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92.168.5.1\ShareRed\СМИ\СПЕЦСЧЕТ\"/>
    </mc:Choice>
  </mc:AlternateContent>
  <bookViews>
    <workbookView xWindow="0" yWindow="0" windowWidth="28470" windowHeight="11655"/>
  </bookViews>
  <sheets>
    <sheet name="final" sheetId="13" r:id="rId1"/>
    <sheet name="form" sheetId="2" state="hidden" r:id="rId2"/>
  </sheets>
  <definedNames>
    <definedName name="_xlnm._FilterDatabase" localSheetId="0" hidden="1">final!$A$8:$WUY$741</definedName>
    <definedName name="_xlnm._FilterDatabase" localSheetId="1" hidden="1">form!$H$1:$L$8210</definedName>
    <definedName name="Z_9C3A3703_0C7A_41FD_945B_123DC2F3AA46_.wvu.FilterData" localSheetId="0" hidden="1">final!$A$8:$WUY$8</definedName>
    <definedName name="Z_B7D3B72A_A97A_4086_BB01_C78473860A10_.wvu.Cols" localSheetId="0" hidden="1">final!#REF!</definedName>
    <definedName name="Z_B7D3B72A_A97A_4086_BB01_C78473860A10_.wvu.FilterData" localSheetId="0" hidden="1">final!$A$8:$WUY$8</definedName>
    <definedName name="Z_B7D3B72A_A97A_4086_BB01_C78473860A10_.wvu.PrintArea" localSheetId="0" hidden="1">final!$A$1:$O$8</definedName>
    <definedName name="Z_BE505BBC_1913_49F1_95C4_07ABE2C19B2E_.wvu.FilterData" localSheetId="0" hidden="1">final!$A$8:$HD$8</definedName>
    <definedName name="Z_F8F91AC4_DA5C_48BD_B23C_9A787941C86C_.wvu.FilterData" localSheetId="0" hidden="1">final!$A$8:$WUY$8</definedName>
    <definedName name="_xlnm.Print_Area" localSheetId="0">final!$A$1:$O$8</definedName>
  </definedNames>
  <calcPr calcId="152511"/>
  <customWorkbookViews>
    <customWorkbookView name="kichaev - Личное представление" guid="{9C3A3703-0C7A-41FD-945B-123DC2F3AA46}" mergeInterval="0" personalView="1" maximized="1" xWindow="2391" yWindow="-9" windowWidth="2418" windowHeight="1318" activeSheetId="1"/>
    <customWorkbookView name="Софья Сумарокова - Личное представление" guid="{BE505BBC-1913-49F1-95C4-07ABE2C19B2E}" mergeInterval="0" personalView="1" maximized="1" xWindow="-8" yWindow="-8" windowWidth="1936" windowHeight="1056" activeSheetId="1"/>
    <customWorkbookView name="Светлана Кочнева - Личное представление" guid="{B7D3B72A-A97A-4086-BB01-C78473860A10}" mergeInterval="0" personalView="1" windowWidth="1920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3" l="1"/>
  <c r="R11" i="13"/>
  <c r="R15" i="13"/>
  <c r="R16" i="13"/>
  <c r="R18" i="13"/>
  <c r="R19" i="13"/>
  <c r="R21" i="13"/>
  <c r="R22" i="13"/>
  <c r="R23" i="13"/>
  <c r="R26" i="13"/>
  <c r="R27" i="13"/>
  <c r="R32" i="13"/>
  <c r="R33" i="13"/>
  <c r="R35" i="13"/>
  <c r="R36" i="13"/>
  <c r="R39" i="13"/>
  <c r="R40" i="13"/>
  <c r="R46" i="13"/>
  <c r="R47" i="13"/>
  <c r="R52" i="13"/>
  <c r="R53" i="13"/>
  <c r="R56" i="13"/>
  <c r="R57" i="13"/>
  <c r="R63" i="13"/>
  <c r="R64" i="13"/>
  <c r="R68" i="13"/>
  <c r="R69" i="13"/>
  <c r="R71" i="13"/>
  <c r="R72" i="13"/>
  <c r="R79" i="13"/>
  <c r="R80" i="13"/>
  <c r="R85" i="13"/>
  <c r="R86" i="13"/>
  <c r="R88" i="13"/>
  <c r="R89" i="13"/>
  <c r="R97" i="13"/>
  <c r="R98" i="13"/>
  <c r="R103" i="13"/>
  <c r="R104" i="13"/>
  <c r="R107" i="13"/>
  <c r="R108" i="13"/>
  <c r="R110" i="13"/>
  <c r="R111" i="13"/>
  <c r="R118" i="13"/>
  <c r="R119" i="13"/>
  <c r="R122" i="13"/>
  <c r="R123" i="13"/>
  <c r="R125" i="13"/>
  <c r="R126" i="13"/>
  <c r="R128" i="13"/>
  <c r="R129" i="13"/>
  <c r="R131" i="13"/>
  <c r="R132" i="13"/>
  <c r="R134" i="13"/>
  <c r="R135" i="13"/>
  <c r="R138" i="13"/>
  <c r="R139" i="13"/>
  <c r="R143" i="13"/>
  <c r="R144" i="13"/>
  <c r="R149" i="13"/>
  <c r="R150" i="13"/>
  <c r="R155" i="13"/>
  <c r="R156" i="13"/>
  <c r="R161" i="13"/>
  <c r="R163" i="13"/>
  <c r="R164" i="13"/>
  <c r="R166" i="13"/>
  <c r="R167" i="13"/>
  <c r="R169" i="13"/>
  <c r="R170" i="13"/>
  <c r="R173" i="13"/>
  <c r="R174" i="13"/>
  <c r="R177" i="13"/>
  <c r="R178" i="13"/>
  <c r="R181" i="13"/>
  <c r="R182" i="13"/>
  <c r="R188" i="13"/>
  <c r="R189" i="13"/>
  <c r="R191" i="13"/>
  <c r="R192" i="13"/>
  <c r="R197" i="13"/>
  <c r="R198" i="13"/>
  <c r="R204" i="13"/>
  <c r="R205" i="13"/>
  <c r="R210" i="13"/>
  <c r="R211" i="13"/>
  <c r="R214" i="13"/>
  <c r="R215" i="13"/>
  <c r="R217" i="13"/>
  <c r="R218" i="13"/>
  <c r="R220" i="13"/>
  <c r="R221" i="13"/>
  <c r="R223" i="13"/>
  <c r="R224" i="13"/>
  <c r="R228" i="13"/>
  <c r="R229" i="13"/>
  <c r="R233" i="13"/>
  <c r="R234" i="13"/>
  <c r="R236" i="13"/>
  <c r="R237" i="13"/>
  <c r="R242" i="13"/>
  <c r="R243" i="13"/>
  <c r="R246" i="13"/>
  <c r="R247" i="13"/>
  <c r="R250" i="13"/>
  <c r="R251" i="13"/>
  <c r="R253" i="13"/>
  <c r="R254" i="13"/>
  <c r="R256" i="13"/>
  <c r="R257" i="13"/>
  <c r="R259" i="13"/>
  <c r="R260" i="13"/>
  <c r="R262" i="13"/>
  <c r="R263" i="13"/>
  <c r="R266" i="13"/>
  <c r="R267" i="13"/>
  <c r="R269" i="13"/>
  <c r="R270" i="13"/>
  <c r="R272" i="13"/>
  <c r="R273" i="13"/>
  <c r="R275" i="13"/>
  <c r="R276" i="13"/>
  <c r="R278" i="13"/>
  <c r="R279" i="13"/>
  <c r="R281" i="13"/>
  <c r="R282" i="13"/>
  <c r="R283" i="13"/>
  <c r="R285" i="13"/>
  <c r="R286" i="13"/>
  <c r="R289" i="13"/>
  <c r="R290" i="13"/>
  <c r="R292" i="13"/>
  <c r="R293" i="13"/>
  <c r="R297" i="13"/>
  <c r="R298" i="13"/>
  <c r="R305" i="13"/>
  <c r="R306" i="13"/>
  <c r="R310" i="13"/>
  <c r="R311" i="13"/>
  <c r="R315" i="13"/>
  <c r="R316" i="13"/>
  <c r="R321" i="13"/>
  <c r="R322" i="13"/>
  <c r="R324" i="13"/>
  <c r="R325" i="13"/>
  <c r="R327" i="13"/>
  <c r="R328" i="13"/>
  <c r="R330" i="13"/>
  <c r="R331" i="13"/>
  <c r="R333" i="13"/>
  <c r="R334" i="13"/>
  <c r="R339" i="13"/>
  <c r="R340" i="13"/>
  <c r="R343" i="13"/>
  <c r="R344" i="13"/>
  <c r="R346" i="13"/>
  <c r="R347" i="13"/>
  <c r="R349" i="13"/>
  <c r="R350" i="13"/>
  <c r="R352" i="13"/>
  <c r="R353" i="13"/>
  <c r="R356" i="13"/>
  <c r="R357" i="13"/>
  <c r="R362" i="13"/>
  <c r="R363" i="13"/>
  <c r="R365" i="13"/>
  <c r="R366" i="13"/>
  <c r="R368" i="13"/>
  <c r="R369" i="13"/>
  <c r="R372" i="13"/>
  <c r="R373" i="13"/>
  <c r="R375" i="13"/>
  <c r="R376" i="13"/>
  <c r="R378" i="13"/>
  <c r="R379" i="13"/>
  <c r="R381" i="13"/>
  <c r="R382" i="13"/>
  <c r="R386" i="13"/>
  <c r="R387" i="13"/>
  <c r="R390" i="13"/>
  <c r="R391" i="13"/>
  <c r="R399" i="13"/>
  <c r="R400" i="13"/>
  <c r="R403" i="13"/>
  <c r="R404" i="13"/>
  <c r="R408" i="13"/>
  <c r="R409" i="13"/>
  <c r="R414" i="13"/>
  <c r="R415" i="13"/>
  <c r="R417" i="13"/>
  <c r="R418" i="13"/>
  <c r="R420" i="13"/>
  <c r="R421" i="13"/>
  <c r="R428" i="13"/>
  <c r="R429" i="13"/>
  <c r="R430" i="13"/>
  <c r="R431" i="13"/>
  <c r="R436" i="13"/>
  <c r="R437" i="13"/>
  <c r="R438" i="13"/>
  <c r="R440" i="13"/>
  <c r="R441" i="13"/>
  <c r="R443" i="13"/>
  <c r="R444" i="13"/>
  <c r="R446" i="13"/>
  <c r="R447" i="13"/>
  <c r="R454" i="13"/>
  <c r="R455" i="13"/>
  <c r="R460" i="13"/>
  <c r="R461" i="13"/>
  <c r="R463" i="13"/>
  <c r="R464" i="13"/>
  <c r="R466" i="13"/>
  <c r="R467" i="13"/>
  <c r="R470" i="13"/>
  <c r="R471" i="13"/>
  <c r="R474" i="13"/>
  <c r="R475" i="13"/>
  <c r="R495" i="13"/>
  <c r="R496" i="13"/>
  <c r="R498" i="13"/>
  <c r="R499" i="13"/>
  <c r="R501" i="13"/>
  <c r="R502" i="13"/>
  <c r="R514" i="13"/>
  <c r="R515" i="13"/>
  <c r="R518" i="13"/>
  <c r="R519" i="13"/>
  <c r="R521" i="13"/>
  <c r="R522" i="13"/>
  <c r="R524" i="13"/>
  <c r="R525" i="13"/>
  <c r="R530" i="13"/>
  <c r="R531" i="13"/>
  <c r="R534" i="13"/>
  <c r="R535" i="13"/>
  <c r="R538" i="13"/>
  <c r="R539" i="13"/>
  <c r="R541" i="13"/>
  <c r="R542" i="13"/>
  <c r="R544" i="13"/>
  <c r="R545" i="13"/>
  <c r="R547" i="13"/>
  <c r="R548" i="13"/>
  <c r="R551" i="13"/>
  <c r="R552" i="13"/>
  <c r="R554" i="13"/>
  <c r="R555" i="13"/>
  <c r="R557" i="13"/>
  <c r="R558" i="13"/>
  <c r="R560" i="13"/>
  <c r="R561" i="13"/>
  <c r="R563" i="13"/>
  <c r="R568" i="13"/>
  <c r="R569" i="13"/>
  <c r="R573" i="13"/>
  <c r="R574" i="13"/>
  <c r="R575" i="13"/>
  <c r="R580" i="13"/>
  <c r="R581" i="13"/>
  <c r="R589" i="13"/>
  <c r="R590" i="13"/>
  <c r="R596" i="13"/>
  <c r="R597" i="13"/>
  <c r="R602" i="13"/>
  <c r="R603" i="13"/>
  <c r="R605" i="13"/>
  <c r="R606" i="13"/>
  <c r="R608" i="13"/>
  <c r="R609" i="13"/>
  <c r="R611" i="13"/>
  <c r="R612" i="13"/>
  <c r="R614" i="13"/>
  <c r="R615" i="13"/>
  <c r="R617" i="13"/>
  <c r="R618" i="13"/>
  <c r="R620" i="13"/>
  <c r="R621" i="13"/>
  <c r="R624" i="13"/>
  <c r="R625" i="13"/>
  <c r="R627" i="13"/>
  <c r="R628" i="13"/>
  <c r="R630" i="13"/>
  <c r="R631" i="13"/>
  <c r="R633" i="13"/>
  <c r="R634" i="13"/>
  <c r="R643" i="13"/>
  <c r="R644" i="13"/>
  <c r="R646" i="13"/>
  <c r="R647" i="13"/>
  <c r="R650" i="13"/>
  <c r="R651" i="13"/>
  <c r="R653" i="13"/>
  <c r="R654" i="13"/>
  <c r="R656" i="13"/>
  <c r="R657" i="13"/>
  <c r="R659" i="13"/>
  <c r="R660" i="13"/>
  <c r="R662" i="13"/>
  <c r="R663" i="13"/>
  <c r="R668" i="13"/>
  <c r="R673" i="13"/>
  <c r="R674" i="13"/>
  <c r="R676" i="13"/>
  <c r="R677" i="13"/>
  <c r="R679" i="13"/>
  <c r="R680" i="13"/>
  <c r="R682" i="13"/>
  <c r="R683" i="13"/>
  <c r="R687" i="13"/>
  <c r="R688" i="13"/>
  <c r="R691" i="13"/>
  <c r="R692" i="13"/>
  <c r="R694" i="13"/>
  <c r="R695" i="13"/>
  <c r="R697" i="13"/>
  <c r="R698" i="13"/>
  <c r="R700" i="13"/>
  <c r="R701" i="13"/>
  <c r="R705" i="13"/>
  <c r="R706" i="13"/>
  <c r="R708" i="13"/>
  <c r="R709" i="13"/>
  <c r="R711" i="13"/>
  <c r="R712" i="13"/>
  <c r="R714" i="13"/>
  <c r="R715" i="13"/>
  <c r="R719" i="13"/>
  <c r="R720" i="13"/>
  <c r="R740" i="13"/>
  <c r="R741" i="13"/>
  <c r="E739" i="13" l="1"/>
  <c r="F739" i="13" s="1"/>
  <c r="Q739" i="13" s="1"/>
  <c r="E738" i="13"/>
  <c r="F738" i="13" s="1"/>
  <c r="Q738" i="13" s="1"/>
  <c r="E737" i="13"/>
  <c r="F737" i="13" s="1"/>
  <c r="Q737" i="13" s="1"/>
  <c r="E736" i="13"/>
  <c r="F736" i="13" s="1"/>
  <c r="Q736" i="13" s="1"/>
  <c r="E735" i="13"/>
  <c r="F735" i="13" s="1"/>
  <c r="Q735" i="13" s="1"/>
  <c r="E734" i="13"/>
  <c r="F734" i="13" s="1"/>
  <c r="Q734" i="13" s="1"/>
  <c r="E733" i="13"/>
  <c r="F733" i="13" s="1"/>
  <c r="Q733" i="13" s="1"/>
  <c r="E732" i="13"/>
  <c r="F732" i="13" s="1"/>
  <c r="Q732" i="13" s="1"/>
  <c r="E731" i="13"/>
  <c r="F731" i="13" s="1"/>
  <c r="Q731" i="13" s="1"/>
  <c r="E730" i="13"/>
  <c r="F730" i="13" s="1"/>
  <c r="Q730" i="13" s="1"/>
  <c r="E729" i="13"/>
  <c r="F729" i="13" s="1"/>
  <c r="Q729" i="13" s="1"/>
  <c r="E728" i="13"/>
  <c r="F728" i="13" s="1"/>
  <c r="Q728" i="13" s="1"/>
  <c r="E727" i="13"/>
  <c r="F727" i="13" s="1"/>
  <c r="Q727" i="13" s="1"/>
  <c r="E726" i="13"/>
  <c r="F726" i="13" s="1"/>
  <c r="Q726" i="13" s="1"/>
  <c r="E725" i="13"/>
  <c r="F725" i="13" s="1"/>
  <c r="Q725" i="13" s="1"/>
  <c r="E724" i="13"/>
  <c r="F724" i="13" s="1"/>
  <c r="Q724" i="13" s="1"/>
  <c r="E723" i="13"/>
  <c r="F723" i="13" s="1"/>
  <c r="Q723" i="13" s="1"/>
  <c r="E722" i="13"/>
  <c r="F722" i="13" s="1"/>
  <c r="Q722" i="13" s="1"/>
  <c r="E721" i="13"/>
  <c r="F721" i="13" s="1"/>
  <c r="Q721" i="13" s="1"/>
  <c r="E718" i="13"/>
  <c r="F718" i="13" s="1"/>
  <c r="Q718" i="13" s="1"/>
  <c r="E717" i="13"/>
  <c r="F717" i="13" s="1"/>
  <c r="Q717" i="13" s="1"/>
  <c r="E716" i="13"/>
  <c r="F716" i="13" s="1"/>
  <c r="Q716" i="13" s="1"/>
  <c r="E713" i="13"/>
  <c r="F713" i="13" s="1"/>
  <c r="Q713" i="13" s="1"/>
  <c r="E710" i="13"/>
  <c r="F710" i="13" s="1"/>
  <c r="Q710" i="13" s="1"/>
  <c r="E707" i="13"/>
  <c r="F707" i="13" s="1"/>
  <c r="Q707" i="13" s="1"/>
  <c r="E704" i="13"/>
  <c r="F704" i="13" s="1"/>
  <c r="Q704" i="13" s="1"/>
  <c r="E703" i="13"/>
  <c r="F703" i="13" s="1"/>
  <c r="Q703" i="13" s="1"/>
  <c r="E702" i="13"/>
  <c r="F702" i="13" s="1"/>
  <c r="Q702" i="13" s="1"/>
  <c r="E699" i="13"/>
  <c r="F699" i="13" s="1"/>
  <c r="Q699" i="13" s="1"/>
  <c r="E696" i="13"/>
  <c r="F696" i="13" s="1"/>
  <c r="Q696" i="13" s="1"/>
  <c r="E693" i="13"/>
  <c r="F693" i="13" s="1"/>
  <c r="Q693" i="13" s="1"/>
  <c r="E690" i="13"/>
  <c r="F690" i="13" s="1"/>
  <c r="Q690" i="13" s="1"/>
  <c r="E689" i="13"/>
  <c r="F689" i="13" s="1"/>
  <c r="Q689" i="13" s="1"/>
  <c r="E686" i="13"/>
  <c r="F686" i="13" s="1"/>
  <c r="Q686" i="13" s="1"/>
  <c r="E685" i="13"/>
  <c r="F685" i="13" s="1"/>
  <c r="Q685" i="13" s="1"/>
  <c r="E684" i="13"/>
  <c r="F684" i="13" s="1"/>
  <c r="Q684" i="13" s="1"/>
  <c r="E681" i="13"/>
  <c r="F681" i="13" s="1"/>
  <c r="Q681" i="13" s="1"/>
  <c r="E678" i="13"/>
  <c r="F678" i="13" s="1"/>
  <c r="Q678" i="13" s="1"/>
  <c r="E675" i="13"/>
  <c r="F675" i="13" s="1"/>
  <c r="Q675" i="13" s="1"/>
  <c r="E672" i="13"/>
  <c r="F672" i="13" s="1"/>
  <c r="Q672" i="13" s="1"/>
  <c r="E671" i="13"/>
  <c r="F671" i="13" s="1"/>
  <c r="Q671" i="13" s="1"/>
  <c r="E670" i="13"/>
  <c r="F670" i="13" s="1"/>
  <c r="Q670" i="13" s="1"/>
  <c r="E669" i="13"/>
  <c r="F669" i="13" s="1"/>
  <c r="Q669" i="13" s="1"/>
  <c r="E667" i="13"/>
  <c r="F667" i="13" s="1"/>
  <c r="Q667" i="13" s="1"/>
  <c r="E666" i="13"/>
  <c r="F666" i="13" s="1"/>
  <c r="Q666" i="13" s="1"/>
  <c r="E665" i="13"/>
  <c r="F665" i="13" s="1"/>
  <c r="Q665" i="13" s="1"/>
  <c r="E664" i="13"/>
  <c r="F664" i="13" s="1"/>
  <c r="Q664" i="13" s="1"/>
  <c r="E661" i="13"/>
  <c r="F661" i="13" s="1"/>
  <c r="Q661" i="13" s="1"/>
  <c r="E658" i="13"/>
  <c r="F658" i="13" s="1"/>
  <c r="Q658" i="13" s="1"/>
  <c r="E655" i="13"/>
  <c r="F655" i="13" s="1"/>
  <c r="Q655" i="13" s="1"/>
  <c r="E652" i="13"/>
  <c r="F652" i="13" s="1"/>
  <c r="Q652" i="13" s="1"/>
  <c r="E649" i="13"/>
  <c r="F649" i="13" s="1"/>
  <c r="Q649" i="13" s="1"/>
  <c r="E648" i="13"/>
  <c r="F648" i="13" s="1"/>
  <c r="Q648" i="13" s="1"/>
  <c r="E645" i="13"/>
  <c r="F645" i="13" s="1"/>
  <c r="Q645" i="13" s="1"/>
  <c r="E642" i="13"/>
  <c r="F642" i="13" s="1"/>
  <c r="Q642" i="13" s="1"/>
  <c r="E641" i="13"/>
  <c r="F641" i="13" s="1"/>
  <c r="Q641" i="13" s="1"/>
  <c r="E640" i="13"/>
  <c r="F640" i="13" s="1"/>
  <c r="Q640" i="13" s="1"/>
  <c r="E639" i="13"/>
  <c r="F639" i="13" s="1"/>
  <c r="Q639" i="13" s="1"/>
  <c r="E638" i="13"/>
  <c r="F638" i="13" s="1"/>
  <c r="Q638" i="13" s="1"/>
  <c r="E637" i="13"/>
  <c r="F637" i="13" s="1"/>
  <c r="Q637" i="13" s="1"/>
  <c r="E636" i="13"/>
  <c r="F636" i="13" s="1"/>
  <c r="Q636" i="13" s="1"/>
  <c r="E635" i="13"/>
  <c r="F635" i="13" s="1"/>
  <c r="Q635" i="13" s="1"/>
  <c r="E632" i="13"/>
  <c r="F632" i="13" s="1"/>
  <c r="Q632" i="13" s="1"/>
  <c r="E629" i="13"/>
  <c r="F629" i="13" s="1"/>
  <c r="Q629" i="13" s="1"/>
  <c r="E626" i="13"/>
  <c r="F626" i="13" s="1"/>
  <c r="Q626" i="13" s="1"/>
  <c r="E623" i="13"/>
  <c r="F623" i="13" s="1"/>
  <c r="Q623" i="13" s="1"/>
  <c r="E622" i="13"/>
  <c r="F622" i="13" s="1"/>
  <c r="Q622" i="13" s="1"/>
  <c r="E619" i="13"/>
  <c r="F619" i="13" s="1"/>
  <c r="Q619" i="13" s="1"/>
  <c r="E616" i="13"/>
  <c r="F616" i="13" s="1"/>
  <c r="Q616" i="13" s="1"/>
  <c r="E613" i="13"/>
  <c r="F613" i="13" s="1"/>
  <c r="Q613" i="13" s="1"/>
  <c r="E610" i="13"/>
  <c r="F610" i="13" s="1"/>
  <c r="Q610" i="13" s="1"/>
  <c r="E607" i="13"/>
  <c r="F607" i="13" s="1"/>
  <c r="Q607" i="13" s="1"/>
  <c r="E604" i="13"/>
  <c r="F604" i="13" s="1"/>
  <c r="Q604" i="13" s="1"/>
  <c r="E601" i="13"/>
  <c r="F601" i="13" s="1"/>
  <c r="Q601" i="13" s="1"/>
  <c r="E600" i="13"/>
  <c r="F600" i="13" s="1"/>
  <c r="Q600" i="13" s="1"/>
  <c r="E599" i="13"/>
  <c r="F599" i="13" s="1"/>
  <c r="Q599" i="13" s="1"/>
  <c r="E598" i="13"/>
  <c r="F598" i="13" s="1"/>
  <c r="Q598" i="13" s="1"/>
  <c r="E595" i="13"/>
  <c r="F595" i="13" s="1"/>
  <c r="Q595" i="13" s="1"/>
  <c r="E594" i="13"/>
  <c r="F594" i="13" s="1"/>
  <c r="Q594" i="13" s="1"/>
  <c r="E593" i="13"/>
  <c r="F593" i="13" s="1"/>
  <c r="Q593" i="13" s="1"/>
  <c r="E592" i="13"/>
  <c r="F592" i="13" s="1"/>
  <c r="Q592" i="13" s="1"/>
  <c r="E591" i="13"/>
  <c r="F591" i="13" s="1"/>
  <c r="Q591" i="13" s="1"/>
  <c r="E588" i="13"/>
  <c r="F588" i="13" s="1"/>
  <c r="Q588" i="13" s="1"/>
  <c r="E587" i="13"/>
  <c r="F587" i="13" s="1"/>
  <c r="Q587" i="13" s="1"/>
  <c r="E586" i="13"/>
  <c r="F586" i="13" s="1"/>
  <c r="Q586" i="13" s="1"/>
  <c r="E585" i="13"/>
  <c r="F585" i="13" s="1"/>
  <c r="Q585" i="13" s="1"/>
  <c r="E584" i="13"/>
  <c r="F584" i="13" s="1"/>
  <c r="Q584" i="13" s="1"/>
  <c r="E583" i="13"/>
  <c r="F583" i="13" s="1"/>
  <c r="Q583" i="13" s="1"/>
  <c r="E582" i="13"/>
  <c r="F582" i="13" s="1"/>
  <c r="Q582" i="13" s="1"/>
  <c r="E579" i="13"/>
  <c r="F579" i="13" s="1"/>
  <c r="Q579" i="13" s="1"/>
  <c r="E578" i="13"/>
  <c r="F578" i="13" s="1"/>
  <c r="Q578" i="13" s="1"/>
  <c r="E577" i="13"/>
  <c r="F577" i="13" s="1"/>
  <c r="Q577" i="13" s="1"/>
  <c r="E576" i="13"/>
  <c r="F576" i="13" s="1"/>
  <c r="Q576" i="13" s="1"/>
  <c r="E572" i="13"/>
  <c r="F572" i="13" s="1"/>
  <c r="Q572" i="13" s="1"/>
  <c r="E571" i="13"/>
  <c r="F571" i="13" s="1"/>
  <c r="Q571" i="13" s="1"/>
  <c r="E570" i="13"/>
  <c r="F570" i="13" s="1"/>
  <c r="Q570" i="13" s="1"/>
  <c r="E567" i="13"/>
  <c r="F567" i="13" s="1"/>
  <c r="Q567" i="13" s="1"/>
  <c r="E566" i="13"/>
  <c r="F566" i="13" s="1"/>
  <c r="Q566" i="13" s="1"/>
  <c r="E565" i="13"/>
  <c r="F565" i="13" s="1"/>
  <c r="Q565" i="13" s="1"/>
  <c r="E564" i="13"/>
  <c r="F564" i="13" s="1"/>
  <c r="Q564" i="13" s="1"/>
  <c r="E562" i="13"/>
  <c r="F562" i="13" s="1"/>
  <c r="Q562" i="13" s="1"/>
  <c r="E559" i="13"/>
  <c r="F559" i="13" s="1"/>
  <c r="Q559" i="13" s="1"/>
  <c r="E556" i="13"/>
  <c r="F556" i="13" s="1"/>
  <c r="Q556" i="13" s="1"/>
  <c r="E553" i="13"/>
  <c r="F553" i="13" s="1"/>
  <c r="Q553" i="13" s="1"/>
  <c r="E550" i="13"/>
  <c r="F550" i="13" s="1"/>
  <c r="Q550" i="13" s="1"/>
  <c r="E549" i="13"/>
  <c r="F549" i="13" s="1"/>
  <c r="Q549" i="13" s="1"/>
  <c r="E546" i="13"/>
  <c r="F546" i="13" s="1"/>
  <c r="Q546" i="13" s="1"/>
  <c r="E543" i="13"/>
  <c r="F543" i="13" s="1"/>
  <c r="Q543" i="13" s="1"/>
  <c r="E540" i="13"/>
  <c r="F540" i="13" s="1"/>
  <c r="Q540" i="13" s="1"/>
  <c r="E537" i="13"/>
  <c r="F537" i="13" s="1"/>
  <c r="Q537" i="13" s="1"/>
  <c r="E536" i="13"/>
  <c r="F536" i="13" s="1"/>
  <c r="Q536" i="13" s="1"/>
  <c r="E533" i="13"/>
  <c r="F533" i="13" s="1"/>
  <c r="Q533" i="13" s="1"/>
  <c r="E532" i="13"/>
  <c r="F532" i="13" s="1"/>
  <c r="Q532" i="13" s="1"/>
  <c r="E529" i="13"/>
  <c r="F529" i="13" s="1"/>
  <c r="Q529" i="13" s="1"/>
  <c r="E528" i="13"/>
  <c r="F528" i="13" s="1"/>
  <c r="Q528" i="13" s="1"/>
  <c r="E527" i="13"/>
  <c r="F527" i="13" s="1"/>
  <c r="Q527" i="13" s="1"/>
  <c r="E526" i="13"/>
  <c r="F526" i="13" s="1"/>
  <c r="Q526" i="13" s="1"/>
  <c r="E523" i="13"/>
  <c r="F523" i="13" s="1"/>
  <c r="Q523" i="13" s="1"/>
  <c r="E520" i="13"/>
  <c r="F520" i="13" s="1"/>
  <c r="Q520" i="13" s="1"/>
  <c r="E517" i="13"/>
  <c r="F517" i="13" s="1"/>
  <c r="Q517" i="13" s="1"/>
  <c r="E516" i="13"/>
  <c r="F516" i="13" s="1"/>
  <c r="Q516" i="13" s="1"/>
  <c r="E513" i="13"/>
  <c r="F513" i="13" s="1"/>
  <c r="Q513" i="13" s="1"/>
  <c r="E512" i="13"/>
  <c r="F512" i="13" s="1"/>
  <c r="Q512" i="13" s="1"/>
  <c r="E511" i="13"/>
  <c r="F511" i="13" s="1"/>
  <c r="Q511" i="13" s="1"/>
  <c r="E510" i="13"/>
  <c r="F510" i="13" s="1"/>
  <c r="Q510" i="13" s="1"/>
  <c r="E509" i="13"/>
  <c r="F509" i="13" s="1"/>
  <c r="Q509" i="13" s="1"/>
  <c r="E508" i="13"/>
  <c r="F508" i="13" s="1"/>
  <c r="Q508" i="13" s="1"/>
  <c r="E507" i="13"/>
  <c r="F507" i="13" s="1"/>
  <c r="Q507" i="13" s="1"/>
  <c r="E506" i="13"/>
  <c r="F506" i="13" s="1"/>
  <c r="Q506" i="13" s="1"/>
  <c r="E505" i="13"/>
  <c r="F505" i="13" s="1"/>
  <c r="Q505" i="13" s="1"/>
  <c r="E504" i="13"/>
  <c r="F504" i="13" s="1"/>
  <c r="Q504" i="13" s="1"/>
  <c r="E503" i="13"/>
  <c r="F503" i="13" s="1"/>
  <c r="Q503" i="13" s="1"/>
  <c r="E500" i="13"/>
  <c r="F500" i="13" s="1"/>
  <c r="Q500" i="13" s="1"/>
  <c r="E497" i="13"/>
  <c r="F497" i="13" s="1"/>
  <c r="Q497" i="13" s="1"/>
  <c r="E494" i="13"/>
  <c r="F494" i="13" s="1"/>
  <c r="Q494" i="13" s="1"/>
  <c r="E493" i="13"/>
  <c r="F493" i="13" s="1"/>
  <c r="Q493" i="13" s="1"/>
  <c r="E492" i="13"/>
  <c r="F492" i="13" s="1"/>
  <c r="Q492" i="13" s="1"/>
  <c r="E491" i="13"/>
  <c r="F491" i="13" s="1"/>
  <c r="Q491" i="13" s="1"/>
  <c r="E490" i="13"/>
  <c r="F490" i="13" s="1"/>
  <c r="Q490" i="13" s="1"/>
  <c r="E489" i="13"/>
  <c r="F489" i="13" s="1"/>
  <c r="Q489" i="13" s="1"/>
  <c r="E488" i="13"/>
  <c r="F488" i="13" s="1"/>
  <c r="Q488" i="13" s="1"/>
  <c r="E487" i="13"/>
  <c r="F487" i="13" s="1"/>
  <c r="Q487" i="13" s="1"/>
  <c r="E486" i="13"/>
  <c r="F486" i="13" s="1"/>
  <c r="Q486" i="13" s="1"/>
  <c r="E485" i="13"/>
  <c r="F485" i="13" s="1"/>
  <c r="Q485" i="13" s="1"/>
  <c r="E484" i="13"/>
  <c r="F484" i="13" s="1"/>
  <c r="Q484" i="13" s="1"/>
  <c r="E483" i="13"/>
  <c r="F483" i="13" s="1"/>
  <c r="Q483" i="13" s="1"/>
  <c r="E482" i="13"/>
  <c r="F482" i="13" s="1"/>
  <c r="Q482" i="13" s="1"/>
  <c r="E481" i="13"/>
  <c r="F481" i="13" s="1"/>
  <c r="Q481" i="13" s="1"/>
  <c r="E480" i="13"/>
  <c r="F480" i="13" s="1"/>
  <c r="Q480" i="13" s="1"/>
  <c r="E479" i="13"/>
  <c r="F479" i="13" s="1"/>
  <c r="Q479" i="13" s="1"/>
  <c r="E478" i="13"/>
  <c r="F478" i="13" s="1"/>
  <c r="Q478" i="13" s="1"/>
  <c r="E477" i="13"/>
  <c r="F477" i="13" s="1"/>
  <c r="Q477" i="13" s="1"/>
  <c r="E476" i="13"/>
  <c r="F476" i="13" s="1"/>
  <c r="Q476" i="13" s="1"/>
  <c r="E473" i="13"/>
  <c r="F473" i="13" s="1"/>
  <c r="Q473" i="13" s="1"/>
  <c r="E472" i="13"/>
  <c r="F472" i="13" s="1"/>
  <c r="Q472" i="13" s="1"/>
  <c r="E469" i="13"/>
  <c r="F469" i="13" s="1"/>
  <c r="Q469" i="13" s="1"/>
  <c r="E468" i="13"/>
  <c r="F468" i="13" s="1"/>
  <c r="Q468" i="13" s="1"/>
  <c r="E465" i="13"/>
  <c r="F465" i="13" s="1"/>
  <c r="Q465" i="13" s="1"/>
  <c r="E462" i="13"/>
  <c r="F462" i="13" s="1"/>
  <c r="Q462" i="13" s="1"/>
  <c r="E459" i="13"/>
  <c r="F459" i="13" s="1"/>
  <c r="Q459" i="13" s="1"/>
  <c r="E458" i="13"/>
  <c r="F458" i="13" s="1"/>
  <c r="Q458" i="13" s="1"/>
  <c r="E457" i="13"/>
  <c r="F457" i="13" s="1"/>
  <c r="Q457" i="13" s="1"/>
  <c r="E456" i="13"/>
  <c r="F456" i="13" s="1"/>
  <c r="Q456" i="13" s="1"/>
  <c r="E453" i="13"/>
  <c r="F453" i="13" s="1"/>
  <c r="Q453" i="13" s="1"/>
  <c r="E452" i="13"/>
  <c r="F452" i="13" s="1"/>
  <c r="Q452" i="13" s="1"/>
  <c r="E451" i="13"/>
  <c r="F451" i="13" s="1"/>
  <c r="Q451" i="13" s="1"/>
  <c r="E450" i="13"/>
  <c r="F450" i="13" s="1"/>
  <c r="Q450" i="13" s="1"/>
  <c r="E449" i="13"/>
  <c r="F449" i="13" s="1"/>
  <c r="Q449" i="13" s="1"/>
  <c r="E448" i="13"/>
  <c r="F448" i="13" s="1"/>
  <c r="Q448" i="13" s="1"/>
  <c r="E445" i="13"/>
  <c r="F445" i="13" s="1"/>
  <c r="Q445" i="13" s="1"/>
  <c r="E442" i="13"/>
  <c r="F442" i="13" s="1"/>
  <c r="Q442" i="13" s="1"/>
  <c r="E439" i="13"/>
  <c r="F439" i="13" s="1"/>
  <c r="Q439" i="13" s="1"/>
  <c r="E435" i="13"/>
  <c r="F435" i="13" s="1"/>
  <c r="Q435" i="13" s="1"/>
  <c r="E434" i="13"/>
  <c r="F434" i="13" s="1"/>
  <c r="Q434" i="13" s="1"/>
  <c r="E433" i="13"/>
  <c r="F433" i="13" s="1"/>
  <c r="Q433" i="13" s="1"/>
  <c r="E432" i="13"/>
  <c r="F432" i="13" s="1"/>
  <c r="Q432" i="13" s="1"/>
  <c r="E427" i="13"/>
  <c r="F427" i="13" s="1"/>
  <c r="Q427" i="13" s="1"/>
  <c r="E426" i="13"/>
  <c r="F426" i="13" s="1"/>
  <c r="Q426" i="13" s="1"/>
  <c r="E425" i="13"/>
  <c r="F425" i="13" s="1"/>
  <c r="Q425" i="13" s="1"/>
  <c r="E424" i="13"/>
  <c r="F424" i="13" s="1"/>
  <c r="Q424" i="13" s="1"/>
  <c r="E423" i="13"/>
  <c r="F423" i="13" s="1"/>
  <c r="Q423" i="13" s="1"/>
  <c r="E422" i="13"/>
  <c r="F422" i="13" s="1"/>
  <c r="Q422" i="13" s="1"/>
  <c r="E419" i="13"/>
  <c r="F419" i="13" s="1"/>
  <c r="Q419" i="13" s="1"/>
  <c r="E416" i="13"/>
  <c r="F416" i="13" s="1"/>
  <c r="Q416" i="13" s="1"/>
  <c r="E413" i="13"/>
  <c r="F413" i="13" s="1"/>
  <c r="Q413" i="13" s="1"/>
  <c r="E412" i="13"/>
  <c r="F412" i="13" s="1"/>
  <c r="Q412" i="13" s="1"/>
  <c r="E411" i="13"/>
  <c r="F411" i="13" s="1"/>
  <c r="Q411" i="13" s="1"/>
  <c r="E410" i="13"/>
  <c r="F410" i="13" s="1"/>
  <c r="Q410" i="13" s="1"/>
  <c r="E407" i="13"/>
  <c r="F407" i="13" s="1"/>
  <c r="Q407" i="13" s="1"/>
  <c r="E406" i="13"/>
  <c r="F406" i="13" s="1"/>
  <c r="Q406" i="13" s="1"/>
  <c r="E405" i="13"/>
  <c r="F405" i="13" s="1"/>
  <c r="Q405" i="13" s="1"/>
  <c r="E402" i="13"/>
  <c r="F402" i="13" s="1"/>
  <c r="Q402" i="13" s="1"/>
  <c r="E401" i="13"/>
  <c r="F401" i="13" s="1"/>
  <c r="Q401" i="13" s="1"/>
  <c r="E398" i="13"/>
  <c r="F398" i="13" s="1"/>
  <c r="Q398" i="13" s="1"/>
  <c r="E397" i="13"/>
  <c r="F397" i="13" s="1"/>
  <c r="Q397" i="13" s="1"/>
  <c r="E396" i="13"/>
  <c r="F396" i="13" s="1"/>
  <c r="Q396" i="13" s="1"/>
  <c r="E395" i="13"/>
  <c r="F395" i="13" s="1"/>
  <c r="Q395" i="13" s="1"/>
  <c r="E394" i="13"/>
  <c r="F394" i="13" s="1"/>
  <c r="Q394" i="13" s="1"/>
  <c r="E393" i="13"/>
  <c r="F393" i="13" s="1"/>
  <c r="Q393" i="13" s="1"/>
  <c r="E392" i="13"/>
  <c r="F392" i="13" s="1"/>
  <c r="Q392" i="13" s="1"/>
  <c r="E389" i="13"/>
  <c r="F389" i="13" s="1"/>
  <c r="Q389" i="13" s="1"/>
  <c r="E388" i="13"/>
  <c r="F388" i="13" s="1"/>
  <c r="Q388" i="13" s="1"/>
  <c r="E385" i="13"/>
  <c r="F385" i="13" s="1"/>
  <c r="Q385" i="13" s="1"/>
  <c r="E384" i="13"/>
  <c r="F384" i="13" s="1"/>
  <c r="Q384" i="13" s="1"/>
  <c r="E383" i="13"/>
  <c r="F383" i="13" s="1"/>
  <c r="Q383" i="13" s="1"/>
  <c r="E380" i="13"/>
  <c r="F380" i="13" s="1"/>
  <c r="Q380" i="13" s="1"/>
  <c r="E377" i="13"/>
  <c r="F377" i="13" s="1"/>
  <c r="Q377" i="13" s="1"/>
  <c r="E374" i="13"/>
  <c r="F374" i="13" s="1"/>
  <c r="Q374" i="13" s="1"/>
  <c r="E371" i="13"/>
  <c r="F371" i="13" s="1"/>
  <c r="Q371" i="13" s="1"/>
  <c r="E370" i="13"/>
  <c r="F370" i="13" s="1"/>
  <c r="Q370" i="13" s="1"/>
  <c r="E367" i="13"/>
  <c r="F367" i="13" s="1"/>
  <c r="Q367" i="13" s="1"/>
  <c r="E364" i="13"/>
  <c r="F364" i="13" s="1"/>
  <c r="Q364" i="13" s="1"/>
  <c r="E361" i="13"/>
  <c r="F361" i="13" s="1"/>
  <c r="Q361" i="13" s="1"/>
  <c r="E360" i="13"/>
  <c r="F360" i="13" s="1"/>
  <c r="Q360" i="13" s="1"/>
  <c r="E359" i="13"/>
  <c r="F359" i="13" s="1"/>
  <c r="Q359" i="13" s="1"/>
  <c r="E358" i="13"/>
  <c r="F358" i="13" s="1"/>
  <c r="Q358" i="13" s="1"/>
  <c r="E355" i="13"/>
  <c r="F355" i="13" s="1"/>
  <c r="Q355" i="13" s="1"/>
  <c r="E354" i="13"/>
  <c r="F354" i="13" s="1"/>
  <c r="Q354" i="13" s="1"/>
  <c r="E351" i="13"/>
  <c r="F351" i="13" s="1"/>
  <c r="Q351" i="13" s="1"/>
  <c r="E348" i="13"/>
  <c r="F348" i="13" s="1"/>
  <c r="Q348" i="13" s="1"/>
  <c r="E345" i="13"/>
  <c r="F345" i="13" s="1"/>
  <c r="Q345" i="13" s="1"/>
  <c r="E342" i="13"/>
  <c r="F342" i="13" s="1"/>
  <c r="Q342" i="13" s="1"/>
  <c r="E341" i="13"/>
  <c r="F341" i="13" s="1"/>
  <c r="Q341" i="13" s="1"/>
  <c r="E338" i="13"/>
  <c r="F338" i="13" s="1"/>
  <c r="Q338" i="13" s="1"/>
  <c r="E337" i="13"/>
  <c r="F337" i="13" s="1"/>
  <c r="Q337" i="13" s="1"/>
  <c r="E336" i="13"/>
  <c r="F336" i="13" s="1"/>
  <c r="Q336" i="13" s="1"/>
  <c r="E335" i="13"/>
  <c r="F335" i="13" s="1"/>
  <c r="Q335" i="13" s="1"/>
  <c r="E332" i="13"/>
  <c r="F332" i="13" s="1"/>
  <c r="Q332" i="13" s="1"/>
  <c r="E329" i="13"/>
  <c r="F329" i="13" s="1"/>
  <c r="Q329" i="13" s="1"/>
  <c r="E326" i="13"/>
  <c r="F326" i="13" s="1"/>
  <c r="Q326" i="13" s="1"/>
  <c r="E323" i="13"/>
  <c r="F323" i="13" s="1"/>
  <c r="Q323" i="13" s="1"/>
  <c r="E320" i="13"/>
  <c r="F320" i="13" s="1"/>
  <c r="Q320" i="13" s="1"/>
  <c r="E319" i="13"/>
  <c r="F319" i="13" s="1"/>
  <c r="Q319" i="13" s="1"/>
  <c r="E318" i="13"/>
  <c r="F318" i="13" s="1"/>
  <c r="Q318" i="13" s="1"/>
  <c r="E317" i="13"/>
  <c r="F317" i="13" s="1"/>
  <c r="Q317" i="13" s="1"/>
  <c r="E314" i="13"/>
  <c r="F314" i="13" s="1"/>
  <c r="Q314" i="13" s="1"/>
  <c r="E313" i="13"/>
  <c r="F313" i="13" s="1"/>
  <c r="Q313" i="13" s="1"/>
  <c r="E312" i="13"/>
  <c r="F312" i="13" s="1"/>
  <c r="Q312" i="13" s="1"/>
  <c r="E309" i="13"/>
  <c r="F309" i="13" s="1"/>
  <c r="Q309" i="13" s="1"/>
  <c r="E308" i="13"/>
  <c r="F308" i="13" s="1"/>
  <c r="Q308" i="13" s="1"/>
  <c r="E307" i="13"/>
  <c r="F307" i="13" s="1"/>
  <c r="Q307" i="13" s="1"/>
  <c r="E304" i="13"/>
  <c r="F304" i="13" s="1"/>
  <c r="Q304" i="13" s="1"/>
  <c r="E303" i="13"/>
  <c r="F303" i="13" s="1"/>
  <c r="Q303" i="13" s="1"/>
  <c r="E302" i="13"/>
  <c r="F302" i="13" s="1"/>
  <c r="Q302" i="13" s="1"/>
  <c r="E301" i="13"/>
  <c r="F301" i="13" s="1"/>
  <c r="Q301" i="13" s="1"/>
  <c r="E300" i="13"/>
  <c r="F300" i="13" s="1"/>
  <c r="Q300" i="13" s="1"/>
  <c r="E299" i="13"/>
  <c r="F299" i="13" s="1"/>
  <c r="Q299" i="13" s="1"/>
  <c r="E296" i="13"/>
  <c r="F296" i="13" s="1"/>
  <c r="Q296" i="13" s="1"/>
  <c r="E295" i="13"/>
  <c r="F295" i="13" s="1"/>
  <c r="Q295" i="13" s="1"/>
  <c r="E294" i="13"/>
  <c r="F294" i="13" s="1"/>
  <c r="Q294" i="13" s="1"/>
  <c r="E291" i="13"/>
  <c r="F291" i="13" s="1"/>
  <c r="Q291" i="13" s="1"/>
  <c r="E288" i="13"/>
  <c r="F288" i="13" s="1"/>
  <c r="Q288" i="13" s="1"/>
  <c r="E287" i="13"/>
  <c r="F287" i="13" s="1"/>
  <c r="Q287" i="13" s="1"/>
  <c r="E284" i="13"/>
  <c r="F284" i="13" s="1"/>
  <c r="Q284" i="13" s="1"/>
  <c r="E280" i="13"/>
  <c r="F280" i="13" s="1"/>
  <c r="Q280" i="13" s="1"/>
  <c r="E277" i="13"/>
  <c r="F277" i="13" s="1"/>
  <c r="Q277" i="13" s="1"/>
  <c r="E274" i="13"/>
  <c r="F274" i="13" s="1"/>
  <c r="Q274" i="13" s="1"/>
  <c r="E271" i="13"/>
  <c r="F271" i="13" s="1"/>
  <c r="Q271" i="13" s="1"/>
  <c r="E268" i="13"/>
  <c r="F268" i="13" s="1"/>
  <c r="Q268" i="13" s="1"/>
  <c r="E265" i="13"/>
  <c r="F265" i="13" s="1"/>
  <c r="Q265" i="13" s="1"/>
  <c r="E264" i="13"/>
  <c r="F264" i="13" s="1"/>
  <c r="Q264" i="13" s="1"/>
  <c r="E261" i="13"/>
  <c r="F261" i="13" s="1"/>
  <c r="Q261" i="13" s="1"/>
  <c r="E258" i="13"/>
  <c r="F258" i="13" s="1"/>
  <c r="Q258" i="13" s="1"/>
  <c r="E255" i="13"/>
  <c r="F255" i="13" s="1"/>
  <c r="Q255" i="13" s="1"/>
  <c r="E252" i="13"/>
  <c r="F252" i="13" s="1"/>
  <c r="Q252" i="13" s="1"/>
  <c r="E249" i="13"/>
  <c r="F249" i="13" s="1"/>
  <c r="Q249" i="13" s="1"/>
  <c r="E248" i="13"/>
  <c r="F248" i="13" s="1"/>
  <c r="Q248" i="13" s="1"/>
  <c r="E245" i="13"/>
  <c r="F245" i="13" s="1"/>
  <c r="Q245" i="13" s="1"/>
  <c r="E244" i="13"/>
  <c r="F244" i="13" s="1"/>
  <c r="Q244" i="13" s="1"/>
  <c r="E241" i="13"/>
  <c r="F241" i="13" s="1"/>
  <c r="Q241" i="13" s="1"/>
  <c r="E240" i="13"/>
  <c r="F240" i="13" s="1"/>
  <c r="Q240" i="13" s="1"/>
  <c r="E239" i="13"/>
  <c r="F239" i="13" s="1"/>
  <c r="Q239" i="13" s="1"/>
  <c r="E238" i="13"/>
  <c r="F238" i="13" s="1"/>
  <c r="Q238" i="13" s="1"/>
  <c r="E235" i="13"/>
  <c r="F235" i="13" s="1"/>
  <c r="Q235" i="13" s="1"/>
  <c r="E232" i="13"/>
  <c r="F232" i="13" s="1"/>
  <c r="Q232" i="13" s="1"/>
  <c r="E231" i="13"/>
  <c r="F231" i="13" s="1"/>
  <c r="Q231" i="13" s="1"/>
  <c r="E230" i="13"/>
  <c r="F230" i="13" s="1"/>
  <c r="Q230" i="13" s="1"/>
  <c r="E227" i="13"/>
  <c r="F227" i="13" s="1"/>
  <c r="Q227" i="13" s="1"/>
  <c r="E226" i="13"/>
  <c r="F226" i="13" s="1"/>
  <c r="Q226" i="13" s="1"/>
  <c r="E225" i="13"/>
  <c r="F225" i="13" s="1"/>
  <c r="Q225" i="13" s="1"/>
  <c r="E222" i="13"/>
  <c r="F222" i="13" s="1"/>
  <c r="Q222" i="13" s="1"/>
  <c r="E219" i="13"/>
  <c r="F219" i="13" s="1"/>
  <c r="Q219" i="13" s="1"/>
  <c r="E216" i="13"/>
  <c r="F216" i="13" s="1"/>
  <c r="Q216" i="13" s="1"/>
  <c r="E213" i="13"/>
  <c r="F213" i="13" s="1"/>
  <c r="Q213" i="13" s="1"/>
  <c r="E212" i="13"/>
  <c r="F212" i="13" s="1"/>
  <c r="Q212" i="13" s="1"/>
  <c r="E209" i="13"/>
  <c r="F209" i="13" s="1"/>
  <c r="Q209" i="13" s="1"/>
  <c r="E208" i="13"/>
  <c r="F208" i="13" s="1"/>
  <c r="Q208" i="13" s="1"/>
  <c r="E207" i="13"/>
  <c r="F207" i="13" s="1"/>
  <c r="Q207" i="13" s="1"/>
  <c r="E206" i="13"/>
  <c r="F206" i="13" s="1"/>
  <c r="Q206" i="13" s="1"/>
  <c r="E203" i="13"/>
  <c r="F203" i="13" s="1"/>
  <c r="Q203" i="13" s="1"/>
  <c r="E202" i="13"/>
  <c r="F202" i="13" s="1"/>
  <c r="Q202" i="13" s="1"/>
  <c r="E201" i="13"/>
  <c r="F201" i="13" s="1"/>
  <c r="Q201" i="13" s="1"/>
  <c r="E200" i="13"/>
  <c r="F200" i="13" s="1"/>
  <c r="Q200" i="13" s="1"/>
  <c r="E199" i="13"/>
  <c r="F199" i="13" s="1"/>
  <c r="Q199" i="13" s="1"/>
  <c r="E196" i="13"/>
  <c r="F196" i="13" s="1"/>
  <c r="Q196" i="13" s="1"/>
  <c r="E195" i="13"/>
  <c r="F195" i="13" s="1"/>
  <c r="Q195" i="13" s="1"/>
  <c r="E194" i="13"/>
  <c r="F194" i="13" s="1"/>
  <c r="Q194" i="13" s="1"/>
  <c r="E193" i="13"/>
  <c r="F193" i="13" s="1"/>
  <c r="Q193" i="13" s="1"/>
  <c r="E190" i="13"/>
  <c r="F190" i="13" s="1"/>
  <c r="Q190" i="13" s="1"/>
  <c r="E187" i="13"/>
  <c r="F187" i="13" s="1"/>
  <c r="Q187" i="13" s="1"/>
  <c r="E186" i="13"/>
  <c r="F186" i="13" s="1"/>
  <c r="Q186" i="13" s="1"/>
  <c r="E185" i="13"/>
  <c r="F185" i="13" s="1"/>
  <c r="Q185" i="13" s="1"/>
  <c r="E184" i="13"/>
  <c r="F184" i="13" s="1"/>
  <c r="Q184" i="13" s="1"/>
  <c r="E183" i="13"/>
  <c r="F183" i="13" s="1"/>
  <c r="Q183" i="13" s="1"/>
  <c r="E180" i="13"/>
  <c r="F180" i="13" s="1"/>
  <c r="Q180" i="13" s="1"/>
  <c r="E179" i="13"/>
  <c r="F179" i="13" s="1"/>
  <c r="Q179" i="13" s="1"/>
  <c r="E176" i="13"/>
  <c r="F176" i="13" s="1"/>
  <c r="Q176" i="13" s="1"/>
  <c r="E175" i="13"/>
  <c r="F175" i="13" s="1"/>
  <c r="Q175" i="13" s="1"/>
  <c r="E172" i="13"/>
  <c r="F172" i="13" s="1"/>
  <c r="Q172" i="13" s="1"/>
  <c r="E171" i="13"/>
  <c r="F171" i="13" s="1"/>
  <c r="Q171" i="13" s="1"/>
  <c r="E168" i="13"/>
  <c r="F168" i="13" s="1"/>
  <c r="Q168" i="13" s="1"/>
  <c r="E165" i="13"/>
  <c r="F165" i="13" s="1"/>
  <c r="Q165" i="13" s="1"/>
  <c r="E162" i="13"/>
  <c r="F162" i="13" s="1"/>
  <c r="Q162" i="13" s="1"/>
  <c r="E160" i="13"/>
  <c r="F160" i="13" s="1"/>
  <c r="Q160" i="13" s="1"/>
  <c r="E159" i="13"/>
  <c r="F159" i="13" s="1"/>
  <c r="Q159" i="13" s="1"/>
  <c r="E158" i="13"/>
  <c r="F158" i="13" s="1"/>
  <c r="Q158" i="13" s="1"/>
  <c r="E157" i="13"/>
  <c r="F157" i="13" s="1"/>
  <c r="Q157" i="13" s="1"/>
  <c r="E154" i="13"/>
  <c r="F154" i="13" s="1"/>
  <c r="Q154" i="13" s="1"/>
  <c r="E153" i="13"/>
  <c r="F153" i="13" s="1"/>
  <c r="Q153" i="13" s="1"/>
  <c r="E152" i="13"/>
  <c r="F152" i="13" s="1"/>
  <c r="Q152" i="13" s="1"/>
  <c r="E151" i="13"/>
  <c r="F151" i="13" s="1"/>
  <c r="Q151" i="13" s="1"/>
  <c r="E148" i="13"/>
  <c r="F148" i="13" s="1"/>
  <c r="Q148" i="13" s="1"/>
  <c r="E147" i="13"/>
  <c r="F147" i="13" s="1"/>
  <c r="Q147" i="13" s="1"/>
  <c r="E146" i="13"/>
  <c r="F146" i="13" s="1"/>
  <c r="Q146" i="13" s="1"/>
  <c r="E145" i="13"/>
  <c r="F145" i="13" s="1"/>
  <c r="Q145" i="13" s="1"/>
  <c r="E142" i="13"/>
  <c r="F142" i="13" s="1"/>
  <c r="Q142" i="13" s="1"/>
  <c r="E141" i="13"/>
  <c r="F141" i="13" s="1"/>
  <c r="Q141" i="13" s="1"/>
  <c r="E140" i="13"/>
  <c r="F140" i="13" s="1"/>
  <c r="Q140" i="13" s="1"/>
  <c r="E137" i="13"/>
  <c r="F137" i="13" s="1"/>
  <c r="Q137" i="13" s="1"/>
  <c r="E136" i="13"/>
  <c r="F136" i="13" s="1"/>
  <c r="Q136" i="13" s="1"/>
  <c r="E133" i="13"/>
  <c r="F133" i="13" s="1"/>
  <c r="Q133" i="13" s="1"/>
  <c r="E130" i="13"/>
  <c r="F130" i="13" s="1"/>
  <c r="Q130" i="13" s="1"/>
  <c r="E127" i="13"/>
  <c r="F127" i="13" s="1"/>
  <c r="Q127" i="13" s="1"/>
  <c r="E124" i="13"/>
  <c r="F124" i="13" s="1"/>
  <c r="Q124" i="13" s="1"/>
  <c r="E121" i="13"/>
  <c r="F121" i="13" s="1"/>
  <c r="Q121" i="13" s="1"/>
  <c r="E120" i="13"/>
  <c r="F120" i="13" s="1"/>
  <c r="Q120" i="13" s="1"/>
  <c r="E117" i="13"/>
  <c r="F117" i="13" s="1"/>
  <c r="Q117" i="13" s="1"/>
  <c r="E116" i="13"/>
  <c r="F116" i="13" s="1"/>
  <c r="Q116" i="13" s="1"/>
  <c r="E115" i="13"/>
  <c r="F115" i="13" s="1"/>
  <c r="Q115" i="13" s="1"/>
  <c r="E114" i="13"/>
  <c r="F114" i="13" s="1"/>
  <c r="Q114" i="13" s="1"/>
  <c r="E113" i="13"/>
  <c r="F113" i="13" s="1"/>
  <c r="Q113" i="13" s="1"/>
  <c r="E112" i="13"/>
  <c r="F112" i="13" s="1"/>
  <c r="Q112" i="13" s="1"/>
  <c r="E109" i="13"/>
  <c r="F109" i="13" s="1"/>
  <c r="Q109" i="13" s="1"/>
  <c r="E106" i="13"/>
  <c r="F106" i="13" s="1"/>
  <c r="Q106" i="13" s="1"/>
  <c r="E105" i="13"/>
  <c r="F105" i="13" s="1"/>
  <c r="Q105" i="13" s="1"/>
  <c r="E102" i="13"/>
  <c r="F102" i="13" s="1"/>
  <c r="Q102" i="13" s="1"/>
  <c r="E101" i="13"/>
  <c r="F101" i="13" s="1"/>
  <c r="Q101" i="13" s="1"/>
  <c r="E100" i="13"/>
  <c r="F100" i="13" s="1"/>
  <c r="Q100" i="13" s="1"/>
  <c r="E99" i="13"/>
  <c r="F99" i="13" s="1"/>
  <c r="Q99" i="13" s="1"/>
  <c r="E96" i="13"/>
  <c r="F96" i="13" s="1"/>
  <c r="Q96" i="13" s="1"/>
  <c r="E95" i="13"/>
  <c r="F95" i="13" s="1"/>
  <c r="Q95" i="13" s="1"/>
  <c r="E94" i="13"/>
  <c r="F94" i="13" s="1"/>
  <c r="Q94" i="13" s="1"/>
  <c r="E93" i="13"/>
  <c r="F93" i="13" s="1"/>
  <c r="Q93" i="13" s="1"/>
  <c r="E92" i="13"/>
  <c r="F92" i="13" s="1"/>
  <c r="Q92" i="13" s="1"/>
  <c r="E91" i="13"/>
  <c r="F91" i="13" s="1"/>
  <c r="Q91" i="13" s="1"/>
  <c r="E90" i="13"/>
  <c r="F90" i="13" s="1"/>
  <c r="Q90" i="13" s="1"/>
  <c r="E87" i="13"/>
  <c r="F87" i="13" s="1"/>
  <c r="Q87" i="13" s="1"/>
  <c r="E84" i="13"/>
  <c r="F84" i="13" s="1"/>
  <c r="Q84" i="13" s="1"/>
  <c r="E83" i="13"/>
  <c r="F83" i="13" s="1"/>
  <c r="Q83" i="13" s="1"/>
  <c r="E82" i="13"/>
  <c r="F82" i="13" s="1"/>
  <c r="Q82" i="13" s="1"/>
  <c r="E81" i="13"/>
  <c r="F81" i="13" s="1"/>
  <c r="Q81" i="13" s="1"/>
  <c r="E78" i="13"/>
  <c r="F78" i="13" s="1"/>
  <c r="Q78" i="13" s="1"/>
  <c r="E77" i="13"/>
  <c r="F77" i="13" s="1"/>
  <c r="Q77" i="13" s="1"/>
  <c r="E76" i="13"/>
  <c r="F76" i="13" s="1"/>
  <c r="Q76" i="13" s="1"/>
  <c r="E75" i="13"/>
  <c r="F75" i="13" s="1"/>
  <c r="Q75" i="13" s="1"/>
  <c r="E74" i="13"/>
  <c r="F74" i="13" s="1"/>
  <c r="Q74" i="13" s="1"/>
  <c r="E73" i="13"/>
  <c r="F73" i="13" s="1"/>
  <c r="Q73" i="13" s="1"/>
  <c r="E70" i="13"/>
  <c r="F70" i="13" s="1"/>
  <c r="Q70" i="13" s="1"/>
  <c r="E67" i="13"/>
  <c r="F67" i="13" s="1"/>
  <c r="Q67" i="13" s="1"/>
  <c r="E66" i="13"/>
  <c r="F66" i="13" s="1"/>
  <c r="Q66" i="13" s="1"/>
  <c r="E65" i="13"/>
  <c r="F65" i="13" s="1"/>
  <c r="Q65" i="13" s="1"/>
  <c r="E62" i="13"/>
  <c r="F62" i="13" s="1"/>
  <c r="Q62" i="13" s="1"/>
  <c r="E61" i="13"/>
  <c r="F61" i="13" s="1"/>
  <c r="Q61" i="13" s="1"/>
  <c r="E60" i="13"/>
  <c r="F60" i="13" s="1"/>
  <c r="Q60" i="13" s="1"/>
  <c r="E59" i="13"/>
  <c r="F59" i="13" s="1"/>
  <c r="Q59" i="13" s="1"/>
  <c r="E58" i="13"/>
  <c r="F58" i="13" s="1"/>
  <c r="Q58" i="13" s="1"/>
  <c r="E55" i="13"/>
  <c r="F55" i="13" s="1"/>
  <c r="Q55" i="13" s="1"/>
  <c r="E54" i="13"/>
  <c r="F54" i="13" s="1"/>
  <c r="Q54" i="13" s="1"/>
  <c r="E51" i="13"/>
  <c r="F51" i="13" s="1"/>
  <c r="Q51" i="13" s="1"/>
  <c r="E50" i="13"/>
  <c r="F50" i="13" s="1"/>
  <c r="Q50" i="13" s="1"/>
  <c r="E49" i="13"/>
  <c r="F49" i="13" s="1"/>
  <c r="Q49" i="13" s="1"/>
  <c r="E48" i="13"/>
  <c r="F48" i="13" s="1"/>
  <c r="Q48" i="13" s="1"/>
  <c r="E45" i="13"/>
  <c r="F45" i="13" s="1"/>
  <c r="Q45" i="13" s="1"/>
  <c r="E44" i="13"/>
  <c r="F44" i="13" s="1"/>
  <c r="Q44" i="13" s="1"/>
  <c r="E43" i="13"/>
  <c r="F43" i="13" s="1"/>
  <c r="Q43" i="13" s="1"/>
  <c r="E42" i="13"/>
  <c r="F42" i="13" s="1"/>
  <c r="Q42" i="13" s="1"/>
  <c r="E41" i="13"/>
  <c r="F41" i="13" s="1"/>
  <c r="Q41" i="13" s="1"/>
  <c r="E38" i="13"/>
  <c r="F38" i="13" s="1"/>
  <c r="Q38" i="13" s="1"/>
  <c r="E37" i="13"/>
  <c r="F37" i="13" s="1"/>
  <c r="Q37" i="13" s="1"/>
  <c r="E34" i="13"/>
  <c r="F34" i="13" s="1"/>
  <c r="Q34" i="13" s="1"/>
  <c r="E31" i="13"/>
  <c r="F31" i="13" s="1"/>
  <c r="Q31" i="13" s="1"/>
  <c r="E30" i="13"/>
  <c r="F30" i="13" s="1"/>
  <c r="Q30" i="13" s="1"/>
  <c r="E29" i="13"/>
  <c r="F29" i="13" s="1"/>
  <c r="Q29" i="13" s="1"/>
  <c r="E28" i="13"/>
  <c r="F28" i="13" s="1"/>
  <c r="Q28" i="13" s="1"/>
  <c r="E25" i="13"/>
  <c r="F25" i="13" s="1"/>
  <c r="Q25" i="13" s="1"/>
  <c r="E24" i="13"/>
  <c r="F24" i="13" s="1"/>
  <c r="Q24" i="13" s="1"/>
  <c r="E20" i="13"/>
  <c r="F20" i="13" s="1"/>
  <c r="Q20" i="13" s="1"/>
  <c r="E17" i="13"/>
  <c r="F17" i="13" s="1"/>
  <c r="Q17" i="13" s="1"/>
  <c r="E14" i="13"/>
  <c r="F14" i="13" s="1"/>
  <c r="Q14" i="13" s="1"/>
  <c r="E13" i="13"/>
  <c r="F13" i="13" s="1"/>
  <c r="Q13" i="13" s="1"/>
  <c r="E12" i="13"/>
  <c r="F12" i="13" s="1"/>
  <c r="Q12" i="13" s="1"/>
  <c r="E9" i="13"/>
  <c r="F9" i="13" s="1"/>
  <c r="Q9" i="13" s="1"/>
  <c r="L38" i="13" l="1"/>
  <c r="R38" i="13" s="1"/>
  <c r="J38" i="13"/>
  <c r="L44" i="13"/>
  <c r="J44" i="13"/>
  <c r="L50" i="13"/>
  <c r="J50" i="13"/>
  <c r="L58" i="13"/>
  <c r="J58" i="13"/>
  <c r="L62" i="13"/>
  <c r="R62" i="13" s="1"/>
  <c r="J62" i="13"/>
  <c r="L70" i="13"/>
  <c r="R70" i="13" s="1"/>
  <c r="J70" i="13"/>
  <c r="L76" i="13"/>
  <c r="J76" i="13"/>
  <c r="L82" i="13"/>
  <c r="J82" i="13"/>
  <c r="L90" i="13"/>
  <c r="J90" i="13"/>
  <c r="L94" i="13"/>
  <c r="J94" i="13"/>
  <c r="L100" i="13"/>
  <c r="J100" i="13"/>
  <c r="L106" i="13"/>
  <c r="R106" i="13" s="1"/>
  <c r="J106" i="13"/>
  <c r="L114" i="13"/>
  <c r="J114" i="13"/>
  <c r="L120" i="13"/>
  <c r="J120" i="13"/>
  <c r="L130" i="13"/>
  <c r="R130" i="13" s="1"/>
  <c r="J130" i="13"/>
  <c r="L140" i="13"/>
  <c r="J140" i="13"/>
  <c r="L146" i="13"/>
  <c r="J146" i="13"/>
  <c r="L152" i="13"/>
  <c r="J152" i="13"/>
  <c r="L158" i="13"/>
  <c r="J158" i="13"/>
  <c r="L165" i="13"/>
  <c r="R165" i="13" s="1"/>
  <c r="J165" i="13"/>
  <c r="L175" i="13"/>
  <c r="J175" i="13"/>
  <c r="L183" i="13"/>
  <c r="J183" i="13"/>
  <c r="L187" i="13"/>
  <c r="R187" i="13" s="1"/>
  <c r="J187" i="13"/>
  <c r="L195" i="13"/>
  <c r="J195" i="13"/>
  <c r="L201" i="13"/>
  <c r="J201" i="13"/>
  <c r="L207" i="13"/>
  <c r="J207" i="13"/>
  <c r="L213" i="13"/>
  <c r="R213" i="13" s="1"/>
  <c r="J213" i="13"/>
  <c r="L225" i="13"/>
  <c r="J225" i="13"/>
  <c r="L231" i="13"/>
  <c r="J231" i="13"/>
  <c r="L239" i="13"/>
  <c r="J239" i="13"/>
  <c r="J245" i="13"/>
  <c r="L245" i="13"/>
  <c r="R245" i="13" s="1"/>
  <c r="L255" i="13"/>
  <c r="R255" i="13" s="1"/>
  <c r="J255" i="13"/>
  <c r="L265" i="13"/>
  <c r="R265" i="13" s="1"/>
  <c r="J265" i="13"/>
  <c r="L277" i="13"/>
  <c r="R277" i="13" s="1"/>
  <c r="J277" i="13"/>
  <c r="L288" i="13"/>
  <c r="R288" i="13" s="1"/>
  <c r="J288" i="13"/>
  <c r="L296" i="13"/>
  <c r="R296" i="13" s="1"/>
  <c r="J296" i="13"/>
  <c r="L302" i="13"/>
  <c r="J302" i="13"/>
  <c r="L308" i="13"/>
  <c r="J308" i="13"/>
  <c r="J314" i="13"/>
  <c r="L314" i="13"/>
  <c r="R314" i="13" s="1"/>
  <c r="L320" i="13"/>
  <c r="R320" i="13" s="1"/>
  <c r="J320" i="13"/>
  <c r="L332" i="13"/>
  <c r="R332" i="13" s="1"/>
  <c r="J332" i="13"/>
  <c r="L338" i="13"/>
  <c r="R338" i="13" s="1"/>
  <c r="J338" i="13"/>
  <c r="L348" i="13"/>
  <c r="R348" i="13" s="1"/>
  <c r="J348" i="13"/>
  <c r="L358" i="13"/>
  <c r="J358" i="13"/>
  <c r="L364" i="13"/>
  <c r="R364" i="13" s="1"/>
  <c r="J364" i="13"/>
  <c r="L374" i="13"/>
  <c r="R374" i="13" s="1"/>
  <c r="J374" i="13"/>
  <c r="J384" i="13"/>
  <c r="L384" i="13"/>
  <c r="L392" i="13"/>
  <c r="J392" i="13"/>
  <c r="L396" i="13"/>
  <c r="J396" i="13"/>
  <c r="L402" i="13"/>
  <c r="R402" i="13" s="1"/>
  <c r="J402" i="13"/>
  <c r="L410" i="13"/>
  <c r="J410" i="13"/>
  <c r="L416" i="13"/>
  <c r="R416" i="13" s="1"/>
  <c r="J416" i="13"/>
  <c r="L424" i="13"/>
  <c r="J424" i="13"/>
  <c r="L432" i="13"/>
  <c r="J432" i="13"/>
  <c r="L439" i="13"/>
  <c r="R439" i="13" s="1"/>
  <c r="J439" i="13"/>
  <c r="L449" i="13"/>
  <c r="J449" i="13"/>
  <c r="L453" i="13"/>
  <c r="R453" i="13" s="1"/>
  <c r="J453" i="13"/>
  <c r="L459" i="13"/>
  <c r="R459" i="13" s="1"/>
  <c r="J459" i="13"/>
  <c r="L469" i="13"/>
  <c r="R469" i="13" s="1"/>
  <c r="J469" i="13"/>
  <c r="L477" i="13"/>
  <c r="J477" i="13"/>
  <c r="L481" i="13"/>
  <c r="J481" i="13"/>
  <c r="L485" i="13"/>
  <c r="J485" i="13"/>
  <c r="L489" i="13"/>
  <c r="J489" i="13"/>
  <c r="L493" i="13"/>
  <c r="J493" i="13"/>
  <c r="L503" i="13"/>
  <c r="J503" i="13"/>
  <c r="L507" i="13"/>
  <c r="J507" i="13"/>
  <c r="L511" i="13"/>
  <c r="J511" i="13"/>
  <c r="L517" i="13"/>
  <c r="R517" i="13" s="1"/>
  <c r="J517" i="13"/>
  <c r="L527" i="13"/>
  <c r="J527" i="13"/>
  <c r="L533" i="13"/>
  <c r="R533" i="13" s="1"/>
  <c r="J533" i="13"/>
  <c r="L543" i="13"/>
  <c r="R543" i="13" s="1"/>
  <c r="J543" i="13"/>
  <c r="L553" i="13"/>
  <c r="R553" i="13" s="1"/>
  <c r="J553" i="13"/>
  <c r="L564" i="13"/>
  <c r="J564" i="13"/>
  <c r="L570" i="13"/>
  <c r="J570" i="13"/>
  <c r="L577" i="13"/>
  <c r="J577" i="13"/>
  <c r="L583" i="13"/>
  <c r="J583" i="13"/>
  <c r="L587" i="13"/>
  <c r="J587" i="13"/>
  <c r="L593" i="13"/>
  <c r="J593" i="13"/>
  <c r="L599" i="13"/>
  <c r="J599" i="13"/>
  <c r="L607" i="13"/>
  <c r="R607" i="13" s="1"/>
  <c r="J607" i="13"/>
  <c r="L619" i="13"/>
  <c r="R619" i="13" s="1"/>
  <c r="J619" i="13"/>
  <c r="L629" i="13"/>
  <c r="R629" i="13" s="1"/>
  <c r="J629" i="13"/>
  <c r="L637" i="13"/>
  <c r="J637" i="13"/>
  <c r="L641" i="13"/>
  <c r="J641" i="13"/>
  <c r="L649" i="13"/>
  <c r="R649" i="13" s="1"/>
  <c r="J649" i="13"/>
  <c r="L661" i="13"/>
  <c r="R661" i="13" s="1"/>
  <c r="J661" i="13"/>
  <c r="L667" i="13"/>
  <c r="R667" i="13" s="1"/>
  <c r="J667" i="13"/>
  <c r="L672" i="13"/>
  <c r="R672" i="13" s="1"/>
  <c r="J672" i="13"/>
  <c r="L684" i="13"/>
  <c r="J684" i="13"/>
  <c r="L690" i="13"/>
  <c r="R690" i="13" s="1"/>
  <c r="J690" i="13"/>
  <c r="L702" i="13"/>
  <c r="J702" i="13"/>
  <c r="L710" i="13"/>
  <c r="R710" i="13" s="1"/>
  <c r="J710" i="13"/>
  <c r="L718" i="13"/>
  <c r="R718" i="13" s="1"/>
  <c r="J718" i="13"/>
  <c r="L724" i="13"/>
  <c r="J724" i="13"/>
  <c r="L728" i="13"/>
  <c r="J728" i="13"/>
  <c r="L732" i="13"/>
  <c r="J732" i="13"/>
  <c r="L736" i="13"/>
  <c r="J736" i="13"/>
  <c r="L24" i="13"/>
  <c r="J24" i="13"/>
  <c r="L41" i="13"/>
  <c r="J41" i="13"/>
  <c r="L51" i="13"/>
  <c r="R51" i="13" s="1"/>
  <c r="J51" i="13"/>
  <c r="L59" i="13"/>
  <c r="J59" i="13"/>
  <c r="L65" i="13"/>
  <c r="J65" i="13"/>
  <c r="L73" i="13"/>
  <c r="J73" i="13"/>
  <c r="L77" i="13"/>
  <c r="J77" i="13"/>
  <c r="L83" i="13"/>
  <c r="J83" i="13"/>
  <c r="L91" i="13"/>
  <c r="J91" i="13"/>
  <c r="L95" i="13"/>
  <c r="J95" i="13"/>
  <c r="L101" i="13"/>
  <c r="J101" i="13"/>
  <c r="L109" i="13"/>
  <c r="R109" i="13" s="1"/>
  <c r="J109" i="13"/>
  <c r="L115" i="13"/>
  <c r="J115" i="13"/>
  <c r="L121" i="13"/>
  <c r="R121" i="13" s="1"/>
  <c r="J121" i="13"/>
  <c r="L133" i="13"/>
  <c r="R133" i="13" s="1"/>
  <c r="J133" i="13"/>
  <c r="L141" i="13"/>
  <c r="J141" i="13"/>
  <c r="L147" i="13"/>
  <c r="J147" i="13"/>
  <c r="L153" i="13"/>
  <c r="J153" i="13"/>
  <c r="L159" i="13"/>
  <c r="J159" i="13"/>
  <c r="L168" i="13"/>
  <c r="R168" i="13" s="1"/>
  <c r="J168" i="13"/>
  <c r="L176" i="13"/>
  <c r="R176" i="13" s="1"/>
  <c r="J176" i="13"/>
  <c r="L184" i="13"/>
  <c r="J184" i="13"/>
  <c r="L190" i="13"/>
  <c r="R190" i="13" s="1"/>
  <c r="J190" i="13"/>
  <c r="L196" i="13"/>
  <c r="R196" i="13" s="1"/>
  <c r="J196" i="13"/>
  <c r="L202" i="13"/>
  <c r="J202" i="13"/>
  <c r="L208" i="13"/>
  <c r="J208" i="13"/>
  <c r="L216" i="13"/>
  <c r="R216" i="13" s="1"/>
  <c r="J216" i="13"/>
  <c r="L226" i="13"/>
  <c r="J226" i="13"/>
  <c r="L232" i="13"/>
  <c r="R232" i="13" s="1"/>
  <c r="J232" i="13"/>
  <c r="L240" i="13"/>
  <c r="J240" i="13"/>
  <c r="L248" i="13"/>
  <c r="J248" i="13"/>
  <c r="L258" i="13"/>
  <c r="R258" i="13" s="1"/>
  <c r="J258" i="13"/>
  <c r="L268" i="13"/>
  <c r="R268" i="13" s="1"/>
  <c r="J268" i="13"/>
  <c r="L280" i="13"/>
  <c r="R280" i="13" s="1"/>
  <c r="J280" i="13"/>
  <c r="L291" i="13"/>
  <c r="R291" i="13" s="1"/>
  <c r="J291" i="13"/>
  <c r="L299" i="13"/>
  <c r="J299" i="13"/>
  <c r="L303" i="13"/>
  <c r="J303" i="13"/>
  <c r="L309" i="13"/>
  <c r="R309" i="13" s="1"/>
  <c r="J309" i="13"/>
  <c r="L317" i="13"/>
  <c r="J317" i="13"/>
  <c r="L323" i="13"/>
  <c r="R323" i="13" s="1"/>
  <c r="J323" i="13"/>
  <c r="L335" i="13"/>
  <c r="J335" i="13"/>
  <c r="L341" i="13"/>
  <c r="J341" i="13"/>
  <c r="L351" i="13"/>
  <c r="R351" i="13" s="1"/>
  <c r="J351" i="13"/>
  <c r="L359" i="13"/>
  <c r="J359" i="13"/>
  <c r="L367" i="13"/>
  <c r="R367" i="13" s="1"/>
  <c r="J367" i="13"/>
  <c r="L377" i="13"/>
  <c r="R377" i="13" s="1"/>
  <c r="J377" i="13"/>
  <c r="L385" i="13"/>
  <c r="R385" i="13" s="1"/>
  <c r="J385" i="13"/>
  <c r="L393" i="13"/>
  <c r="J393" i="13"/>
  <c r="L397" i="13"/>
  <c r="J397" i="13"/>
  <c r="L405" i="13"/>
  <c r="J405" i="13"/>
  <c r="L411" i="13"/>
  <c r="J411" i="13"/>
  <c r="L419" i="13"/>
  <c r="R419" i="13" s="1"/>
  <c r="J419" i="13"/>
  <c r="J425" i="13"/>
  <c r="L425" i="13"/>
  <c r="L433" i="13"/>
  <c r="J433" i="13"/>
  <c r="L442" i="13"/>
  <c r="R442" i="13" s="1"/>
  <c r="J442" i="13"/>
  <c r="L450" i="13"/>
  <c r="J450" i="13"/>
  <c r="J456" i="13"/>
  <c r="L456" i="13"/>
  <c r="L462" i="13"/>
  <c r="R462" i="13" s="1"/>
  <c r="J462" i="13"/>
  <c r="L472" i="13"/>
  <c r="J472" i="13"/>
  <c r="L478" i="13"/>
  <c r="J478" i="13"/>
  <c r="J482" i="13"/>
  <c r="L482" i="13"/>
  <c r="L486" i="13"/>
  <c r="J486" i="13"/>
  <c r="L490" i="13"/>
  <c r="J490" i="13"/>
  <c r="L494" i="13"/>
  <c r="R494" i="13" s="1"/>
  <c r="J494" i="13"/>
  <c r="J504" i="13"/>
  <c r="L504" i="13"/>
  <c r="L508" i="13"/>
  <c r="J508" i="13"/>
  <c r="L512" i="13"/>
  <c r="J512" i="13"/>
  <c r="L520" i="13"/>
  <c r="R520" i="13" s="1"/>
  <c r="J520" i="13"/>
  <c r="J528" i="13"/>
  <c r="L528" i="13"/>
  <c r="L536" i="13"/>
  <c r="J536" i="13"/>
  <c r="L546" i="13"/>
  <c r="R546" i="13" s="1"/>
  <c r="J546" i="13"/>
  <c r="L556" i="13"/>
  <c r="R556" i="13" s="1"/>
  <c r="J556" i="13"/>
  <c r="J565" i="13"/>
  <c r="L565" i="13"/>
  <c r="L571" i="13"/>
  <c r="J571" i="13"/>
  <c r="L578" i="13"/>
  <c r="J578" i="13"/>
  <c r="L584" i="13"/>
  <c r="J584" i="13"/>
  <c r="J588" i="13"/>
  <c r="L588" i="13"/>
  <c r="R588" i="13" s="1"/>
  <c r="L594" i="13"/>
  <c r="J594" i="13"/>
  <c r="L600" i="13"/>
  <c r="J600" i="13"/>
  <c r="L610" i="13"/>
  <c r="R610" i="13" s="1"/>
  <c r="J610" i="13"/>
  <c r="J622" i="13"/>
  <c r="L622" i="13"/>
  <c r="L632" i="13"/>
  <c r="R632" i="13" s="1"/>
  <c r="J632" i="13"/>
  <c r="L638" i="13"/>
  <c r="J638" i="13"/>
  <c r="L642" i="13"/>
  <c r="R642" i="13" s="1"/>
  <c r="J642" i="13"/>
  <c r="J652" i="13"/>
  <c r="L652" i="13"/>
  <c r="R652" i="13" s="1"/>
  <c r="L664" i="13"/>
  <c r="J664" i="13"/>
  <c r="L669" i="13"/>
  <c r="J669" i="13"/>
  <c r="L675" i="13"/>
  <c r="R675" i="13" s="1"/>
  <c r="J675" i="13"/>
  <c r="J685" i="13"/>
  <c r="L685" i="13"/>
  <c r="L693" i="13"/>
  <c r="R693" i="13" s="1"/>
  <c r="J693" i="13"/>
  <c r="L703" i="13"/>
  <c r="J703" i="13"/>
  <c r="L713" i="13"/>
  <c r="R713" i="13" s="1"/>
  <c r="J713" i="13"/>
  <c r="J721" i="13"/>
  <c r="L721" i="13"/>
  <c r="L725" i="13"/>
  <c r="J725" i="13"/>
  <c r="L729" i="13"/>
  <c r="J729" i="13"/>
  <c r="L733" i="13"/>
  <c r="J733" i="13"/>
  <c r="J737" i="13"/>
  <c r="L737" i="13"/>
  <c r="L13" i="13"/>
  <c r="J13" i="13"/>
  <c r="L30" i="13"/>
  <c r="J30" i="13"/>
  <c r="L25" i="13"/>
  <c r="R25" i="13" s="1"/>
  <c r="J25" i="13"/>
  <c r="L31" i="13"/>
  <c r="R31" i="13" s="1"/>
  <c r="J31" i="13"/>
  <c r="J9" i="13"/>
  <c r="L9" i="13"/>
  <c r="R9" i="13" s="1"/>
  <c r="J28" i="13"/>
  <c r="L28" i="13"/>
  <c r="L34" i="13"/>
  <c r="R34" i="13" s="1"/>
  <c r="J34" i="13"/>
  <c r="J42" i="13"/>
  <c r="L42" i="13"/>
  <c r="L48" i="13"/>
  <c r="J48" i="13"/>
  <c r="J54" i="13"/>
  <c r="L54" i="13"/>
  <c r="L60" i="13"/>
  <c r="J60" i="13"/>
  <c r="J66" i="13"/>
  <c r="L66" i="13"/>
  <c r="L74" i="13"/>
  <c r="J74" i="13"/>
  <c r="J78" i="13"/>
  <c r="L78" i="13"/>
  <c r="R78" i="13" s="1"/>
  <c r="L84" i="13"/>
  <c r="R84" i="13" s="1"/>
  <c r="J84" i="13"/>
  <c r="J92" i="13"/>
  <c r="L92" i="13"/>
  <c r="L96" i="13"/>
  <c r="R96" i="13" s="1"/>
  <c r="J96" i="13"/>
  <c r="J102" i="13"/>
  <c r="L102" i="13"/>
  <c r="R102" i="13" s="1"/>
  <c r="L112" i="13"/>
  <c r="J112" i="13"/>
  <c r="J116" i="13"/>
  <c r="L116" i="13"/>
  <c r="L124" i="13"/>
  <c r="R124" i="13" s="1"/>
  <c r="J124" i="13"/>
  <c r="J136" i="13"/>
  <c r="L136" i="13"/>
  <c r="L142" i="13"/>
  <c r="R142" i="13" s="1"/>
  <c r="J142" i="13"/>
  <c r="J148" i="13"/>
  <c r="L148" i="13"/>
  <c r="R148" i="13" s="1"/>
  <c r="L154" i="13"/>
  <c r="R154" i="13" s="1"/>
  <c r="J154" i="13"/>
  <c r="J160" i="13"/>
  <c r="L160" i="13"/>
  <c r="R160" i="13" s="1"/>
  <c r="L171" i="13"/>
  <c r="J171" i="13"/>
  <c r="J179" i="13"/>
  <c r="L179" i="13"/>
  <c r="L185" i="13"/>
  <c r="J185" i="13"/>
  <c r="J193" i="13"/>
  <c r="L193" i="13"/>
  <c r="L199" i="13"/>
  <c r="J199" i="13"/>
  <c r="J203" i="13"/>
  <c r="L203" i="13"/>
  <c r="R203" i="13" s="1"/>
  <c r="L209" i="13"/>
  <c r="R209" i="13" s="1"/>
  <c r="J209" i="13"/>
  <c r="J219" i="13"/>
  <c r="L219" i="13"/>
  <c r="R219" i="13" s="1"/>
  <c r="L227" i="13"/>
  <c r="R227" i="13" s="1"/>
  <c r="J227" i="13"/>
  <c r="L235" i="13"/>
  <c r="R235" i="13" s="1"/>
  <c r="J235" i="13"/>
  <c r="L241" i="13"/>
  <c r="R241" i="13" s="1"/>
  <c r="J241" i="13"/>
  <c r="L249" i="13"/>
  <c r="R249" i="13" s="1"/>
  <c r="J249" i="13"/>
  <c r="L261" i="13"/>
  <c r="R261" i="13" s="1"/>
  <c r="J261" i="13"/>
  <c r="L271" i="13"/>
  <c r="R271" i="13" s="1"/>
  <c r="J271" i="13"/>
  <c r="L284" i="13"/>
  <c r="R284" i="13" s="1"/>
  <c r="J284" i="13"/>
  <c r="L294" i="13"/>
  <c r="J294" i="13"/>
  <c r="L300" i="13"/>
  <c r="J300" i="13"/>
  <c r="L304" i="13"/>
  <c r="R304" i="13" s="1"/>
  <c r="J304" i="13"/>
  <c r="L312" i="13"/>
  <c r="J312" i="13"/>
  <c r="L318" i="13"/>
  <c r="J318" i="13"/>
  <c r="L326" i="13"/>
  <c r="R326" i="13" s="1"/>
  <c r="J326" i="13"/>
  <c r="L336" i="13"/>
  <c r="J336" i="13"/>
  <c r="L342" i="13"/>
  <c r="R342" i="13" s="1"/>
  <c r="J342" i="13"/>
  <c r="L354" i="13"/>
  <c r="J354" i="13"/>
  <c r="L360" i="13"/>
  <c r="J360" i="13"/>
  <c r="L370" i="13"/>
  <c r="J370" i="13"/>
  <c r="L380" i="13"/>
  <c r="R380" i="13" s="1"/>
  <c r="J380" i="13"/>
  <c r="L388" i="13"/>
  <c r="J388" i="13"/>
  <c r="L394" i="13"/>
  <c r="J394" i="13"/>
  <c r="L398" i="13"/>
  <c r="R398" i="13" s="1"/>
  <c r="J398" i="13"/>
  <c r="L406" i="13"/>
  <c r="J406" i="13"/>
  <c r="L412" i="13"/>
  <c r="J412" i="13"/>
  <c r="L422" i="13"/>
  <c r="J422" i="13"/>
  <c r="L426" i="13"/>
  <c r="J426" i="13"/>
  <c r="L434" i="13"/>
  <c r="J434" i="13"/>
  <c r="L445" i="13"/>
  <c r="R445" i="13" s="1"/>
  <c r="J445" i="13"/>
  <c r="L451" i="13"/>
  <c r="J451" i="13"/>
  <c r="L457" i="13"/>
  <c r="J457" i="13"/>
  <c r="L465" i="13"/>
  <c r="R465" i="13" s="1"/>
  <c r="J465" i="13"/>
  <c r="L473" i="13"/>
  <c r="R473" i="13" s="1"/>
  <c r="J473" i="13"/>
  <c r="L479" i="13"/>
  <c r="J479" i="13"/>
  <c r="L483" i="13"/>
  <c r="J483" i="13"/>
  <c r="L487" i="13"/>
  <c r="J487" i="13"/>
  <c r="L491" i="13"/>
  <c r="J491" i="13"/>
  <c r="L497" i="13"/>
  <c r="R497" i="13" s="1"/>
  <c r="J497" i="13"/>
  <c r="L505" i="13"/>
  <c r="J505" i="13"/>
  <c r="L509" i="13"/>
  <c r="J509" i="13"/>
  <c r="L513" i="13"/>
  <c r="R513" i="13" s="1"/>
  <c r="J513" i="13"/>
  <c r="L523" i="13"/>
  <c r="R523" i="13" s="1"/>
  <c r="J523" i="13"/>
  <c r="L529" i="13"/>
  <c r="R529" i="13" s="1"/>
  <c r="J529" i="13"/>
  <c r="L537" i="13"/>
  <c r="R537" i="13" s="1"/>
  <c r="J537" i="13"/>
  <c r="L549" i="13"/>
  <c r="J549" i="13"/>
  <c r="L559" i="13"/>
  <c r="R559" i="13" s="1"/>
  <c r="J559" i="13"/>
  <c r="L566" i="13"/>
  <c r="J566" i="13"/>
  <c r="L572" i="13"/>
  <c r="R572" i="13" s="1"/>
  <c r="J572" i="13"/>
  <c r="L579" i="13"/>
  <c r="R579" i="13" s="1"/>
  <c r="J579" i="13"/>
  <c r="L585" i="13"/>
  <c r="J585" i="13"/>
  <c r="L591" i="13"/>
  <c r="J591" i="13"/>
  <c r="L595" i="13"/>
  <c r="R595" i="13" s="1"/>
  <c r="J595" i="13"/>
  <c r="L601" i="13"/>
  <c r="R601" i="13" s="1"/>
  <c r="J601" i="13"/>
  <c r="L613" i="13"/>
  <c r="R613" i="13" s="1"/>
  <c r="J613" i="13"/>
  <c r="L623" i="13"/>
  <c r="R623" i="13" s="1"/>
  <c r="J623" i="13"/>
  <c r="L635" i="13"/>
  <c r="J635" i="13"/>
  <c r="L639" i="13"/>
  <c r="J639" i="13"/>
  <c r="L645" i="13"/>
  <c r="R645" i="13" s="1"/>
  <c r="J645" i="13"/>
  <c r="L655" i="13"/>
  <c r="R655" i="13" s="1"/>
  <c r="J655" i="13"/>
  <c r="L665" i="13"/>
  <c r="J665" i="13"/>
  <c r="L670" i="13"/>
  <c r="J670" i="13"/>
  <c r="L678" i="13"/>
  <c r="R678" i="13" s="1"/>
  <c r="J678" i="13"/>
  <c r="L686" i="13"/>
  <c r="R686" i="13" s="1"/>
  <c r="J686" i="13"/>
  <c r="L696" i="13"/>
  <c r="R696" i="13" s="1"/>
  <c r="J696" i="13"/>
  <c r="L704" i="13"/>
  <c r="R704" i="13" s="1"/>
  <c r="J704" i="13"/>
  <c r="L716" i="13"/>
  <c r="J716" i="13"/>
  <c r="L722" i="13"/>
  <c r="J722" i="13"/>
  <c r="L726" i="13"/>
  <c r="J726" i="13"/>
  <c r="L730" i="13"/>
  <c r="J730" i="13"/>
  <c r="L734" i="13"/>
  <c r="J734" i="13"/>
  <c r="L738" i="13"/>
  <c r="J738" i="13"/>
  <c r="L14" i="13"/>
  <c r="R14" i="13" s="1"/>
  <c r="J14" i="13"/>
  <c r="L45" i="13"/>
  <c r="R45" i="13" s="1"/>
  <c r="J45" i="13"/>
  <c r="L17" i="13"/>
  <c r="R17" i="13" s="1"/>
  <c r="J17" i="13"/>
  <c r="J12" i="13"/>
  <c r="L12" i="13"/>
  <c r="J20" i="13"/>
  <c r="L20" i="13"/>
  <c r="R20" i="13" s="1"/>
  <c r="J29" i="13"/>
  <c r="L29" i="13"/>
  <c r="J37" i="13"/>
  <c r="L37" i="13"/>
  <c r="J43" i="13"/>
  <c r="L43" i="13"/>
  <c r="J49" i="13"/>
  <c r="L49" i="13"/>
  <c r="J55" i="13"/>
  <c r="L55" i="13"/>
  <c r="R55" i="13" s="1"/>
  <c r="J61" i="13"/>
  <c r="L61" i="13"/>
  <c r="J67" i="13"/>
  <c r="L67" i="13"/>
  <c r="R67" i="13" s="1"/>
  <c r="J75" i="13"/>
  <c r="L75" i="13"/>
  <c r="J81" i="13"/>
  <c r="L81" i="13"/>
  <c r="J87" i="13"/>
  <c r="L87" i="13"/>
  <c r="R87" i="13" s="1"/>
  <c r="J93" i="13"/>
  <c r="L93" i="13"/>
  <c r="J99" i="13"/>
  <c r="L99" i="13"/>
  <c r="J105" i="13"/>
  <c r="L105" i="13"/>
  <c r="J113" i="13"/>
  <c r="L113" i="13"/>
  <c r="J117" i="13"/>
  <c r="L117" i="13"/>
  <c r="R117" i="13" s="1"/>
  <c r="J127" i="13"/>
  <c r="L127" i="13"/>
  <c r="R127" i="13" s="1"/>
  <c r="J137" i="13"/>
  <c r="L137" i="13"/>
  <c r="R137" i="13" s="1"/>
  <c r="J145" i="13"/>
  <c r="L145" i="13"/>
  <c r="J151" i="13"/>
  <c r="L151" i="13"/>
  <c r="J157" i="13"/>
  <c r="L157" i="13"/>
  <c r="J162" i="13"/>
  <c r="L162" i="13"/>
  <c r="R162" i="13" s="1"/>
  <c r="J172" i="13"/>
  <c r="L172" i="13"/>
  <c r="R172" i="13" s="1"/>
  <c r="J180" i="13"/>
  <c r="L180" i="13"/>
  <c r="R180" i="13" s="1"/>
  <c r="J186" i="13"/>
  <c r="L186" i="13"/>
  <c r="J194" i="13"/>
  <c r="L194" i="13"/>
  <c r="J200" i="13"/>
  <c r="L200" i="13"/>
  <c r="J206" i="13"/>
  <c r="L206" i="13"/>
  <c r="J212" i="13"/>
  <c r="L212" i="13"/>
  <c r="J222" i="13"/>
  <c r="L222" i="13"/>
  <c r="R222" i="13" s="1"/>
  <c r="L230" i="13"/>
  <c r="J230" i="13"/>
  <c r="L238" i="13"/>
  <c r="J238" i="13"/>
  <c r="L244" i="13"/>
  <c r="J244" i="13"/>
  <c r="L252" i="13"/>
  <c r="R252" i="13" s="1"/>
  <c r="J252" i="13"/>
  <c r="L264" i="13"/>
  <c r="J264" i="13"/>
  <c r="L274" i="13"/>
  <c r="R274" i="13" s="1"/>
  <c r="J274" i="13"/>
  <c r="L287" i="13"/>
  <c r="J287" i="13"/>
  <c r="L295" i="13"/>
  <c r="J295" i="13"/>
  <c r="L301" i="13"/>
  <c r="J301" i="13"/>
  <c r="L307" i="13"/>
  <c r="J307" i="13"/>
  <c r="L313" i="13"/>
  <c r="J313" i="13"/>
  <c r="L319" i="13"/>
  <c r="J319" i="13"/>
  <c r="L329" i="13"/>
  <c r="R329" i="13" s="1"/>
  <c r="J329" i="13"/>
  <c r="L337" i="13"/>
  <c r="J337" i="13"/>
  <c r="L345" i="13"/>
  <c r="R345" i="13" s="1"/>
  <c r="J345" i="13"/>
  <c r="L355" i="13"/>
  <c r="R355" i="13" s="1"/>
  <c r="J355" i="13"/>
  <c r="L361" i="13"/>
  <c r="R361" i="13" s="1"/>
  <c r="J361" i="13"/>
  <c r="L371" i="13"/>
  <c r="R371" i="13" s="1"/>
  <c r="J371" i="13"/>
  <c r="L383" i="13"/>
  <c r="J383" i="13"/>
  <c r="L389" i="13"/>
  <c r="R389" i="13" s="1"/>
  <c r="J389" i="13"/>
  <c r="L395" i="13"/>
  <c r="J395" i="13"/>
  <c r="L401" i="13"/>
  <c r="J401" i="13"/>
  <c r="L407" i="13"/>
  <c r="R407" i="13" s="1"/>
  <c r="J407" i="13"/>
  <c r="L413" i="13"/>
  <c r="R413" i="13" s="1"/>
  <c r="J413" i="13"/>
  <c r="L423" i="13"/>
  <c r="J423" i="13"/>
  <c r="L427" i="13"/>
  <c r="R427" i="13" s="1"/>
  <c r="J427" i="13"/>
  <c r="L435" i="13"/>
  <c r="R435" i="13" s="1"/>
  <c r="J435" i="13"/>
  <c r="L448" i="13"/>
  <c r="J448" i="13"/>
  <c r="L452" i="13"/>
  <c r="J452" i="13"/>
  <c r="L458" i="13"/>
  <c r="J458" i="13"/>
  <c r="L468" i="13"/>
  <c r="J468" i="13"/>
  <c r="L476" i="13"/>
  <c r="J476" i="13"/>
  <c r="L480" i="13"/>
  <c r="J480" i="13"/>
  <c r="L484" i="13"/>
  <c r="J484" i="13"/>
  <c r="L488" i="13"/>
  <c r="J488" i="13"/>
  <c r="L492" i="13"/>
  <c r="J492" i="13"/>
  <c r="L500" i="13"/>
  <c r="R500" i="13" s="1"/>
  <c r="J500" i="13"/>
  <c r="L506" i="13"/>
  <c r="J506" i="13"/>
  <c r="L510" i="13"/>
  <c r="J510" i="13"/>
  <c r="L516" i="13"/>
  <c r="J516" i="13"/>
  <c r="L526" i="13"/>
  <c r="J526" i="13"/>
  <c r="L532" i="13"/>
  <c r="J532" i="13"/>
  <c r="L540" i="13"/>
  <c r="R540" i="13" s="1"/>
  <c r="J540" i="13"/>
  <c r="L550" i="13"/>
  <c r="R550" i="13" s="1"/>
  <c r="J550" i="13"/>
  <c r="L562" i="13"/>
  <c r="R562" i="13" s="1"/>
  <c r="J562" i="13"/>
  <c r="L567" i="13"/>
  <c r="R567" i="13" s="1"/>
  <c r="J567" i="13"/>
  <c r="L576" i="13"/>
  <c r="J576" i="13"/>
  <c r="L582" i="13"/>
  <c r="J582" i="13"/>
  <c r="L586" i="13"/>
  <c r="J586" i="13"/>
  <c r="L592" i="13"/>
  <c r="J592" i="13"/>
  <c r="L598" i="13"/>
  <c r="J598" i="13"/>
  <c r="L604" i="13"/>
  <c r="R604" i="13" s="1"/>
  <c r="J604" i="13"/>
  <c r="L616" i="13"/>
  <c r="R616" i="13" s="1"/>
  <c r="J616" i="13"/>
  <c r="L626" i="13"/>
  <c r="R626" i="13" s="1"/>
  <c r="J626" i="13"/>
  <c r="L636" i="13"/>
  <c r="J636" i="13"/>
  <c r="L640" i="13"/>
  <c r="J640" i="13"/>
  <c r="L648" i="13"/>
  <c r="J648" i="13"/>
  <c r="L658" i="13"/>
  <c r="R658" i="13" s="1"/>
  <c r="J658" i="13"/>
  <c r="L666" i="13"/>
  <c r="J666" i="13"/>
  <c r="L671" i="13"/>
  <c r="J671" i="13"/>
  <c r="L681" i="13"/>
  <c r="R681" i="13" s="1"/>
  <c r="J681" i="13"/>
  <c r="L689" i="13"/>
  <c r="J689" i="13"/>
  <c r="L699" i="13"/>
  <c r="R699" i="13" s="1"/>
  <c r="J699" i="13"/>
  <c r="L707" i="13"/>
  <c r="R707" i="13" s="1"/>
  <c r="J707" i="13"/>
  <c r="L717" i="13"/>
  <c r="J717" i="13"/>
  <c r="L723" i="13"/>
  <c r="J723" i="13"/>
  <c r="L727" i="13"/>
  <c r="J727" i="13"/>
  <c r="L731" i="13"/>
  <c r="J731" i="13"/>
  <c r="L735" i="13"/>
  <c r="J735" i="13"/>
  <c r="L739" i="13"/>
  <c r="R739" i="13" s="1"/>
  <c r="J739" i="13"/>
  <c r="J740" i="13"/>
  <c r="J741" i="13"/>
  <c r="HA8" i="13"/>
  <c r="P723" i="13" l="1"/>
  <c r="R723" i="13"/>
  <c r="P640" i="13"/>
  <c r="R640" i="13"/>
  <c r="P532" i="13"/>
  <c r="R532" i="13"/>
  <c r="P492" i="13"/>
  <c r="R492" i="13"/>
  <c r="P458" i="13"/>
  <c r="R458" i="13"/>
  <c r="P401" i="13"/>
  <c r="R401" i="13"/>
  <c r="P337" i="13"/>
  <c r="R337" i="13"/>
  <c r="P412" i="13"/>
  <c r="R412" i="13"/>
  <c r="P370" i="13"/>
  <c r="R370" i="13"/>
  <c r="P30" i="13"/>
  <c r="R30" i="13"/>
  <c r="P600" i="13"/>
  <c r="R600" i="13"/>
  <c r="P490" i="13"/>
  <c r="R490" i="13"/>
  <c r="P200" i="13"/>
  <c r="R200" i="13"/>
  <c r="P157" i="13"/>
  <c r="R157" i="13"/>
  <c r="P61" i="13"/>
  <c r="R61" i="13"/>
  <c r="P37" i="13"/>
  <c r="R37" i="13"/>
  <c r="P384" i="13"/>
  <c r="R384" i="13"/>
  <c r="P735" i="13"/>
  <c r="R735" i="13"/>
  <c r="P727" i="13"/>
  <c r="R727" i="13"/>
  <c r="P717" i="13"/>
  <c r="R717" i="13"/>
  <c r="P666" i="13"/>
  <c r="R666" i="13"/>
  <c r="P648" i="13"/>
  <c r="R648" i="13"/>
  <c r="P636" i="13"/>
  <c r="R636" i="13"/>
  <c r="P598" i="13"/>
  <c r="R598" i="13"/>
  <c r="P586" i="13"/>
  <c r="R586" i="13"/>
  <c r="P576" i="13"/>
  <c r="R576" i="13"/>
  <c r="P526" i="13"/>
  <c r="R526" i="13"/>
  <c r="P510" i="13"/>
  <c r="R510" i="13"/>
  <c r="P488" i="13"/>
  <c r="R488" i="13"/>
  <c r="P480" i="13"/>
  <c r="R480" i="13"/>
  <c r="P468" i="13"/>
  <c r="R468" i="13"/>
  <c r="P452" i="13"/>
  <c r="R452" i="13"/>
  <c r="P423" i="13"/>
  <c r="R423" i="13"/>
  <c r="P395" i="13"/>
  <c r="R395" i="13"/>
  <c r="P383" i="13"/>
  <c r="R383" i="13"/>
  <c r="P313" i="13"/>
  <c r="R313" i="13"/>
  <c r="P301" i="13"/>
  <c r="R301" i="13"/>
  <c r="P287" i="13"/>
  <c r="R287" i="13"/>
  <c r="P264" i="13"/>
  <c r="R264" i="13"/>
  <c r="P244" i="13"/>
  <c r="R244" i="13"/>
  <c r="P230" i="13"/>
  <c r="R230" i="13"/>
  <c r="P734" i="13"/>
  <c r="R734" i="13"/>
  <c r="P726" i="13"/>
  <c r="R726" i="13"/>
  <c r="P716" i="13"/>
  <c r="R716" i="13"/>
  <c r="P665" i="13"/>
  <c r="R665" i="13"/>
  <c r="P635" i="13"/>
  <c r="R635" i="13"/>
  <c r="P585" i="13"/>
  <c r="R585" i="13"/>
  <c r="P509" i="13"/>
  <c r="R509" i="13"/>
  <c r="P487" i="13"/>
  <c r="R487" i="13"/>
  <c r="P479" i="13"/>
  <c r="R479" i="13"/>
  <c r="P451" i="13"/>
  <c r="R451" i="13"/>
  <c r="P434" i="13"/>
  <c r="R434" i="13"/>
  <c r="P422" i="13"/>
  <c r="R422" i="13"/>
  <c r="P406" i="13"/>
  <c r="R406" i="13"/>
  <c r="P394" i="13"/>
  <c r="R394" i="13"/>
  <c r="P360" i="13"/>
  <c r="R360" i="13"/>
  <c r="P312" i="13"/>
  <c r="R312" i="13"/>
  <c r="P300" i="13"/>
  <c r="R300" i="13"/>
  <c r="P199" i="13"/>
  <c r="R199" i="13"/>
  <c r="P185" i="13"/>
  <c r="R185" i="13"/>
  <c r="P171" i="13"/>
  <c r="R171" i="13"/>
  <c r="P112" i="13"/>
  <c r="R112" i="13"/>
  <c r="P74" i="13"/>
  <c r="R74" i="13"/>
  <c r="P60" i="13"/>
  <c r="R60" i="13"/>
  <c r="P48" i="13"/>
  <c r="R48" i="13"/>
  <c r="P13" i="13"/>
  <c r="R13" i="13"/>
  <c r="P733" i="13"/>
  <c r="R733" i="13"/>
  <c r="P725" i="13"/>
  <c r="R725" i="13"/>
  <c r="P664" i="13"/>
  <c r="R664" i="13"/>
  <c r="P594" i="13"/>
  <c r="R594" i="13"/>
  <c r="P584" i="13"/>
  <c r="R584" i="13"/>
  <c r="P571" i="13"/>
  <c r="R571" i="13"/>
  <c r="P536" i="13"/>
  <c r="R536" i="13"/>
  <c r="P508" i="13"/>
  <c r="R508" i="13"/>
  <c r="P486" i="13"/>
  <c r="R486" i="13"/>
  <c r="P478" i="13"/>
  <c r="R478" i="13"/>
  <c r="P450" i="13"/>
  <c r="R450" i="13"/>
  <c r="P433" i="13"/>
  <c r="R433" i="13"/>
  <c r="P405" i="13"/>
  <c r="R405" i="13"/>
  <c r="P393" i="13"/>
  <c r="R393" i="13"/>
  <c r="P359" i="13"/>
  <c r="R359" i="13"/>
  <c r="P341" i="13"/>
  <c r="R341" i="13"/>
  <c r="P299" i="13"/>
  <c r="R299" i="13"/>
  <c r="P240" i="13"/>
  <c r="R240" i="13"/>
  <c r="P226" i="13"/>
  <c r="R226" i="13"/>
  <c r="P208" i="13"/>
  <c r="R208" i="13"/>
  <c r="P184" i="13"/>
  <c r="R184" i="13"/>
  <c r="P153" i="13"/>
  <c r="R153" i="13"/>
  <c r="P141" i="13"/>
  <c r="R141" i="13"/>
  <c r="P95" i="13"/>
  <c r="R95" i="13"/>
  <c r="P83" i="13"/>
  <c r="R83" i="13"/>
  <c r="P73" i="13"/>
  <c r="R73" i="13"/>
  <c r="P59" i="13"/>
  <c r="R59" i="13"/>
  <c r="P41" i="13"/>
  <c r="R41" i="13"/>
  <c r="P736" i="13"/>
  <c r="R736" i="13"/>
  <c r="P728" i="13"/>
  <c r="R728" i="13"/>
  <c r="P702" i="13"/>
  <c r="R702" i="13"/>
  <c r="P684" i="13"/>
  <c r="R684" i="13"/>
  <c r="P637" i="13"/>
  <c r="R637" i="13"/>
  <c r="P599" i="13"/>
  <c r="R599" i="13"/>
  <c r="P587" i="13"/>
  <c r="R587" i="13"/>
  <c r="P577" i="13"/>
  <c r="R577" i="13"/>
  <c r="P564" i="13"/>
  <c r="R564" i="13"/>
  <c r="P527" i="13"/>
  <c r="R527" i="13"/>
  <c r="P511" i="13"/>
  <c r="R511" i="13"/>
  <c r="P503" i="13"/>
  <c r="R503" i="13"/>
  <c r="P489" i="13"/>
  <c r="R489" i="13"/>
  <c r="P481" i="13"/>
  <c r="R481" i="13"/>
  <c r="P424" i="13"/>
  <c r="R424" i="13"/>
  <c r="P410" i="13"/>
  <c r="R410" i="13"/>
  <c r="P396" i="13"/>
  <c r="R396" i="13"/>
  <c r="P302" i="13"/>
  <c r="R302" i="13"/>
  <c r="P231" i="13"/>
  <c r="R231" i="13"/>
  <c r="P201" i="13"/>
  <c r="R201" i="13"/>
  <c r="P175" i="13"/>
  <c r="R175" i="13"/>
  <c r="P158" i="13"/>
  <c r="R158" i="13"/>
  <c r="P146" i="13"/>
  <c r="R146" i="13"/>
  <c r="P114" i="13"/>
  <c r="R114" i="13"/>
  <c r="P206" i="13"/>
  <c r="R206" i="13"/>
  <c r="P194" i="13"/>
  <c r="R194" i="13"/>
  <c r="P151" i="13"/>
  <c r="R151" i="13"/>
  <c r="P105" i="13"/>
  <c r="R105" i="13"/>
  <c r="P93" i="13"/>
  <c r="R93" i="13"/>
  <c r="P81" i="13"/>
  <c r="R81" i="13"/>
  <c r="P43" i="13"/>
  <c r="R43" i="13"/>
  <c r="P29" i="13"/>
  <c r="R29" i="13"/>
  <c r="P12" i="13"/>
  <c r="R12" i="13"/>
  <c r="P193" i="13"/>
  <c r="R193" i="13"/>
  <c r="P179" i="13"/>
  <c r="R179" i="13"/>
  <c r="P136" i="13"/>
  <c r="R136" i="13"/>
  <c r="P116" i="13"/>
  <c r="R116" i="13"/>
  <c r="P92" i="13"/>
  <c r="R92" i="13"/>
  <c r="P66" i="13"/>
  <c r="R66" i="13"/>
  <c r="P54" i="13"/>
  <c r="R54" i="13"/>
  <c r="P42" i="13"/>
  <c r="R42" i="13"/>
  <c r="P28" i="13"/>
  <c r="R28" i="13"/>
  <c r="P737" i="13"/>
  <c r="R737" i="13"/>
  <c r="P721" i="13"/>
  <c r="R721" i="13"/>
  <c r="P685" i="13"/>
  <c r="R685" i="13"/>
  <c r="P622" i="13"/>
  <c r="R622" i="13"/>
  <c r="P565" i="13"/>
  <c r="R565" i="13"/>
  <c r="P528" i="13"/>
  <c r="R528" i="13"/>
  <c r="P504" i="13"/>
  <c r="R504" i="13"/>
  <c r="P482" i="13"/>
  <c r="R482" i="13"/>
  <c r="P456" i="13"/>
  <c r="R456" i="13"/>
  <c r="P425" i="13"/>
  <c r="R425" i="13"/>
  <c r="P484" i="13"/>
  <c r="R484" i="13"/>
  <c r="P307" i="13"/>
  <c r="R307" i="13"/>
  <c r="P722" i="13"/>
  <c r="R722" i="13"/>
  <c r="P566" i="13"/>
  <c r="R566" i="13"/>
  <c r="P354" i="13"/>
  <c r="R354" i="13"/>
  <c r="P512" i="13"/>
  <c r="R512" i="13"/>
  <c r="P397" i="13"/>
  <c r="R397" i="13"/>
  <c r="P335" i="13"/>
  <c r="R335" i="13"/>
  <c r="P317" i="13"/>
  <c r="R317" i="13"/>
  <c r="P303" i="13"/>
  <c r="R303" i="13"/>
  <c r="P159" i="13"/>
  <c r="R159" i="13"/>
  <c r="P147" i="13"/>
  <c r="R147" i="13"/>
  <c r="P115" i="13"/>
  <c r="R115" i="13"/>
  <c r="P101" i="13"/>
  <c r="R101" i="13"/>
  <c r="P91" i="13"/>
  <c r="R91" i="13"/>
  <c r="P77" i="13"/>
  <c r="R77" i="13"/>
  <c r="P65" i="13"/>
  <c r="R65" i="13"/>
  <c r="P24" i="13"/>
  <c r="R24" i="13"/>
  <c r="P732" i="13"/>
  <c r="R732" i="13"/>
  <c r="P724" i="13"/>
  <c r="R724" i="13"/>
  <c r="P641" i="13"/>
  <c r="R641" i="13"/>
  <c r="P593" i="13"/>
  <c r="R593" i="13"/>
  <c r="P583" i="13"/>
  <c r="R583" i="13"/>
  <c r="P570" i="13"/>
  <c r="R570" i="13"/>
  <c r="P507" i="13"/>
  <c r="R507" i="13"/>
  <c r="P493" i="13"/>
  <c r="R493" i="13"/>
  <c r="P485" i="13"/>
  <c r="R485" i="13"/>
  <c r="P477" i="13"/>
  <c r="R477" i="13"/>
  <c r="P449" i="13"/>
  <c r="R449" i="13"/>
  <c r="P432" i="13"/>
  <c r="R432" i="13"/>
  <c r="P392" i="13"/>
  <c r="R392" i="13"/>
  <c r="P358" i="13"/>
  <c r="R358" i="13"/>
  <c r="P308" i="13"/>
  <c r="R308" i="13"/>
  <c r="P239" i="13"/>
  <c r="R239" i="13"/>
  <c r="P225" i="13"/>
  <c r="R225" i="13"/>
  <c r="P207" i="13"/>
  <c r="R207" i="13"/>
  <c r="P195" i="13"/>
  <c r="R195" i="13"/>
  <c r="P183" i="13"/>
  <c r="R183" i="13"/>
  <c r="P152" i="13"/>
  <c r="R152" i="13"/>
  <c r="P140" i="13"/>
  <c r="R140" i="13"/>
  <c r="P120" i="13"/>
  <c r="R120" i="13"/>
  <c r="P94" i="13"/>
  <c r="R94" i="13"/>
  <c r="P82" i="13"/>
  <c r="R82" i="13"/>
  <c r="P58" i="13"/>
  <c r="R58" i="13"/>
  <c r="P44" i="13"/>
  <c r="R44" i="13"/>
  <c r="P731" i="13"/>
  <c r="R731" i="13"/>
  <c r="P689" i="13"/>
  <c r="R689" i="13"/>
  <c r="P592" i="13"/>
  <c r="R592" i="13"/>
  <c r="P506" i="13"/>
  <c r="R506" i="13"/>
  <c r="P295" i="13"/>
  <c r="R295" i="13"/>
  <c r="P238" i="13"/>
  <c r="R238" i="13"/>
  <c r="P730" i="13"/>
  <c r="R730" i="13"/>
  <c r="P549" i="13"/>
  <c r="R549" i="13"/>
  <c r="P505" i="13"/>
  <c r="R505" i="13"/>
  <c r="P483" i="13"/>
  <c r="R483" i="13"/>
  <c r="P318" i="13"/>
  <c r="R318" i="13"/>
  <c r="P294" i="13"/>
  <c r="R294" i="13"/>
  <c r="P729" i="13"/>
  <c r="R729" i="13"/>
  <c r="P669" i="13"/>
  <c r="R669" i="13"/>
  <c r="P578" i="13"/>
  <c r="R578" i="13"/>
  <c r="P472" i="13"/>
  <c r="R472" i="13"/>
  <c r="P411" i="13"/>
  <c r="R411" i="13"/>
  <c r="P248" i="13"/>
  <c r="R248" i="13"/>
  <c r="P212" i="13"/>
  <c r="R212" i="13"/>
  <c r="P186" i="13"/>
  <c r="R186" i="13"/>
  <c r="P145" i="13"/>
  <c r="R145" i="13"/>
  <c r="P99" i="13"/>
  <c r="R99" i="13"/>
  <c r="P49" i="13"/>
  <c r="R49" i="13"/>
  <c r="P671" i="13"/>
  <c r="R671" i="13"/>
  <c r="P582" i="13"/>
  <c r="R582" i="13"/>
  <c r="P516" i="13"/>
  <c r="R516" i="13"/>
  <c r="P476" i="13"/>
  <c r="R476" i="13"/>
  <c r="P448" i="13"/>
  <c r="R448" i="13"/>
  <c r="P319" i="13"/>
  <c r="R319" i="13"/>
  <c r="P738" i="13"/>
  <c r="R738" i="13"/>
  <c r="P670" i="13"/>
  <c r="R670" i="13"/>
  <c r="P639" i="13"/>
  <c r="R639" i="13"/>
  <c r="P591" i="13"/>
  <c r="R591" i="13"/>
  <c r="P491" i="13"/>
  <c r="R491" i="13"/>
  <c r="P457" i="13"/>
  <c r="R457" i="13"/>
  <c r="P426" i="13"/>
  <c r="R426" i="13"/>
  <c r="P388" i="13"/>
  <c r="R388" i="13"/>
  <c r="P336" i="13"/>
  <c r="R336" i="13"/>
  <c r="P703" i="13"/>
  <c r="R703" i="13"/>
  <c r="P638" i="13"/>
  <c r="R638" i="13"/>
  <c r="P202" i="13"/>
  <c r="R202" i="13"/>
  <c r="P113" i="13"/>
  <c r="R113" i="13"/>
  <c r="P75" i="13"/>
  <c r="R75" i="13"/>
  <c r="P100" i="13"/>
  <c r="R100" i="13"/>
  <c r="P90" i="13"/>
  <c r="R90" i="13"/>
  <c r="P76" i="13"/>
  <c r="R76" i="13"/>
  <c r="P50" i="13"/>
  <c r="R50" i="13"/>
  <c r="O738" i="13"/>
  <c r="O737" i="13"/>
  <c r="O736" i="13"/>
  <c r="O735" i="13"/>
  <c r="O734" i="13"/>
  <c r="O732" i="13"/>
  <c r="O731" i="13"/>
  <c r="O730" i="13"/>
  <c r="O729" i="13"/>
  <c r="O728" i="13"/>
  <c r="O727" i="13"/>
  <c r="O726" i="13"/>
  <c r="O725" i="13"/>
  <c r="O724" i="13"/>
  <c r="O723" i="13"/>
  <c r="O722" i="13"/>
  <c r="O721" i="13"/>
  <c r="O717" i="13"/>
  <c r="O716" i="13"/>
  <c r="O703" i="13"/>
  <c r="O702" i="13"/>
  <c r="O689" i="13"/>
  <c r="O685" i="13"/>
  <c r="O684" i="13"/>
  <c r="O671" i="13"/>
  <c r="O670" i="13"/>
  <c r="O669" i="13"/>
  <c r="O666" i="13"/>
  <c r="O665" i="13"/>
  <c r="O664" i="13"/>
  <c r="O648" i="13"/>
  <c r="O641" i="13"/>
  <c r="O640" i="13"/>
  <c r="O639" i="13"/>
  <c r="O638" i="13"/>
  <c r="O637" i="13"/>
  <c r="O636" i="13"/>
  <c r="O635" i="13"/>
  <c r="O622" i="13"/>
  <c r="O600" i="13"/>
  <c r="O599" i="13"/>
  <c r="O598" i="13"/>
  <c r="O594" i="13"/>
  <c r="O593" i="13"/>
  <c r="O592" i="13"/>
  <c r="O591" i="13"/>
  <c r="O587" i="13"/>
  <c r="O586" i="13"/>
  <c r="O585" i="13"/>
  <c r="O584" i="13"/>
  <c r="O583" i="13"/>
  <c r="O582" i="13"/>
  <c r="O578" i="13"/>
  <c r="O577" i="13"/>
  <c r="O576" i="13"/>
  <c r="O571" i="13"/>
  <c r="O570" i="13"/>
  <c r="O566" i="13"/>
  <c r="O565" i="13"/>
  <c r="O564" i="13"/>
  <c r="O549" i="13"/>
  <c r="O536" i="13"/>
  <c r="O532" i="13"/>
  <c r="O528" i="13"/>
  <c r="O527" i="13"/>
  <c r="O526" i="13"/>
  <c r="O516" i="13"/>
  <c r="O512" i="13"/>
  <c r="O511" i="13"/>
  <c r="O510" i="13"/>
  <c r="O509" i="13"/>
  <c r="O508" i="13"/>
  <c r="O507" i="13"/>
  <c r="O506" i="13"/>
  <c r="O505" i="13"/>
  <c r="O504" i="13"/>
  <c r="O503" i="13"/>
  <c r="O493" i="13"/>
  <c r="O492" i="13"/>
  <c r="O491" i="13"/>
  <c r="O490" i="13"/>
  <c r="O489" i="13"/>
  <c r="O488" i="13"/>
  <c r="O486" i="13"/>
  <c r="O485" i="13"/>
  <c r="O484" i="13"/>
  <c r="O483" i="13"/>
  <c r="O482" i="13"/>
  <c r="O481" i="13"/>
  <c r="O480" i="13"/>
  <c r="O479" i="13"/>
  <c r="O478" i="13"/>
  <c r="O477" i="13"/>
  <c r="O476" i="13"/>
  <c r="O472" i="13"/>
  <c r="O468" i="13"/>
  <c r="O458" i="13"/>
  <c r="O457" i="13"/>
  <c r="O456" i="13"/>
  <c r="O452" i="13"/>
  <c r="O451" i="13"/>
  <c r="O450" i="13"/>
  <c r="O449" i="13"/>
  <c r="O448" i="13"/>
  <c r="O434" i="13"/>
  <c r="O433" i="13"/>
  <c r="O432" i="13"/>
  <c r="O426" i="13"/>
  <c r="O425" i="13"/>
  <c r="O424" i="13"/>
  <c r="O423" i="13"/>
  <c r="O422" i="13"/>
  <c r="O412" i="13"/>
  <c r="O411" i="13"/>
  <c r="O410" i="13"/>
  <c r="O406" i="13"/>
  <c r="O405" i="13"/>
  <c r="O401" i="13"/>
  <c r="O397" i="13"/>
  <c r="O396" i="13"/>
  <c r="O395" i="13"/>
  <c r="O394" i="13"/>
  <c r="O393" i="13"/>
  <c r="O392" i="13"/>
  <c r="O388" i="13"/>
  <c r="O384" i="13"/>
  <c r="O383" i="13"/>
  <c r="O370" i="13"/>
  <c r="O360" i="13"/>
  <c r="O359" i="13"/>
  <c r="O358" i="13"/>
  <c r="O354" i="13"/>
  <c r="O341" i="13"/>
  <c r="O337" i="13"/>
  <c r="O336" i="13"/>
  <c r="O335" i="13"/>
  <c r="O319" i="13"/>
  <c r="O318" i="13"/>
  <c r="O317" i="13"/>
  <c r="O313" i="13"/>
  <c r="O312" i="13"/>
  <c r="O308" i="13"/>
  <c r="O307" i="13"/>
  <c r="O303" i="13"/>
  <c r="O302" i="13"/>
  <c r="O301" i="13"/>
  <c r="O300" i="13"/>
  <c r="O299" i="13"/>
  <c r="O295" i="13"/>
  <c r="O294" i="13"/>
  <c r="O287" i="13"/>
  <c r="O264" i="13"/>
  <c r="O248" i="13"/>
  <c r="O244" i="13"/>
  <c r="O240" i="13"/>
  <c r="O239" i="13"/>
  <c r="O238" i="13"/>
  <c r="O231" i="13"/>
  <c r="O230" i="13"/>
  <c r="O226" i="13"/>
  <c r="O225" i="13"/>
  <c r="O212" i="13"/>
  <c r="O208" i="13"/>
  <c r="O207" i="13"/>
  <c r="O206" i="13"/>
  <c r="O202" i="13"/>
  <c r="O201" i="13"/>
  <c r="O200" i="13"/>
  <c r="O199" i="13"/>
  <c r="O195" i="13"/>
  <c r="O194" i="13"/>
  <c r="O193" i="13"/>
  <c r="O186" i="13"/>
  <c r="O185" i="13"/>
  <c r="O184" i="13"/>
  <c r="O183" i="13"/>
  <c r="O179" i="13"/>
  <c r="O175" i="13"/>
  <c r="O171" i="13"/>
  <c r="O159" i="13"/>
  <c r="O158" i="13"/>
  <c r="O157" i="13"/>
  <c r="O153" i="13"/>
  <c r="O152" i="13"/>
  <c r="O151" i="13"/>
  <c r="O147" i="13"/>
  <c r="O146" i="13"/>
  <c r="O145" i="13"/>
  <c r="O141" i="13"/>
  <c r="O140" i="13"/>
  <c r="O136" i="13"/>
  <c r="O120" i="13"/>
  <c r="O116" i="13"/>
  <c r="O115" i="13"/>
  <c r="O114" i="13"/>
  <c r="O113" i="13"/>
  <c r="O112" i="13"/>
  <c r="O105" i="13"/>
  <c r="O101" i="13"/>
  <c r="O100" i="13"/>
  <c r="O99" i="13"/>
  <c r="O95" i="13"/>
  <c r="O94" i="13"/>
  <c r="O93" i="13"/>
  <c r="O92" i="13"/>
  <c r="O91" i="13"/>
  <c r="O90" i="13"/>
  <c r="O83" i="13"/>
  <c r="O82" i="13"/>
  <c r="O81" i="13"/>
  <c r="O77" i="13"/>
  <c r="O76" i="13"/>
  <c r="O75" i="13"/>
  <c r="O74" i="13"/>
  <c r="O73" i="13"/>
  <c r="O66" i="13"/>
  <c r="O65" i="13"/>
  <c r="O61" i="13"/>
  <c r="O60" i="13"/>
  <c r="O59" i="13"/>
  <c r="O58" i="13"/>
  <c r="O54" i="13"/>
  <c r="O50" i="13"/>
  <c r="O49" i="13"/>
  <c r="O48" i="13"/>
  <c r="O44" i="13"/>
  <c r="O43" i="13"/>
  <c r="O42" i="13"/>
  <c r="O41" i="13"/>
  <c r="O37" i="13"/>
  <c r="O30" i="13"/>
  <c r="O29" i="13"/>
  <c r="O28" i="13"/>
  <c r="O24" i="13"/>
  <c r="O13" i="13"/>
  <c r="O12" i="13"/>
  <c r="M656" i="13"/>
  <c r="M655" i="13" s="1"/>
  <c r="P655" i="13" s="1"/>
  <c r="O741" i="13"/>
  <c r="N739" i="13"/>
  <c r="M739" i="13"/>
  <c r="P739" i="13" s="1"/>
  <c r="K739" i="13"/>
  <c r="O740" i="13"/>
  <c r="M188" i="13"/>
  <c r="O188" i="13" s="1"/>
  <c r="K188" i="13"/>
  <c r="K187" i="13" s="1"/>
  <c r="N430" i="13"/>
  <c r="N427" i="13" s="1"/>
  <c r="N733" i="13"/>
  <c r="O733" i="13" s="1"/>
  <c r="N487" i="13"/>
  <c r="O487" i="13" s="1"/>
  <c r="N718" i="13"/>
  <c r="M718" i="13"/>
  <c r="P718" i="13" s="1"/>
  <c r="K718" i="13"/>
  <c r="N713" i="13"/>
  <c r="M713" i="13"/>
  <c r="P713" i="13" s="1"/>
  <c r="K713" i="13"/>
  <c r="N710" i="13"/>
  <c r="M710" i="13"/>
  <c r="P710" i="13" s="1"/>
  <c r="K710" i="13"/>
  <c r="N707" i="13"/>
  <c r="M707" i="13"/>
  <c r="P707" i="13" s="1"/>
  <c r="K707" i="13"/>
  <c r="N704" i="13"/>
  <c r="M704" i="13"/>
  <c r="P704" i="13" s="1"/>
  <c r="K704" i="13"/>
  <c r="N699" i="13"/>
  <c r="M699" i="13"/>
  <c r="P699" i="13" s="1"/>
  <c r="K699" i="13"/>
  <c r="N696" i="13"/>
  <c r="M696" i="13"/>
  <c r="P696" i="13" s="1"/>
  <c r="K696" i="13"/>
  <c r="N693" i="13"/>
  <c r="M693" i="13"/>
  <c r="P693" i="13" s="1"/>
  <c r="K693" i="13"/>
  <c r="N690" i="13"/>
  <c r="M690" i="13"/>
  <c r="P690" i="13" s="1"/>
  <c r="K690" i="13"/>
  <c r="N686" i="13"/>
  <c r="M686" i="13"/>
  <c r="P686" i="13" s="1"/>
  <c r="K686" i="13"/>
  <c r="N681" i="13"/>
  <c r="M681" i="13"/>
  <c r="P681" i="13" s="1"/>
  <c r="K681" i="13"/>
  <c r="N678" i="13"/>
  <c r="M678" i="13"/>
  <c r="P678" i="13" s="1"/>
  <c r="K678" i="13"/>
  <c r="N675" i="13"/>
  <c r="M675" i="13"/>
  <c r="P675" i="13" s="1"/>
  <c r="K675" i="13"/>
  <c r="N672" i="13"/>
  <c r="M672" i="13"/>
  <c r="P672" i="13" s="1"/>
  <c r="K672" i="13"/>
  <c r="N667" i="13"/>
  <c r="M667" i="13"/>
  <c r="P667" i="13" s="1"/>
  <c r="K667" i="13"/>
  <c r="N661" i="13"/>
  <c r="M661" i="13"/>
  <c r="P661" i="13" s="1"/>
  <c r="K661" i="13"/>
  <c r="N658" i="13"/>
  <c r="M658" i="13"/>
  <c r="P658" i="13" s="1"/>
  <c r="K658" i="13"/>
  <c r="N655" i="13"/>
  <c r="K655" i="13"/>
  <c r="N652" i="13"/>
  <c r="M652" i="13"/>
  <c r="P652" i="13" s="1"/>
  <c r="K652" i="13"/>
  <c r="N649" i="13"/>
  <c r="M649" i="13"/>
  <c r="P649" i="13" s="1"/>
  <c r="K649" i="13"/>
  <c r="N645" i="13"/>
  <c r="M645" i="13"/>
  <c r="P645" i="13" s="1"/>
  <c r="K645" i="13"/>
  <c r="N642" i="13"/>
  <c r="M642" i="13"/>
  <c r="P642" i="13" s="1"/>
  <c r="K642" i="13"/>
  <c r="N632" i="13"/>
  <c r="M632" i="13"/>
  <c r="K632" i="13"/>
  <c r="N629" i="13"/>
  <c r="M629" i="13"/>
  <c r="P629" i="13" s="1"/>
  <c r="K629" i="13"/>
  <c r="N626" i="13"/>
  <c r="M626" i="13"/>
  <c r="P626" i="13" s="1"/>
  <c r="K626" i="13"/>
  <c r="N623" i="13"/>
  <c r="M623" i="13"/>
  <c r="P623" i="13" s="1"/>
  <c r="K623" i="13"/>
  <c r="N619" i="13"/>
  <c r="M619" i="13"/>
  <c r="K619" i="13"/>
  <c r="N616" i="13"/>
  <c r="M616" i="13"/>
  <c r="P616" i="13" s="1"/>
  <c r="K616" i="13"/>
  <c r="N613" i="13"/>
  <c r="M613" i="13"/>
  <c r="P613" i="13" s="1"/>
  <c r="K613" i="13"/>
  <c r="N610" i="13"/>
  <c r="M610" i="13"/>
  <c r="P610" i="13" s="1"/>
  <c r="K610" i="13"/>
  <c r="N607" i="13"/>
  <c r="M607" i="13"/>
  <c r="K607" i="13"/>
  <c r="N604" i="13"/>
  <c r="M604" i="13"/>
  <c r="P604" i="13" s="1"/>
  <c r="K604" i="13"/>
  <c r="N601" i="13"/>
  <c r="M601" i="13"/>
  <c r="P601" i="13" s="1"/>
  <c r="K601" i="13"/>
  <c r="N595" i="13"/>
  <c r="M595" i="13"/>
  <c r="P595" i="13" s="1"/>
  <c r="K595" i="13"/>
  <c r="N588" i="13"/>
  <c r="M588" i="13"/>
  <c r="K588" i="13"/>
  <c r="N579" i="13"/>
  <c r="M579" i="13"/>
  <c r="P579" i="13" s="1"/>
  <c r="K579" i="13"/>
  <c r="N572" i="13"/>
  <c r="M572" i="13"/>
  <c r="P572" i="13" s="1"/>
  <c r="K572" i="13"/>
  <c r="N567" i="13"/>
  <c r="M567" i="13"/>
  <c r="P567" i="13" s="1"/>
  <c r="K567" i="13"/>
  <c r="N562" i="13"/>
  <c r="M562" i="13"/>
  <c r="K562" i="13"/>
  <c r="N559" i="13"/>
  <c r="M559" i="13"/>
  <c r="P559" i="13" s="1"/>
  <c r="K559" i="13"/>
  <c r="N556" i="13"/>
  <c r="M556" i="13"/>
  <c r="P556" i="13" s="1"/>
  <c r="K556" i="13"/>
  <c r="N553" i="13"/>
  <c r="M553" i="13"/>
  <c r="P553" i="13" s="1"/>
  <c r="K553" i="13"/>
  <c r="N550" i="13"/>
  <c r="M550" i="13"/>
  <c r="K550" i="13"/>
  <c r="N546" i="13"/>
  <c r="M546" i="13"/>
  <c r="P546" i="13" s="1"/>
  <c r="K546" i="13"/>
  <c r="N543" i="13"/>
  <c r="M543" i="13"/>
  <c r="P543" i="13" s="1"/>
  <c r="K543" i="13"/>
  <c r="N540" i="13"/>
  <c r="M540" i="13"/>
  <c r="P540" i="13" s="1"/>
  <c r="K540" i="13"/>
  <c r="N537" i="13"/>
  <c r="M537" i="13"/>
  <c r="K537" i="13"/>
  <c r="N533" i="13"/>
  <c r="M533" i="13"/>
  <c r="P533" i="13" s="1"/>
  <c r="K533" i="13"/>
  <c r="N529" i="13"/>
  <c r="M529" i="13"/>
  <c r="P529" i="13" s="1"/>
  <c r="K529" i="13"/>
  <c r="N523" i="13"/>
  <c r="M523" i="13"/>
  <c r="P523" i="13" s="1"/>
  <c r="K523" i="13"/>
  <c r="N520" i="13"/>
  <c r="M520" i="13"/>
  <c r="K520" i="13"/>
  <c r="N517" i="13"/>
  <c r="M517" i="13"/>
  <c r="P517" i="13" s="1"/>
  <c r="K517" i="13"/>
  <c r="N513" i="13"/>
  <c r="M513" i="13"/>
  <c r="P513" i="13" s="1"/>
  <c r="K513" i="13"/>
  <c r="N500" i="13"/>
  <c r="M500" i="13"/>
  <c r="P500" i="13" s="1"/>
  <c r="K500" i="13"/>
  <c r="N497" i="13"/>
  <c r="M497" i="13"/>
  <c r="K497" i="13"/>
  <c r="N494" i="13"/>
  <c r="M494" i="13"/>
  <c r="P494" i="13" s="1"/>
  <c r="K494" i="13"/>
  <c r="N473" i="13"/>
  <c r="M473" i="13"/>
  <c r="P473" i="13" s="1"/>
  <c r="K473" i="13"/>
  <c r="N469" i="13"/>
  <c r="M469" i="13"/>
  <c r="P469" i="13" s="1"/>
  <c r="K469" i="13"/>
  <c r="N465" i="13"/>
  <c r="M465" i="13"/>
  <c r="K465" i="13"/>
  <c r="N462" i="13"/>
  <c r="M462" i="13"/>
  <c r="P462" i="13" s="1"/>
  <c r="K462" i="13"/>
  <c r="N459" i="13"/>
  <c r="M459" i="13"/>
  <c r="P459" i="13" s="1"/>
  <c r="K459" i="13"/>
  <c r="N453" i="13"/>
  <c r="M453" i="13"/>
  <c r="P453" i="13" s="1"/>
  <c r="K453" i="13"/>
  <c r="N445" i="13"/>
  <c r="M445" i="13"/>
  <c r="K445" i="13"/>
  <c r="N442" i="13"/>
  <c r="M442" i="13"/>
  <c r="P442" i="13" s="1"/>
  <c r="K442" i="13"/>
  <c r="N439" i="13"/>
  <c r="M439" i="13"/>
  <c r="P439" i="13" s="1"/>
  <c r="K439" i="13"/>
  <c r="N435" i="13"/>
  <c r="M435" i="13"/>
  <c r="P435" i="13" s="1"/>
  <c r="K435" i="13"/>
  <c r="M427" i="13"/>
  <c r="P427" i="13" s="1"/>
  <c r="K427" i="13"/>
  <c r="N419" i="13"/>
  <c r="M419" i="13"/>
  <c r="P419" i="13" s="1"/>
  <c r="K419" i="13"/>
  <c r="N416" i="13"/>
  <c r="M416" i="13"/>
  <c r="P416" i="13" s="1"/>
  <c r="K416" i="13"/>
  <c r="N413" i="13"/>
  <c r="M413" i="13"/>
  <c r="K413" i="13"/>
  <c r="N407" i="13"/>
  <c r="M407" i="13"/>
  <c r="P407" i="13" s="1"/>
  <c r="K407" i="13"/>
  <c r="N402" i="13"/>
  <c r="M402" i="13"/>
  <c r="P402" i="13" s="1"/>
  <c r="K402" i="13"/>
  <c r="N398" i="13"/>
  <c r="M398" i="13"/>
  <c r="P398" i="13" s="1"/>
  <c r="K398" i="13"/>
  <c r="N389" i="13"/>
  <c r="M389" i="13"/>
  <c r="K389" i="13"/>
  <c r="N385" i="13"/>
  <c r="M385" i="13"/>
  <c r="P385" i="13" s="1"/>
  <c r="K385" i="13"/>
  <c r="N380" i="13"/>
  <c r="M380" i="13"/>
  <c r="P380" i="13" s="1"/>
  <c r="K380" i="13"/>
  <c r="N377" i="13"/>
  <c r="M377" i="13"/>
  <c r="P377" i="13" s="1"/>
  <c r="K377" i="13"/>
  <c r="N374" i="13"/>
  <c r="M374" i="13"/>
  <c r="K374" i="13"/>
  <c r="N371" i="13"/>
  <c r="M371" i="13"/>
  <c r="P371" i="13" s="1"/>
  <c r="K371" i="13"/>
  <c r="N367" i="13"/>
  <c r="M367" i="13"/>
  <c r="P367" i="13" s="1"/>
  <c r="K367" i="13"/>
  <c r="N364" i="13"/>
  <c r="M364" i="13"/>
  <c r="P364" i="13" s="1"/>
  <c r="K364" i="13"/>
  <c r="N361" i="13"/>
  <c r="M361" i="13"/>
  <c r="K361" i="13"/>
  <c r="N355" i="13"/>
  <c r="M355" i="13"/>
  <c r="P355" i="13" s="1"/>
  <c r="K355" i="13"/>
  <c r="N351" i="13"/>
  <c r="M351" i="13"/>
  <c r="P351" i="13" s="1"/>
  <c r="K351" i="13"/>
  <c r="N342" i="13"/>
  <c r="M342" i="13"/>
  <c r="P342" i="13" s="1"/>
  <c r="K342" i="13"/>
  <c r="M348" i="13"/>
  <c r="P348" i="13" s="1"/>
  <c r="K348" i="13"/>
  <c r="N348" i="13"/>
  <c r="N345" i="13"/>
  <c r="M345" i="13"/>
  <c r="P345" i="13" s="1"/>
  <c r="K345" i="13"/>
  <c r="N338" i="13"/>
  <c r="M338" i="13"/>
  <c r="P338" i="13" s="1"/>
  <c r="K338" i="13"/>
  <c r="N332" i="13"/>
  <c r="M332" i="13"/>
  <c r="P332" i="13" s="1"/>
  <c r="K332" i="13"/>
  <c r="N329" i="13"/>
  <c r="M329" i="13"/>
  <c r="P329" i="13" s="1"/>
  <c r="K329" i="13"/>
  <c r="N326" i="13"/>
  <c r="M326" i="13"/>
  <c r="P326" i="13" s="1"/>
  <c r="K326" i="13"/>
  <c r="N323" i="13"/>
  <c r="M323" i="13"/>
  <c r="P323" i="13" s="1"/>
  <c r="K323" i="13"/>
  <c r="N320" i="13"/>
  <c r="M320" i="13"/>
  <c r="P320" i="13" s="1"/>
  <c r="K320" i="13"/>
  <c r="N314" i="13"/>
  <c r="M314" i="13"/>
  <c r="K314" i="13"/>
  <c r="N309" i="13"/>
  <c r="M309" i="13"/>
  <c r="P309" i="13" s="1"/>
  <c r="K309" i="13"/>
  <c r="N304" i="13"/>
  <c r="M304" i="13"/>
  <c r="P304" i="13" s="1"/>
  <c r="K304" i="13"/>
  <c r="N296" i="13"/>
  <c r="M296" i="13"/>
  <c r="P296" i="13" s="1"/>
  <c r="K296" i="13"/>
  <c r="N291" i="13"/>
  <c r="M291" i="13"/>
  <c r="K291" i="13"/>
  <c r="N288" i="13"/>
  <c r="M288" i="13"/>
  <c r="P288" i="13" s="1"/>
  <c r="K288" i="13"/>
  <c r="N284" i="13"/>
  <c r="M284" i="13"/>
  <c r="P284" i="13" s="1"/>
  <c r="K284" i="13"/>
  <c r="N280" i="13"/>
  <c r="M280" i="13"/>
  <c r="P280" i="13" s="1"/>
  <c r="K280" i="13"/>
  <c r="N277" i="13"/>
  <c r="M277" i="13"/>
  <c r="K277" i="13"/>
  <c r="N274" i="13"/>
  <c r="M274" i="13"/>
  <c r="P274" i="13" s="1"/>
  <c r="K274" i="13"/>
  <c r="N271" i="13"/>
  <c r="M271" i="13"/>
  <c r="P271" i="13" s="1"/>
  <c r="K271" i="13"/>
  <c r="N268" i="13"/>
  <c r="M268" i="13"/>
  <c r="P268" i="13" s="1"/>
  <c r="K268" i="13"/>
  <c r="N265" i="13"/>
  <c r="M265" i="13"/>
  <c r="P265" i="13" s="1"/>
  <c r="K265" i="13"/>
  <c r="N261" i="13"/>
  <c r="M261" i="13"/>
  <c r="P261" i="13" s="1"/>
  <c r="K261" i="13"/>
  <c r="N258" i="13"/>
  <c r="M258" i="13"/>
  <c r="P258" i="13" s="1"/>
  <c r="K258" i="13"/>
  <c r="N255" i="13"/>
  <c r="M255" i="13"/>
  <c r="P255" i="13" s="1"/>
  <c r="K255" i="13"/>
  <c r="N252" i="13"/>
  <c r="M252" i="13"/>
  <c r="P252" i="13" s="1"/>
  <c r="K252" i="13"/>
  <c r="N249" i="13"/>
  <c r="M249" i="13"/>
  <c r="P249" i="13" s="1"/>
  <c r="K249" i="13"/>
  <c r="N245" i="13"/>
  <c r="M245" i="13"/>
  <c r="P245" i="13" s="1"/>
  <c r="K245" i="13"/>
  <c r="N241" i="13"/>
  <c r="M241" i="13"/>
  <c r="P241" i="13" s="1"/>
  <c r="K241" i="13"/>
  <c r="N235" i="13"/>
  <c r="M235" i="13"/>
  <c r="K235" i="13"/>
  <c r="N232" i="13"/>
  <c r="M232" i="13"/>
  <c r="P232" i="13" s="1"/>
  <c r="K232" i="13"/>
  <c r="N227" i="13"/>
  <c r="M227" i="13"/>
  <c r="P227" i="13" s="1"/>
  <c r="K227" i="13"/>
  <c r="N222" i="13"/>
  <c r="M222" i="13"/>
  <c r="P222" i="13" s="1"/>
  <c r="K222" i="13"/>
  <c r="N219" i="13"/>
  <c r="M219" i="13"/>
  <c r="K219" i="13"/>
  <c r="N216" i="13"/>
  <c r="M216" i="13"/>
  <c r="P216" i="13" s="1"/>
  <c r="K216" i="13"/>
  <c r="N213" i="13"/>
  <c r="M213" i="13"/>
  <c r="P213" i="13" s="1"/>
  <c r="K213" i="13"/>
  <c r="N209" i="13"/>
  <c r="M209" i="13"/>
  <c r="P209" i="13" s="1"/>
  <c r="K209" i="13"/>
  <c r="N203" i="13"/>
  <c r="M203" i="13"/>
  <c r="K203" i="13"/>
  <c r="N196" i="13"/>
  <c r="M196" i="13"/>
  <c r="P196" i="13" s="1"/>
  <c r="K196" i="13"/>
  <c r="N190" i="13"/>
  <c r="M190" i="13"/>
  <c r="P190" i="13" s="1"/>
  <c r="K190" i="13"/>
  <c r="N187" i="13"/>
  <c r="M187" i="13"/>
  <c r="P187" i="13" s="1"/>
  <c r="N180" i="13"/>
  <c r="M180" i="13"/>
  <c r="P180" i="13" s="1"/>
  <c r="K180" i="13"/>
  <c r="N176" i="13"/>
  <c r="M176" i="13"/>
  <c r="P176" i="13" s="1"/>
  <c r="K176" i="13"/>
  <c r="N172" i="13"/>
  <c r="M172" i="13"/>
  <c r="P172" i="13" s="1"/>
  <c r="K172" i="13"/>
  <c r="N168" i="13"/>
  <c r="M168" i="13"/>
  <c r="P168" i="13" s="1"/>
  <c r="K168" i="13"/>
  <c r="N165" i="13"/>
  <c r="M165" i="13"/>
  <c r="P165" i="13" s="1"/>
  <c r="K165" i="13"/>
  <c r="N162" i="13"/>
  <c r="M162" i="13"/>
  <c r="P162" i="13" s="1"/>
  <c r="K162" i="13"/>
  <c r="N160" i="13"/>
  <c r="M160" i="13"/>
  <c r="P160" i="13" s="1"/>
  <c r="K160" i="13"/>
  <c r="N154" i="13"/>
  <c r="M154" i="13"/>
  <c r="K154" i="13"/>
  <c r="N148" i="13"/>
  <c r="M148" i="13"/>
  <c r="P148" i="13" s="1"/>
  <c r="K148" i="13"/>
  <c r="N142" i="13"/>
  <c r="M142" i="13"/>
  <c r="P142" i="13" s="1"/>
  <c r="K142" i="13"/>
  <c r="N137" i="13"/>
  <c r="M137" i="13"/>
  <c r="P137" i="13" s="1"/>
  <c r="K137" i="13"/>
  <c r="N133" i="13"/>
  <c r="M133" i="13"/>
  <c r="K133" i="13"/>
  <c r="N130" i="13"/>
  <c r="M130" i="13"/>
  <c r="P130" i="13" s="1"/>
  <c r="K130" i="13"/>
  <c r="N127" i="13"/>
  <c r="M127" i="13"/>
  <c r="P127" i="13" s="1"/>
  <c r="K127" i="13"/>
  <c r="N124" i="13"/>
  <c r="M124" i="13"/>
  <c r="P124" i="13" s="1"/>
  <c r="K124" i="13"/>
  <c r="N121" i="13"/>
  <c r="M121" i="13"/>
  <c r="K121" i="13"/>
  <c r="N117" i="13"/>
  <c r="M117" i="13"/>
  <c r="P117" i="13" s="1"/>
  <c r="K117" i="13"/>
  <c r="N109" i="13"/>
  <c r="M109" i="13"/>
  <c r="P109" i="13" s="1"/>
  <c r="K109" i="13"/>
  <c r="N106" i="13"/>
  <c r="M106" i="13"/>
  <c r="P106" i="13" s="1"/>
  <c r="K106" i="13"/>
  <c r="N102" i="13"/>
  <c r="M102" i="13"/>
  <c r="P102" i="13" s="1"/>
  <c r="K102" i="13"/>
  <c r="N96" i="13"/>
  <c r="M96" i="13"/>
  <c r="P96" i="13" s="1"/>
  <c r="K96" i="13"/>
  <c r="N87" i="13"/>
  <c r="M87" i="13"/>
  <c r="P87" i="13" s="1"/>
  <c r="K87" i="13"/>
  <c r="N84" i="13"/>
  <c r="M84" i="13"/>
  <c r="P84" i="13" s="1"/>
  <c r="K84" i="13"/>
  <c r="N78" i="13"/>
  <c r="M78" i="13"/>
  <c r="P78" i="13" s="1"/>
  <c r="K78" i="13"/>
  <c r="N70" i="13"/>
  <c r="M70" i="13"/>
  <c r="P70" i="13" s="1"/>
  <c r="K70" i="13"/>
  <c r="N67" i="13"/>
  <c r="M67" i="13"/>
  <c r="P67" i="13" s="1"/>
  <c r="K67" i="13"/>
  <c r="N62" i="13"/>
  <c r="M62" i="13"/>
  <c r="P62" i="13" s="1"/>
  <c r="K62" i="13"/>
  <c r="N55" i="13"/>
  <c r="M55" i="13"/>
  <c r="P55" i="13" s="1"/>
  <c r="K55" i="13"/>
  <c r="N51" i="13"/>
  <c r="M51" i="13"/>
  <c r="P51" i="13" s="1"/>
  <c r="K51" i="13"/>
  <c r="N45" i="13"/>
  <c r="M45" i="13"/>
  <c r="P45" i="13" s="1"/>
  <c r="K45" i="13"/>
  <c r="N38" i="13"/>
  <c r="M38" i="13"/>
  <c r="P38" i="13" s="1"/>
  <c r="K38" i="13"/>
  <c r="N34" i="13"/>
  <c r="M34" i="13"/>
  <c r="P34" i="13" s="1"/>
  <c r="K34" i="13"/>
  <c r="N31" i="13"/>
  <c r="M31" i="13"/>
  <c r="P31" i="13" s="1"/>
  <c r="K31" i="13"/>
  <c r="N25" i="13"/>
  <c r="M25" i="13"/>
  <c r="P25" i="13" s="1"/>
  <c r="K25" i="13"/>
  <c r="N20" i="13"/>
  <c r="M20" i="13"/>
  <c r="P20" i="13" s="1"/>
  <c r="K20" i="13"/>
  <c r="N17" i="13"/>
  <c r="M17" i="13"/>
  <c r="P17" i="13" s="1"/>
  <c r="K17" i="13"/>
  <c r="N14" i="13"/>
  <c r="M14" i="13"/>
  <c r="P14" i="13" s="1"/>
  <c r="K14" i="13"/>
  <c r="N9" i="13"/>
  <c r="M9" i="13"/>
  <c r="P9" i="13" s="1"/>
  <c r="K9" i="13"/>
  <c r="O121" i="13" l="1"/>
  <c r="P121" i="13"/>
  <c r="O133" i="13"/>
  <c r="P133" i="13"/>
  <c r="O154" i="13"/>
  <c r="P154" i="13"/>
  <c r="O203" i="13"/>
  <c r="P203" i="13"/>
  <c r="O219" i="13"/>
  <c r="P219" i="13"/>
  <c r="O235" i="13"/>
  <c r="P235" i="13"/>
  <c r="O277" i="13"/>
  <c r="P277" i="13"/>
  <c r="O291" i="13"/>
  <c r="P291" i="13"/>
  <c r="O314" i="13"/>
  <c r="P314" i="13"/>
  <c r="O361" i="13"/>
  <c r="P361" i="13"/>
  <c r="O374" i="13"/>
  <c r="P374" i="13"/>
  <c r="O389" i="13"/>
  <c r="P389" i="13"/>
  <c r="O413" i="13"/>
  <c r="P413" i="13"/>
  <c r="O445" i="13"/>
  <c r="P445" i="13"/>
  <c r="O465" i="13"/>
  <c r="P465" i="13"/>
  <c r="O497" i="13"/>
  <c r="P497" i="13"/>
  <c r="O520" i="13"/>
  <c r="P520" i="13"/>
  <c r="O537" i="13"/>
  <c r="P537" i="13"/>
  <c r="O550" i="13"/>
  <c r="P550" i="13"/>
  <c r="O562" i="13"/>
  <c r="P562" i="13"/>
  <c r="O588" i="13"/>
  <c r="P588" i="13"/>
  <c r="O607" i="13"/>
  <c r="P607" i="13"/>
  <c r="O619" i="13"/>
  <c r="P619" i="13"/>
  <c r="O632" i="13"/>
  <c r="P632" i="13"/>
  <c r="O17" i="13"/>
  <c r="O34" i="13"/>
  <c r="O55" i="13"/>
  <c r="O78" i="13"/>
  <c r="O102" i="13"/>
  <c r="O9" i="13"/>
  <c r="O162" i="13"/>
  <c r="O176" i="13"/>
  <c r="O190" i="13"/>
  <c r="O213" i="13"/>
  <c r="O227" i="13"/>
  <c r="O245" i="13"/>
  <c r="O258" i="13"/>
  <c r="O271" i="13"/>
  <c r="O284" i="13"/>
  <c r="O304" i="13"/>
  <c r="O323" i="13"/>
  <c r="O338" i="13"/>
  <c r="O351" i="13"/>
  <c r="O367" i="13"/>
  <c r="O572" i="13"/>
  <c r="O601" i="13"/>
  <c r="O613" i="13"/>
  <c r="O626" i="13"/>
  <c r="O645" i="13"/>
  <c r="O672" i="13"/>
  <c r="O686" i="13"/>
  <c r="O699" i="13"/>
  <c r="O713" i="13"/>
  <c r="O739" i="13"/>
  <c r="O20" i="13"/>
  <c r="O38" i="13"/>
  <c r="O62" i="13"/>
  <c r="O84" i="13"/>
  <c r="O106" i="13"/>
  <c r="O124" i="13"/>
  <c r="O137" i="13"/>
  <c r="O160" i="13"/>
  <c r="O172" i="13"/>
  <c r="O187" i="13"/>
  <c r="O209" i="13"/>
  <c r="O222" i="13"/>
  <c r="O241" i="13"/>
  <c r="O255" i="13"/>
  <c r="O268" i="13"/>
  <c r="O280" i="13"/>
  <c r="O296" i="13"/>
  <c r="O320" i="13"/>
  <c r="O332" i="13"/>
  <c r="O523" i="13"/>
  <c r="O540" i="13"/>
  <c r="O567" i="13"/>
  <c r="O595" i="13"/>
  <c r="O610" i="13"/>
  <c r="O623" i="13"/>
  <c r="O642" i="13"/>
  <c r="O710" i="13"/>
  <c r="O25" i="13"/>
  <c r="O45" i="13"/>
  <c r="O67" i="13"/>
  <c r="O87" i="13"/>
  <c r="O109" i="13"/>
  <c r="O127" i="13"/>
  <c r="O142" i="13"/>
  <c r="O380" i="13"/>
  <c r="O402" i="13"/>
  <c r="O419" i="13"/>
  <c r="O439" i="13"/>
  <c r="O459" i="13"/>
  <c r="O473" i="13"/>
  <c r="O513" i="13"/>
  <c r="O529" i="13"/>
  <c r="O543" i="13"/>
  <c r="O556" i="13"/>
  <c r="O342" i="13"/>
  <c r="O364" i="13"/>
  <c r="O377" i="13"/>
  <c r="O398" i="13"/>
  <c r="O416" i="13"/>
  <c r="O435" i="13"/>
  <c r="O453" i="13"/>
  <c r="O469" i="13"/>
  <c r="O500" i="13"/>
  <c r="O553" i="13"/>
  <c r="O696" i="13"/>
  <c r="O652" i="13"/>
  <c r="O658" i="13"/>
  <c r="O675" i="13"/>
  <c r="O690" i="13"/>
  <c r="O704" i="13"/>
  <c r="O718" i="13"/>
  <c r="O655" i="13"/>
  <c r="O168" i="13"/>
  <c r="O252" i="13"/>
  <c r="O265" i="13"/>
  <c r="O329" i="13"/>
  <c r="O667" i="13"/>
  <c r="O681" i="13"/>
  <c r="O14" i="13"/>
  <c r="O31" i="13"/>
  <c r="O51" i="13"/>
  <c r="O70" i="13"/>
  <c r="O96" i="13"/>
  <c r="O117" i="13"/>
  <c r="O130" i="13"/>
  <c r="O148" i="13"/>
  <c r="O165" i="13"/>
  <c r="O180" i="13"/>
  <c r="O196" i="13"/>
  <c r="O216" i="13"/>
  <c r="O232" i="13"/>
  <c r="O249" i="13"/>
  <c r="O261" i="13"/>
  <c r="O274" i="13"/>
  <c r="O288" i="13"/>
  <c r="O309" i="13"/>
  <c r="O326" i="13"/>
  <c r="O345" i="13"/>
  <c r="O348" i="13"/>
  <c r="O355" i="13"/>
  <c r="O371" i="13"/>
  <c r="O385" i="13"/>
  <c r="O407" i="13"/>
  <c r="O427" i="13"/>
  <c r="O442" i="13"/>
  <c r="O462" i="13"/>
  <c r="O494" i="13"/>
  <c r="O517" i="13"/>
  <c r="O533" i="13"/>
  <c r="O546" i="13"/>
  <c r="O559" i="13"/>
  <c r="O579" i="13"/>
  <c r="O604" i="13"/>
  <c r="O616" i="13"/>
  <c r="O629" i="13"/>
  <c r="O649" i="13"/>
  <c r="O661" i="13"/>
  <c r="O678" i="13"/>
  <c r="O693" i="13"/>
  <c r="O707" i="13"/>
  <c r="L8210" i="2" l="1"/>
  <c r="L8209" i="2"/>
  <c r="L8208" i="2"/>
  <c r="L8207" i="2"/>
  <c r="L8206" i="2"/>
  <c r="L8205" i="2"/>
  <c r="L8204" i="2"/>
  <c r="L8203" i="2"/>
  <c r="L8202" i="2"/>
  <c r="L8201" i="2"/>
  <c r="L8200" i="2"/>
  <c r="L8199" i="2"/>
  <c r="L8198" i="2"/>
  <c r="L8197" i="2"/>
  <c r="L8196" i="2"/>
  <c r="L8195" i="2"/>
  <c r="L8194" i="2"/>
  <c r="L8193" i="2"/>
  <c r="L8192" i="2"/>
  <c r="L8191" i="2"/>
  <c r="L8190" i="2"/>
  <c r="L8189" i="2"/>
  <c r="L8188" i="2"/>
  <c r="L8187" i="2"/>
  <c r="L8186" i="2"/>
  <c r="L8185" i="2"/>
  <c r="L8184" i="2"/>
  <c r="L8183" i="2"/>
  <c r="L8182" i="2"/>
  <c r="L8181" i="2"/>
  <c r="L8180" i="2"/>
  <c r="L8179" i="2"/>
  <c r="L8178" i="2"/>
  <c r="L8177" i="2"/>
  <c r="L8176" i="2"/>
  <c r="L8175" i="2"/>
  <c r="L8174" i="2"/>
  <c r="L8173" i="2"/>
  <c r="L8172" i="2"/>
  <c r="L8171" i="2"/>
  <c r="L8170" i="2"/>
  <c r="L8169" i="2"/>
  <c r="L8168" i="2"/>
  <c r="L8167" i="2"/>
  <c r="L8166" i="2"/>
  <c r="L8165" i="2"/>
  <c r="L8164" i="2"/>
  <c r="L8163" i="2"/>
  <c r="L8162" i="2"/>
  <c r="L8161" i="2"/>
  <c r="L8160" i="2"/>
  <c r="L8159" i="2"/>
  <c r="L8158" i="2"/>
  <c r="L8157" i="2"/>
  <c r="L8156" i="2"/>
  <c r="L8155" i="2"/>
  <c r="L8154" i="2"/>
  <c r="L8153" i="2"/>
  <c r="L8152" i="2"/>
  <c r="L8151" i="2"/>
  <c r="L8150" i="2"/>
  <c r="L8149" i="2"/>
  <c r="L8148" i="2"/>
  <c r="L8147" i="2"/>
  <c r="L8146" i="2"/>
  <c r="L8145" i="2"/>
  <c r="L8144" i="2"/>
  <c r="L8143" i="2"/>
  <c r="L8142" i="2"/>
  <c r="L8141" i="2"/>
  <c r="L8140" i="2"/>
  <c r="L8139" i="2"/>
  <c r="L8138" i="2"/>
  <c r="L8137" i="2"/>
  <c r="L8136" i="2"/>
  <c r="L8135" i="2"/>
  <c r="L8134" i="2"/>
  <c r="L8133" i="2"/>
  <c r="L8132" i="2"/>
  <c r="L8131" i="2"/>
  <c r="L8130" i="2"/>
  <c r="L8129" i="2"/>
  <c r="L8128" i="2"/>
  <c r="L8127" i="2"/>
  <c r="L8126" i="2"/>
  <c r="L8125" i="2"/>
  <c r="L8124" i="2"/>
  <c r="L8123" i="2"/>
  <c r="L8122" i="2"/>
  <c r="L8121" i="2"/>
  <c r="L8120" i="2"/>
  <c r="L8119" i="2"/>
  <c r="L8118" i="2"/>
  <c r="L8117" i="2"/>
  <c r="L8116" i="2"/>
  <c r="L8115" i="2"/>
  <c r="L8114" i="2"/>
  <c r="L8113" i="2"/>
  <c r="L8112" i="2"/>
  <c r="L8111" i="2"/>
  <c r="L8110" i="2"/>
  <c r="L8109" i="2"/>
  <c r="L8108" i="2"/>
  <c r="L8107" i="2"/>
  <c r="L8106" i="2"/>
  <c r="L8105" i="2"/>
  <c r="L8104" i="2"/>
  <c r="L8103" i="2"/>
  <c r="L8102" i="2"/>
  <c r="L8101" i="2"/>
  <c r="L8100" i="2"/>
  <c r="L8099" i="2"/>
  <c r="L8098" i="2"/>
  <c r="L8097" i="2"/>
  <c r="L8096" i="2"/>
  <c r="L8095" i="2"/>
  <c r="L8094" i="2"/>
  <c r="L8093" i="2"/>
  <c r="L8092" i="2"/>
  <c r="L8091" i="2"/>
  <c r="L8090" i="2"/>
  <c r="L8089" i="2"/>
  <c r="L8088" i="2"/>
  <c r="L8087" i="2"/>
  <c r="L8086" i="2"/>
  <c r="L8085" i="2"/>
  <c r="L8084" i="2"/>
  <c r="L8083" i="2"/>
  <c r="L8082" i="2"/>
  <c r="L8081" i="2"/>
  <c r="L8080" i="2"/>
  <c r="L8079" i="2"/>
  <c r="L8078" i="2"/>
  <c r="L8077" i="2"/>
  <c r="L8076" i="2"/>
  <c r="L8075" i="2"/>
  <c r="L8074" i="2"/>
  <c r="L8073" i="2"/>
  <c r="L8072" i="2"/>
  <c r="L8071" i="2"/>
  <c r="L8070" i="2"/>
  <c r="L8069" i="2"/>
  <c r="L8068" i="2"/>
  <c r="L8067" i="2"/>
  <c r="L8066" i="2"/>
  <c r="L8065" i="2"/>
  <c r="L8064" i="2"/>
  <c r="L8063" i="2"/>
  <c r="L8062" i="2"/>
  <c r="L8061" i="2"/>
  <c r="L8060" i="2"/>
  <c r="L8059" i="2"/>
  <c r="L8058" i="2"/>
  <c r="L8057" i="2"/>
  <c r="L8056" i="2"/>
  <c r="L8055" i="2"/>
  <c r="L8054" i="2"/>
  <c r="L8053" i="2"/>
  <c r="L8052" i="2"/>
  <c r="L8051" i="2"/>
  <c r="L8050" i="2"/>
  <c r="L8049" i="2"/>
  <c r="L8048" i="2"/>
  <c r="L8047" i="2"/>
  <c r="L8046" i="2"/>
  <c r="L8045" i="2"/>
  <c r="L8044" i="2"/>
  <c r="L8043" i="2"/>
  <c r="L8042" i="2"/>
  <c r="L8041" i="2"/>
  <c r="L8040" i="2"/>
  <c r="L8039" i="2"/>
  <c r="L8038" i="2"/>
  <c r="L8037" i="2"/>
  <c r="L8036" i="2"/>
  <c r="L8035" i="2"/>
  <c r="L8034" i="2"/>
  <c r="L8033" i="2"/>
  <c r="L8032" i="2"/>
  <c r="L8031" i="2"/>
  <c r="L8030" i="2"/>
  <c r="L8029" i="2"/>
  <c r="L8028" i="2"/>
  <c r="L8027" i="2"/>
  <c r="L8026" i="2"/>
  <c r="L8025" i="2"/>
  <c r="L8024" i="2"/>
  <c r="L8023" i="2"/>
  <c r="L8022" i="2"/>
  <c r="L8021" i="2"/>
  <c r="L8020" i="2"/>
  <c r="L8019" i="2"/>
  <c r="L8018" i="2"/>
  <c r="L8017" i="2"/>
  <c r="L8016" i="2"/>
  <c r="L8015" i="2"/>
  <c r="L8014" i="2"/>
  <c r="L8013" i="2"/>
  <c r="L8012" i="2"/>
  <c r="L8011" i="2"/>
  <c r="L8010" i="2"/>
  <c r="L8009" i="2"/>
  <c r="L8008" i="2"/>
  <c r="L8007" i="2"/>
  <c r="L8006" i="2"/>
  <c r="L8005" i="2"/>
  <c r="L8004" i="2"/>
  <c r="L8003" i="2"/>
  <c r="L8002" i="2"/>
  <c r="L8001" i="2"/>
  <c r="L8000" i="2"/>
  <c r="L7999" i="2"/>
  <c r="L7998" i="2"/>
  <c r="L7997" i="2"/>
  <c r="L7996" i="2"/>
  <c r="L7995" i="2"/>
  <c r="L7994" i="2"/>
  <c r="L7993" i="2"/>
  <c r="L7992" i="2"/>
  <c r="L7991" i="2"/>
  <c r="L7990" i="2"/>
  <c r="L7989" i="2"/>
  <c r="L7988" i="2"/>
  <c r="L7987" i="2"/>
  <c r="L7986" i="2"/>
  <c r="L7985" i="2"/>
  <c r="L7984" i="2"/>
  <c r="L7983" i="2"/>
  <c r="L7982" i="2"/>
  <c r="L7981" i="2"/>
  <c r="L7980" i="2"/>
  <c r="L7979" i="2"/>
  <c r="L7978" i="2"/>
  <c r="L7977" i="2"/>
  <c r="L7976" i="2"/>
  <c r="L7975" i="2"/>
  <c r="L7974" i="2"/>
  <c r="L7973" i="2"/>
  <c r="L7972" i="2"/>
  <c r="L7971" i="2"/>
  <c r="L7970" i="2"/>
  <c r="L7969" i="2"/>
  <c r="L7968" i="2"/>
  <c r="L7967" i="2"/>
  <c r="L7966" i="2"/>
  <c r="L7965" i="2"/>
  <c r="L7964" i="2"/>
  <c r="L7963" i="2"/>
  <c r="L7962" i="2"/>
  <c r="L7961" i="2"/>
  <c r="L7960" i="2"/>
  <c r="L7959" i="2"/>
  <c r="L7958" i="2"/>
  <c r="L7957" i="2"/>
  <c r="L7956" i="2"/>
  <c r="L7955" i="2"/>
  <c r="L7954" i="2"/>
  <c r="L7953" i="2"/>
  <c r="L7952" i="2"/>
  <c r="L7951" i="2"/>
  <c r="L7950" i="2"/>
  <c r="L7949" i="2"/>
  <c r="L7948" i="2"/>
  <c r="L7947" i="2"/>
  <c r="L7946" i="2"/>
  <c r="L7945" i="2"/>
  <c r="L7944" i="2"/>
  <c r="L7943" i="2"/>
  <c r="L7942" i="2"/>
  <c r="L7941" i="2"/>
  <c r="L7940" i="2"/>
  <c r="L7939" i="2"/>
  <c r="L7938" i="2"/>
  <c r="L7937" i="2"/>
  <c r="L7936" i="2"/>
  <c r="L7935" i="2"/>
  <c r="L7934" i="2"/>
  <c r="L7933" i="2"/>
  <c r="L7932" i="2"/>
  <c r="L7931" i="2"/>
  <c r="L7930" i="2"/>
  <c r="L7929" i="2"/>
  <c r="L7928" i="2"/>
  <c r="L7927" i="2"/>
  <c r="L7926" i="2"/>
  <c r="L7925" i="2"/>
  <c r="L7924" i="2"/>
  <c r="L7923" i="2"/>
  <c r="L7922" i="2"/>
  <c r="L7921" i="2"/>
  <c r="L7920" i="2"/>
  <c r="L7919" i="2"/>
  <c r="L7918" i="2"/>
  <c r="L7917" i="2"/>
  <c r="L7916" i="2"/>
  <c r="L7915" i="2"/>
  <c r="L7914" i="2"/>
  <c r="L7913" i="2"/>
  <c r="L7912" i="2"/>
  <c r="L7911" i="2"/>
  <c r="L7910" i="2"/>
  <c r="L7909" i="2"/>
  <c r="L7908" i="2"/>
  <c r="L7907" i="2"/>
  <c r="L7906" i="2"/>
  <c r="L7905" i="2"/>
  <c r="L7904" i="2"/>
  <c r="L7903" i="2"/>
  <c r="L7902" i="2"/>
  <c r="L7901" i="2"/>
  <c r="L7900" i="2"/>
  <c r="L7899" i="2"/>
  <c r="L7898" i="2"/>
  <c r="L7897" i="2"/>
  <c r="L7896" i="2"/>
  <c r="L7895" i="2"/>
  <c r="L7894" i="2"/>
  <c r="L7893" i="2"/>
  <c r="L7892" i="2"/>
  <c r="L7891" i="2"/>
  <c r="L7890" i="2"/>
  <c r="L7889" i="2"/>
  <c r="L7888" i="2"/>
  <c r="L7887" i="2"/>
  <c r="L7886" i="2"/>
  <c r="L7885" i="2"/>
  <c r="L7884" i="2"/>
  <c r="L7883" i="2"/>
  <c r="L7882" i="2"/>
  <c r="L7881" i="2"/>
  <c r="L7880" i="2"/>
  <c r="L7879" i="2"/>
  <c r="L7878" i="2"/>
  <c r="L7877" i="2"/>
  <c r="L7876" i="2"/>
  <c r="L7875" i="2"/>
  <c r="L7874" i="2"/>
  <c r="L7873" i="2"/>
  <c r="L7872" i="2"/>
  <c r="L7871" i="2"/>
  <c r="L7870" i="2"/>
  <c r="L7869" i="2"/>
  <c r="L7868" i="2"/>
  <c r="L7867" i="2"/>
  <c r="L7866" i="2"/>
  <c r="L7865" i="2"/>
  <c r="L7864" i="2"/>
  <c r="L7863" i="2"/>
  <c r="L7862" i="2"/>
  <c r="L7861" i="2"/>
  <c r="L7860" i="2"/>
  <c r="L7859" i="2"/>
  <c r="L7858" i="2"/>
  <c r="L7857" i="2"/>
  <c r="L7856" i="2"/>
  <c r="L7855" i="2"/>
  <c r="L7854" i="2"/>
  <c r="L7853" i="2"/>
  <c r="L7852" i="2"/>
  <c r="L7851" i="2"/>
  <c r="L7850" i="2"/>
  <c r="L7849" i="2"/>
  <c r="L7848" i="2"/>
  <c r="L7847" i="2"/>
  <c r="L7846" i="2"/>
  <c r="L7845" i="2"/>
  <c r="L7844" i="2"/>
  <c r="L7843" i="2"/>
  <c r="L7842" i="2"/>
  <c r="L7841" i="2"/>
  <c r="L7840" i="2"/>
  <c r="L7839" i="2"/>
  <c r="L7838" i="2"/>
  <c r="L7837" i="2"/>
  <c r="L7836" i="2"/>
  <c r="L7835" i="2"/>
  <c r="L7834" i="2"/>
  <c r="L7833" i="2"/>
  <c r="L7832" i="2"/>
  <c r="L7831" i="2"/>
  <c r="L7830" i="2"/>
  <c r="L7829" i="2"/>
  <c r="L7828" i="2"/>
  <c r="L7827" i="2"/>
  <c r="L7826" i="2"/>
  <c r="L7825" i="2"/>
  <c r="L7824" i="2"/>
  <c r="L7823" i="2"/>
  <c r="L7822" i="2"/>
  <c r="L7821" i="2"/>
  <c r="L7820" i="2"/>
  <c r="L7819" i="2"/>
  <c r="L7818" i="2"/>
  <c r="L7817" i="2"/>
  <c r="L7816" i="2"/>
  <c r="L7815" i="2"/>
  <c r="L7814" i="2"/>
  <c r="L7813" i="2"/>
  <c r="L7812" i="2"/>
  <c r="L7811" i="2"/>
  <c r="L7810" i="2"/>
  <c r="L7809" i="2"/>
  <c r="L7808" i="2"/>
  <c r="L7807" i="2"/>
  <c r="L7806" i="2"/>
  <c r="L7805" i="2"/>
  <c r="L7804" i="2"/>
  <c r="L7803" i="2"/>
  <c r="L7802" i="2"/>
  <c r="L7801" i="2"/>
  <c r="L7800" i="2"/>
  <c r="L7799" i="2"/>
  <c r="L7798" i="2"/>
  <c r="L7797" i="2"/>
  <c r="L7796" i="2"/>
  <c r="L7795" i="2"/>
  <c r="L7794" i="2"/>
  <c r="L7793" i="2"/>
  <c r="L7792" i="2"/>
  <c r="L7791" i="2"/>
  <c r="L7790" i="2"/>
  <c r="L7789" i="2"/>
  <c r="L7788" i="2"/>
  <c r="L7787" i="2"/>
  <c r="L7786" i="2"/>
  <c r="L7785" i="2"/>
  <c r="L7784" i="2"/>
  <c r="L7783" i="2"/>
  <c r="L7782" i="2"/>
  <c r="L7781" i="2"/>
  <c r="L7780" i="2"/>
  <c r="L7779" i="2"/>
  <c r="L7778" i="2"/>
  <c r="L7777" i="2"/>
  <c r="L7776" i="2"/>
  <c r="L7775" i="2"/>
  <c r="L7774" i="2"/>
  <c r="L7773" i="2"/>
  <c r="L7772" i="2"/>
  <c r="L7771" i="2"/>
  <c r="L7770" i="2"/>
  <c r="L7769" i="2"/>
  <c r="L7768" i="2"/>
  <c r="L7767" i="2"/>
  <c r="L7766" i="2"/>
  <c r="L7765" i="2"/>
  <c r="L7764" i="2"/>
  <c r="L7763" i="2"/>
  <c r="L7762" i="2"/>
  <c r="L7761" i="2"/>
  <c r="L7760" i="2"/>
  <c r="L7759" i="2"/>
  <c r="L7758" i="2"/>
  <c r="L7757" i="2"/>
  <c r="L7756" i="2"/>
  <c r="L7755" i="2"/>
  <c r="L7754" i="2"/>
  <c r="L7753" i="2"/>
  <c r="L7752" i="2"/>
  <c r="L7751" i="2"/>
  <c r="L7750" i="2"/>
  <c r="L7749" i="2"/>
  <c r="L7748" i="2"/>
  <c r="L7747" i="2"/>
  <c r="L7746" i="2"/>
  <c r="L7745" i="2"/>
  <c r="L7744" i="2"/>
  <c r="L7743" i="2"/>
  <c r="L7742" i="2"/>
  <c r="L7741" i="2"/>
  <c r="L7740" i="2"/>
  <c r="L7739" i="2"/>
  <c r="L7738" i="2"/>
  <c r="L7737" i="2"/>
  <c r="L7736" i="2"/>
  <c r="L7735" i="2"/>
  <c r="L7734" i="2"/>
  <c r="L7733" i="2"/>
  <c r="L7732" i="2"/>
  <c r="L7731" i="2"/>
  <c r="L7730" i="2"/>
  <c r="L7729" i="2"/>
  <c r="L7728" i="2"/>
  <c r="L7727" i="2"/>
  <c r="L7726" i="2"/>
  <c r="L7725" i="2"/>
  <c r="L7724" i="2"/>
  <c r="L7723" i="2"/>
  <c r="L7722" i="2"/>
  <c r="L7721" i="2"/>
  <c r="L7720" i="2"/>
  <c r="L7719" i="2"/>
  <c r="L7718" i="2"/>
  <c r="L7717" i="2"/>
  <c r="L7716" i="2"/>
  <c r="L7715" i="2"/>
  <c r="L7714" i="2"/>
  <c r="L7713" i="2"/>
  <c r="L7712" i="2"/>
  <c r="L7711" i="2"/>
  <c r="L7710" i="2"/>
  <c r="L7709" i="2"/>
  <c r="L7708" i="2"/>
  <c r="L7707" i="2"/>
  <c r="L7706" i="2"/>
  <c r="L7705" i="2"/>
  <c r="L7704" i="2"/>
  <c r="L7703" i="2"/>
  <c r="L7702" i="2"/>
  <c r="L7701" i="2"/>
  <c r="L7700" i="2"/>
  <c r="L7699" i="2"/>
  <c r="L7698" i="2"/>
  <c r="L7697" i="2"/>
  <c r="L7696" i="2"/>
  <c r="L7695" i="2"/>
  <c r="L7694" i="2"/>
  <c r="L7693" i="2"/>
  <c r="L7692" i="2"/>
  <c r="L7691" i="2"/>
  <c r="L7690" i="2"/>
  <c r="L7689" i="2"/>
  <c r="L7688" i="2"/>
  <c r="L7687" i="2"/>
  <c r="L7686" i="2"/>
  <c r="L7685" i="2"/>
  <c r="L7684" i="2"/>
  <c r="L7683" i="2"/>
  <c r="L7682" i="2"/>
  <c r="L7681" i="2"/>
  <c r="L7680" i="2"/>
  <c r="L7679" i="2"/>
  <c r="L7678" i="2"/>
  <c r="L7677" i="2"/>
  <c r="L7676" i="2"/>
  <c r="L7675" i="2"/>
  <c r="L7674" i="2"/>
  <c r="L7673" i="2"/>
  <c r="L7672" i="2"/>
  <c r="L7671" i="2"/>
  <c r="L7670" i="2"/>
  <c r="L7669" i="2"/>
  <c r="L7668" i="2"/>
  <c r="L7667" i="2"/>
  <c r="L7666" i="2"/>
  <c r="L7665" i="2"/>
  <c r="L7664" i="2"/>
  <c r="L7663" i="2"/>
  <c r="L7662" i="2"/>
  <c r="L7661" i="2"/>
  <c r="L7660" i="2"/>
  <c r="L7659" i="2"/>
  <c r="L7658" i="2"/>
  <c r="L7657" i="2"/>
  <c r="L7656" i="2"/>
  <c r="L7655" i="2"/>
  <c r="L7654" i="2"/>
  <c r="L7653" i="2"/>
  <c r="L7652" i="2"/>
  <c r="L7651" i="2"/>
  <c r="L7650" i="2"/>
  <c r="L7649" i="2"/>
  <c r="L7648" i="2"/>
  <c r="L7647" i="2"/>
  <c r="L7646" i="2"/>
  <c r="L7645" i="2"/>
  <c r="L7644" i="2"/>
  <c r="L7643" i="2"/>
  <c r="L7642" i="2"/>
  <c r="L7641" i="2"/>
  <c r="L7640" i="2"/>
  <c r="L7639" i="2"/>
  <c r="L7638" i="2"/>
  <c r="L7637" i="2"/>
  <c r="L7636" i="2"/>
  <c r="L7635" i="2"/>
  <c r="L7634" i="2"/>
  <c r="L7633" i="2"/>
  <c r="L7632" i="2"/>
  <c r="L7631" i="2"/>
  <c r="L7630" i="2"/>
  <c r="L7629" i="2"/>
  <c r="L7628" i="2"/>
  <c r="L7627" i="2"/>
  <c r="L7626" i="2"/>
  <c r="L7625" i="2"/>
  <c r="L7624" i="2"/>
  <c r="L7623" i="2"/>
  <c r="L7622" i="2"/>
  <c r="L7621" i="2"/>
  <c r="L7620" i="2"/>
  <c r="L7619" i="2"/>
  <c r="L7618" i="2"/>
  <c r="L7617" i="2"/>
  <c r="L7616" i="2"/>
  <c r="L7615" i="2"/>
  <c r="L7614" i="2"/>
  <c r="L7613" i="2"/>
  <c r="L7612" i="2"/>
  <c r="L7611" i="2"/>
  <c r="L7610" i="2"/>
  <c r="L7609" i="2"/>
  <c r="L7608" i="2"/>
  <c r="L7607" i="2"/>
  <c r="L7606" i="2"/>
  <c r="L7605" i="2"/>
  <c r="L7604" i="2"/>
  <c r="L7603" i="2"/>
  <c r="L7602" i="2"/>
  <c r="L7601" i="2"/>
  <c r="L7600" i="2"/>
  <c r="L7599" i="2"/>
  <c r="L7598" i="2"/>
  <c r="L7597" i="2"/>
  <c r="L7596" i="2"/>
  <c r="L7595" i="2"/>
  <c r="L7594" i="2"/>
  <c r="L7593" i="2"/>
  <c r="L7592" i="2"/>
  <c r="L7591" i="2"/>
  <c r="L7590" i="2"/>
  <c r="L7589" i="2"/>
  <c r="L7588" i="2"/>
  <c r="L7587" i="2"/>
  <c r="L7586" i="2"/>
  <c r="L7585" i="2"/>
  <c r="L7584" i="2"/>
  <c r="L7583" i="2"/>
  <c r="L7582" i="2"/>
  <c r="L7581" i="2"/>
  <c r="L7580" i="2"/>
  <c r="L7579" i="2"/>
  <c r="L7578" i="2"/>
  <c r="L7577" i="2"/>
  <c r="L7576" i="2"/>
  <c r="L7575" i="2"/>
  <c r="L7574" i="2"/>
  <c r="L7573" i="2"/>
  <c r="L7572" i="2"/>
  <c r="L7571" i="2"/>
  <c r="L7570" i="2"/>
  <c r="L7569" i="2"/>
  <c r="L7568" i="2"/>
  <c r="L7567" i="2"/>
  <c r="L7566" i="2"/>
  <c r="L7565" i="2"/>
  <c r="L7564" i="2"/>
  <c r="L7563" i="2"/>
  <c r="L7562" i="2"/>
  <c r="L7561" i="2"/>
  <c r="L7560" i="2"/>
  <c r="L7559" i="2"/>
  <c r="L7558" i="2"/>
  <c r="L7557" i="2"/>
  <c r="L7556" i="2"/>
  <c r="L7555" i="2"/>
  <c r="L7554" i="2"/>
  <c r="L7553" i="2"/>
  <c r="L7552" i="2"/>
  <c r="L7551" i="2"/>
  <c r="L7550" i="2"/>
  <c r="L7549" i="2"/>
  <c r="L7548" i="2"/>
  <c r="L7547" i="2"/>
  <c r="L7546" i="2"/>
  <c r="L7545" i="2"/>
  <c r="L7544" i="2"/>
  <c r="L7543" i="2"/>
  <c r="L7542" i="2"/>
  <c r="L7541" i="2"/>
  <c r="L7540" i="2"/>
  <c r="L7539" i="2"/>
  <c r="L7538" i="2"/>
  <c r="L7537" i="2"/>
  <c r="L7536" i="2"/>
  <c r="L7535" i="2"/>
  <c r="L7534" i="2"/>
  <c r="L7533" i="2"/>
  <c r="L7532" i="2"/>
  <c r="L7531" i="2"/>
  <c r="L7530" i="2"/>
  <c r="L7529" i="2"/>
  <c r="L7528" i="2"/>
  <c r="L7527" i="2"/>
  <c r="L7526" i="2"/>
  <c r="L7525" i="2"/>
  <c r="L7524" i="2"/>
  <c r="L7523" i="2"/>
  <c r="L7522" i="2"/>
  <c r="L7521" i="2"/>
  <c r="L7520" i="2"/>
  <c r="L7519" i="2"/>
  <c r="L7518" i="2"/>
  <c r="L7517" i="2"/>
  <c r="L7516" i="2"/>
  <c r="L7515" i="2"/>
  <c r="L7514" i="2"/>
  <c r="L7513" i="2"/>
  <c r="L7512" i="2"/>
  <c r="L7511" i="2"/>
  <c r="L7510" i="2"/>
  <c r="L7509" i="2"/>
  <c r="L7508" i="2"/>
  <c r="L7507" i="2"/>
  <c r="L7506" i="2"/>
  <c r="L7505" i="2"/>
  <c r="L7504" i="2"/>
  <c r="L7503" i="2"/>
  <c r="L7502" i="2"/>
  <c r="L7501" i="2"/>
  <c r="L7500" i="2"/>
  <c r="L7499" i="2"/>
  <c r="L7498" i="2"/>
  <c r="L7497" i="2"/>
  <c r="L7496" i="2"/>
  <c r="L7495" i="2"/>
  <c r="L7494" i="2"/>
  <c r="L7493" i="2"/>
  <c r="L7492" i="2"/>
  <c r="L7491" i="2"/>
  <c r="L7490" i="2"/>
  <c r="L7489" i="2"/>
  <c r="L7488" i="2"/>
  <c r="L7487" i="2"/>
  <c r="L7486" i="2"/>
  <c r="L7485" i="2"/>
  <c r="L7484" i="2"/>
  <c r="L7483" i="2"/>
  <c r="L7482" i="2"/>
  <c r="L7481" i="2"/>
  <c r="L7480" i="2"/>
  <c r="L7479" i="2"/>
  <c r="L7478" i="2"/>
  <c r="L7477" i="2"/>
  <c r="L7476" i="2"/>
  <c r="L7475" i="2"/>
  <c r="L7474" i="2"/>
  <c r="L7473" i="2"/>
  <c r="L7472" i="2"/>
  <c r="L7471" i="2"/>
  <c r="L7470" i="2"/>
  <c r="L7469" i="2"/>
  <c r="L7468" i="2"/>
  <c r="L7467" i="2"/>
  <c r="L7466" i="2"/>
  <c r="L7465" i="2"/>
  <c r="L7464" i="2"/>
  <c r="L7463" i="2"/>
  <c r="L7462" i="2"/>
  <c r="L7461" i="2"/>
  <c r="L7460" i="2"/>
  <c r="L7459" i="2"/>
  <c r="L7458" i="2"/>
  <c r="L7457" i="2"/>
  <c r="L7456" i="2"/>
  <c r="L7455" i="2"/>
  <c r="L7454" i="2"/>
  <c r="L7453" i="2"/>
  <c r="L7452" i="2"/>
  <c r="L7451" i="2"/>
  <c r="L7450" i="2"/>
  <c r="L7449" i="2"/>
  <c r="L7448" i="2"/>
  <c r="L7447" i="2"/>
  <c r="L7446" i="2"/>
  <c r="L7445" i="2"/>
  <c r="L7444" i="2"/>
  <c r="L7443" i="2"/>
  <c r="L7442" i="2"/>
  <c r="L7441" i="2"/>
  <c r="L7440" i="2"/>
  <c r="L7439" i="2"/>
  <c r="L7438" i="2"/>
  <c r="L7437" i="2"/>
  <c r="L7436" i="2"/>
  <c r="L7435" i="2"/>
  <c r="L7434" i="2"/>
  <c r="L7433" i="2"/>
  <c r="L7432" i="2"/>
  <c r="L7431" i="2"/>
  <c r="L7430" i="2"/>
  <c r="L7429" i="2"/>
  <c r="L7428" i="2"/>
  <c r="L7427" i="2"/>
  <c r="L7426" i="2"/>
  <c r="L7425" i="2"/>
  <c r="L7424" i="2"/>
  <c r="L7423" i="2"/>
  <c r="L7422" i="2"/>
  <c r="L7421" i="2"/>
  <c r="L7420" i="2"/>
  <c r="L7419" i="2"/>
  <c r="L7418" i="2"/>
  <c r="L7417" i="2"/>
  <c r="L7416" i="2"/>
  <c r="L7415" i="2"/>
  <c r="L7414" i="2"/>
  <c r="L7413" i="2"/>
  <c r="L7412" i="2"/>
  <c r="L7411" i="2"/>
  <c r="L7410" i="2"/>
  <c r="L7409" i="2"/>
  <c r="L7408" i="2"/>
  <c r="L7407" i="2"/>
  <c r="L7406" i="2"/>
  <c r="L7405" i="2"/>
  <c r="L7404" i="2"/>
  <c r="L7403" i="2"/>
  <c r="L7402" i="2"/>
  <c r="L7401" i="2"/>
  <c r="L7400" i="2"/>
  <c r="L7399" i="2"/>
  <c r="L7398" i="2"/>
  <c r="L7397" i="2"/>
  <c r="L7396" i="2"/>
  <c r="L7395" i="2"/>
  <c r="L7394" i="2"/>
  <c r="L7393" i="2"/>
  <c r="L7392" i="2"/>
  <c r="L7391" i="2"/>
  <c r="L7390" i="2"/>
  <c r="L7389" i="2"/>
  <c r="L7388" i="2"/>
  <c r="L7387" i="2"/>
  <c r="L7386" i="2"/>
  <c r="L7385" i="2"/>
  <c r="L7384" i="2"/>
  <c r="L7383" i="2"/>
  <c r="L7382" i="2"/>
  <c r="L7381" i="2"/>
  <c r="L7380" i="2"/>
  <c r="L7379" i="2"/>
  <c r="L7378" i="2"/>
  <c r="L7377" i="2"/>
  <c r="L7376" i="2"/>
  <c r="L7375" i="2"/>
  <c r="L7374" i="2"/>
  <c r="L7373" i="2"/>
  <c r="L7372" i="2"/>
  <c r="L7371" i="2"/>
  <c r="L7370" i="2"/>
  <c r="L7369" i="2"/>
  <c r="L7368" i="2"/>
  <c r="L7367" i="2"/>
  <c r="L7366" i="2"/>
  <c r="L7365" i="2"/>
  <c r="L7364" i="2"/>
  <c r="L7363" i="2"/>
  <c r="L7362" i="2"/>
  <c r="L7361" i="2"/>
  <c r="L7360" i="2"/>
  <c r="L7359" i="2"/>
  <c r="L7358" i="2"/>
  <c r="L7357" i="2"/>
  <c r="L7356" i="2"/>
  <c r="L7355" i="2"/>
  <c r="L7354" i="2"/>
  <c r="L7353" i="2"/>
  <c r="L7352" i="2"/>
  <c r="L7351" i="2"/>
  <c r="L7350" i="2"/>
  <c r="L7349" i="2"/>
  <c r="L7348" i="2"/>
  <c r="L7347" i="2"/>
  <c r="L7346" i="2"/>
  <c r="L7345" i="2"/>
  <c r="L7344" i="2"/>
  <c r="L7343" i="2"/>
  <c r="L7342" i="2"/>
  <c r="L7341" i="2"/>
  <c r="L7340" i="2"/>
  <c r="L7339" i="2"/>
  <c r="L7338" i="2"/>
  <c r="L7337" i="2"/>
  <c r="L7336" i="2"/>
  <c r="L7335" i="2"/>
  <c r="L7334" i="2"/>
  <c r="L7333" i="2"/>
  <c r="L7332" i="2"/>
  <c r="L7331" i="2"/>
  <c r="L7330" i="2"/>
  <c r="L7329" i="2"/>
  <c r="L7328" i="2"/>
  <c r="L7327" i="2"/>
  <c r="L7326" i="2"/>
  <c r="L7325" i="2"/>
  <c r="L7324" i="2"/>
  <c r="L7323" i="2"/>
  <c r="L7322" i="2"/>
  <c r="L7321" i="2"/>
  <c r="L7320" i="2"/>
  <c r="L7319" i="2"/>
  <c r="L7318" i="2"/>
  <c r="L7317" i="2"/>
  <c r="L7316" i="2"/>
  <c r="L7315" i="2"/>
  <c r="L7314" i="2"/>
  <c r="L7313" i="2"/>
  <c r="L7312" i="2"/>
  <c r="L7311" i="2"/>
  <c r="L7310" i="2"/>
  <c r="L7309" i="2"/>
  <c r="L7308" i="2"/>
  <c r="L7307" i="2"/>
  <c r="L7306" i="2"/>
  <c r="L7305" i="2"/>
  <c r="L7304" i="2"/>
  <c r="L7303" i="2"/>
  <c r="L7302" i="2"/>
  <c r="L7301" i="2"/>
  <c r="L7300" i="2"/>
  <c r="L7299" i="2"/>
  <c r="L7298" i="2"/>
  <c r="L7297" i="2"/>
  <c r="L7296" i="2"/>
  <c r="L7295" i="2"/>
  <c r="L7294" i="2"/>
  <c r="L7293" i="2"/>
  <c r="L7292" i="2"/>
  <c r="L7291" i="2"/>
  <c r="L7290" i="2"/>
  <c r="L7289" i="2"/>
  <c r="L7288" i="2"/>
  <c r="L7287" i="2"/>
  <c r="L7286" i="2"/>
  <c r="L7285" i="2"/>
  <c r="L7284" i="2"/>
  <c r="L7283" i="2"/>
  <c r="L7282" i="2"/>
  <c r="L7281" i="2"/>
  <c r="L7280" i="2"/>
  <c r="L7279" i="2"/>
  <c r="L7278" i="2"/>
  <c r="L7277" i="2"/>
  <c r="L7276" i="2"/>
  <c r="L7275" i="2"/>
  <c r="L7274" i="2"/>
  <c r="L7273" i="2"/>
  <c r="L7272" i="2"/>
  <c r="L7271" i="2"/>
  <c r="L7270" i="2"/>
  <c r="L7269" i="2"/>
  <c r="L7268" i="2"/>
  <c r="L7267" i="2"/>
  <c r="L7266" i="2"/>
  <c r="L7265" i="2"/>
  <c r="L7264" i="2"/>
  <c r="L7263" i="2"/>
  <c r="L7262" i="2"/>
  <c r="L7261" i="2"/>
  <c r="L7260" i="2"/>
  <c r="L7259" i="2"/>
  <c r="L7258" i="2"/>
  <c r="L7257" i="2"/>
  <c r="L7256" i="2"/>
  <c r="L7255" i="2"/>
  <c r="L7254" i="2"/>
  <c r="L7253" i="2"/>
  <c r="L7252" i="2"/>
  <c r="L7251" i="2"/>
  <c r="L7250" i="2"/>
  <c r="L7249" i="2"/>
  <c r="L7248" i="2"/>
  <c r="L7247" i="2"/>
  <c r="L7246" i="2"/>
  <c r="L7245" i="2"/>
  <c r="L7244" i="2"/>
  <c r="L7243" i="2"/>
  <c r="L7242" i="2"/>
  <c r="L7241" i="2"/>
  <c r="L7240" i="2"/>
  <c r="L7239" i="2"/>
  <c r="L7238" i="2"/>
  <c r="L7237" i="2"/>
  <c r="L7236" i="2"/>
  <c r="L7235" i="2"/>
  <c r="L7234" i="2"/>
  <c r="L7233" i="2"/>
  <c r="L7232" i="2"/>
  <c r="L7231" i="2"/>
  <c r="L7230" i="2"/>
  <c r="L7229" i="2"/>
  <c r="L7228" i="2"/>
  <c r="L7227" i="2"/>
  <c r="L7226" i="2"/>
  <c r="L7225" i="2"/>
  <c r="L7224" i="2"/>
  <c r="L7223" i="2"/>
  <c r="L7222" i="2"/>
  <c r="L7221" i="2"/>
  <c r="L7220" i="2"/>
  <c r="L7219" i="2"/>
  <c r="L7218" i="2"/>
  <c r="L7217" i="2"/>
  <c r="L7216" i="2"/>
  <c r="L7215" i="2"/>
  <c r="L7214" i="2"/>
  <c r="L7213" i="2"/>
  <c r="L7212" i="2"/>
  <c r="L7211" i="2"/>
  <c r="L7210" i="2"/>
  <c r="L7209" i="2"/>
  <c r="L7208" i="2"/>
  <c r="L7207" i="2"/>
  <c r="L7206" i="2"/>
  <c r="L7205" i="2"/>
  <c r="L7204" i="2"/>
  <c r="L7203" i="2"/>
  <c r="L7202" i="2"/>
  <c r="L7201" i="2"/>
  <c r="L7200" i="2"/>
  <c r="L7199" i="2"/>
  <c r="L7198" i="2"/>
  <c r="L7197" i="2"/>
  <c r="L7196" i="2"/>
  <c r="L7195" i="2"/>
  <c r="L7194" i="2"/>
  <c r="L7193" i="2"/>
  <c r="L7192" i="2"/>
  <c r="L7191" i="2"/>
  <c r="L7190" i="2"/>
  <c r="L7189" i="2"/>
  <c r="L7188" i="2"/>
  <c r="L7187" i="2"/>
  <c r="L7186" i="2"/>
  <c r="L7185" i="2"/>
  <c r="L7184" i="2"/>
  <c r="L7183" i="2"/>
  <c r="L7182" i="2"/>
  <c r="L7181" i="2"/>
  <c r="L7180" i="2"/>
  <c r="L7179" i="2"/>
  <c r="L7178" i="2"/>
  <c r="L7177" i="2"/>
  <c r="L7176" i="2"/>
  <c r="L7175" i="2"/>
  <c r="L7174" i="2"/>
  <c r="L7173" i="2"/>
  <c r="L7172" i="2"/>
  <c r="L7171" i="2"/>
  <c r="L7170" i="2"/>
  <c r="L7169" i="2"/>
  <c r="L7168" i="2"/>
  <c r="L7167" i="2"/>
  <c r="L7166" i="2"/>
  <c r="L7165" i="2"/>
  <c r="L7164" i="2"/>
  <c r="L7163" i="2"/>
  <c r="L7162" i="2"/>
  <c r="L7161" i="2"/>
  <c r="L7160" i="2"/>
  <c r="L7159" i="2"/>
  <c r="L7158" i="2"/>
  <c r="L7157" i="2"/>
  <c r="L7156" i="2"/>
  <c r="L7155" i="2"/>
  <c r="L7154" i="2"/>
  <c r="L7153" i="2"/>
  <c r="L7152" i="2"/>
  <c r="L7151" i="2"/>
  <c r="L7150" i="2"/>
  <c r="L7149" i="2"/>
  <c r="L7148" i="2"/>
  <c r="L7147" i="2"/>
  <c r="L7146" i="2"/>
  <c r="L7145" i="2"/>
  <c r="L7144" i="2"/>
  <c r="L7143" i="2"/>
  <c r="L7142" i="2"/>
  <c r="L7141" i="2"/>
  <c r="L7140" i="2"/>
  <c r="L7139" i="2"/>
  <c r="L7138" i="2"/>
  <c r="L7137" i="2"/>
  <c r="L7136" i="2"/>
  <c r="L7135" i="2"/>
  <c r="L7134" i="2"/>
  <c r="L7133" i="2"/>
  <c r="L7132" i="2"/>
  <c r="L7131" i="2"/>
  <c r="L7130" i="2"/>
  <c r="L7129" i="2"/>
  <c r="L7128" i="2"/>
  <c r="L7127" i="2"/>
  <c r="L7126" i="2"/>
  <c r="L7125" i="2"/>
  <c r="L7124" i="2"/>
  <c r="L7123" i="2"/>
  <c r="L7122" i="2"/>
  <c r="L7121" i="2"/>
  <c r="L7120" i="2"/>
  <c r="L7119" i="2"/>
  <c r="L7118" i="2"/>
  <c r="L7117" i="2"/>
  <c r="L7116" i="2"/>
  <c r="L7115" i="2"/>
  <c r="L7114" i="2"/>
  <c r="L7113" i="2"/>
  <c r="L7112" i="2"/>
  <c r="L7111" i="2"/>
  <c r="L7110" i="2"/>
  <c r="L7109" i="2"/>
  <c r="L7108" i="2"/>
  <c r="L7107" i="2"/>
  <c r="L7106" i="2"/>
  <c r="L7105" i="2"/>
  <c r="L7104" i="2"/>
  <c r="L7103" i="2"/>
  <c r="L7102" i="2"/>
  <c r="L7101" i="2"/>
  <c r="L7100" i="2"/>
  <c r="L7099" i="2"/>
  <c r="L7098" i="2"/>
  <c r="L7097" i="2"/>
  <c r="L7096" i="2"/>
  <c r="L7095" i="2"/>
  <c r="L7094" i="2"/>
  <c r="L7093" i="2"/>
  <c r="L7092" i="2"/>
  <c r="L7091" i="2"/>
  <c r="L7090" i="2"/>
  <c r="L7089" i="2"/>
  <c r="L7088" i="2"/>
  <c r="L7087" i="2"/>
  <c r="L7086" i="2"/>
  <c r="L7085" i="2"/>
  <c r="L7084" i="2"/>
  <c r="L7083" i="2"/>
  <c r="L7082" i="2"/>
  <c r="L7081" i="2"/>
  <c r="L7080" i="2"/>
  <c r="L7079" i="2"/>
  <c r="L7078" i="2"/>
  <c r="L7077" i="2"/>
  <c r="L7076" i="2"/>
  <c r="L7075" i="2"/>
  <c r="L7074" i="2"/>
  <c r="L7073" i="2"/>
  <c r="L7072" i="2"/>
  <c r="L7071" i="2"/>
  <c r="L7070" i="2"/>
  <c r="L7069" i="2"/>
  <c r="L7068" i="2"/>
  <c r="L7067" i="2"/>
  <c r="L7066" i="2"/>
  <c r="L7065" i="2"/>
  <c r="L7064" i="2"/>
  <c r="L7063" i="2"/>
  <c r="L7062" i="2"/>
  <c r="L7061" i="2"/>
  <c r="L7060" i="2"/>
  <c r="L7059" i="2"/>
  <c r="L7058" i="2"/>
  <c r="L7057" i="2"/>
  <c r="L7056" i="2"/>
  <c r="L7055" i="2"/>
  <c r="L7054" i="2"/>
  <c r="L7053" i="2"/>
  <c r="L7052" i="2"/>
  <c r="L7051" i="2"/>
  <c r="L7050" i="2"/>
  <c r="L7049" i="2"/>
  <c r="L7048" i="2"/>
  <c r="L7047" i="2"/>
  <c r="L7046" i="2"/>
  <c r="L7045" i="2"/>
  <c r="L7044" i="2"/>
  <c r="L7043" i="2"/>
  <c r="L7042" i="2"/>
  <c r="L7041" i="2"/>
  <c r="L7040" i="2"/>
  <c r="L7039" i="2"/>
  <c r="L7038" i="2"/>
  <c r="L7037" i="2"/>
  <c r="L7036" i="2"/>
  <c r="L7035" i="2"/>
  <c r="L7034" i="2"/>
  <c r="L7033" i="2"/>
  <c r="L7032" i="2"/>
  <c r="L7031" i="2"/>
  <c r="L7030" i="2"/>
  <c r="L7029" i="2"/>
  <c r="L7028" i="2"/>
  <c r="L7027" i="2"/>
  <c r="L7026" i="2"/>
  <c r="L7025" i="2"/>
  <c r="L7024" i="2"/>
  <c r="L7023" i="2"/>
  <c r="L7022" i="2"/>
  <c r="L7021" i="2"/>
  <c r="L7020" i="2"/>
  <c r="L7019" i="2"/>
  <c r="L7018" i="2"/>
  <c r="L7017" i="2"/>
  <c r="L7016" i="2"/>
  <c r="L7015" i="2"/>
  <c r="L7014" i="2"/>
  <c r="L7013" i="2"/>
  <c r="L7012" i="2"/>
  <c r="L7011" i="2"/>
  <c r="L7010" i="2"/>
  <c r="L7009" i="2"/>
  <c r="L7008" i="2"/>
  <c r="L7007" i="2"/>
  <c r="L7006" i="2"/>
  <c r="L7005" i="2"/>
  <c r="L7004" i="2"/>
  <c r="L7003" i="2"/>
  <c r="L7002" i="2"/>
  <c r="L7001" i="2"/>
  <c r="L7000" i="2"/>
  <c r="L6999" i="2"/>
  <c r="L6998" i="2"/>
  <c r="L6997" i="2"/>
  <c r="L6996" i="2"/>
  <c r="L6995" i="2"/>
  <c r="L6994" i="2"/>
  <c r="L6993" i="2"/>
  <c r="L6992" i="2"/>
  <c r="L6991" i="2"/>
  <c r="L6990" i="2"/>
  <c r="L6989" i="2"/>
  <c r="L6988" i="2"/>
  <c r="L6987" i="2"/>
  <c r="L6986" i="2"/>
  <c r="L6985" i="2"/>
  <c r="L6984" i="2"/>
  <c r="L6983" i="2"/>
  <c r="L6982" i="2"/>
  <c r="L6981" i="2"/>
  <c r="L6980" i="2"/>
  <c r="L6979" i="2"/>
  <c r="L6978" i="2"/>
  <c r="L6977" i="2"/>
  <c r="L6976" i="2"/>
  <c r="L6975" i="2"/>
  <c r="L6974" i="2"/>
  <c r="L6973" i="2"/>
  <c r="L6972" i="2"/>
  <c r="L6971" i="2"/>
  <c r="L6970" i="2"/>
  <c r="L6969" i="2"/>
  <c r="L6968" i="2"/>
  <c r="L6967" i="2"/>
  <c r="L6966" i="2"/>
  <c r="L6965" i="2"/>
  <c r="L6964" i="2"/>
  <c r="L6963" i="2"/>
  <c r="L6962" i="2"/>
  <c r="L6961" i="2"/>
  <c r="L6960" i="2"/>
  <c r="L6959" i="2"/>
  <c r="L6958" i="2"/>
  <c r="L6957" i="2"/>
  <c r="L6956" i="2"/>
  <c r="L6955" i="2"/>
  <c r="L6954" i="2"/>
  <c r="L6953" i="2"/>
  <c r="L6952" i="2"/>
  <c r="L6951" i="2"/>
  <c r="L6950" i="2"/>
  <c r="L6949" i="2"/>
  <c r="L6948" i="2"/>
  <c r="L6947" i="2"/>
  <c r="L6946" i="2"/>
  <c r="L6945" i="2"/>
  <c r="L6944" i="2"/>
  <c r="L6943" i="2"/>
  <c r="L6942" i="2"/>
  <c r="L6941" i="2"/>
  <c r="L6940" i="2"/>
  <c r="L6939" i="2"/>
  <c r="L6938" i="2"/>
  <c r="L6937" i="2"/>
  <c r="L6936" i="2"/>
  <c r="L6935" i="2"/>
  <c r="L6934" i="2"/>
  <c r="L6933" i="2"/>
  <c r="L6932" i="2"/>
  <c r="L6931" i="2"/>
  <c r="L6930" i="2"/>
  <c r="L6929" i="2"/>
  <c r="L6928" i="2"/>
  <c r="L6927" i="2"/>
  <c r="L6926" i="2"/>
  <c r="L6925" i="2"/>
  <c r="L6924" i="2"/>
  <c r="L6923" i="2"/>
  <c r="L6922" i="2"/>
  <c r="L6921" i="2"/>
  <c r="L6920" i="2"/>
  <c r="L6919" i="2"/>
  <c r="L6918" i="2"/>
  <c r="L6917" i="2"/>
  <c r="L6916" i="2"/>
  <c r="L6915" i="2"/>
  <c r="L6914" i="2"/>
  <c r="L6913" i="2"/>
  <c r="L6912" i="2"/>
  <c r="L6911" i="2"/>
  <c r="L6910" i="2"/>
  <c r="L6909" i="2"/>
  <c r="L6908" i="2"/>
  <c r="L6907" i="2"/>
  <c r="L6906" i="2"/>
  <c r="L6905" i="2"/>
  <c r="L6904" i="2"/>
  <c r="L6903" i="2"/>
  <c r="L6902" i="2"/>
  <c r="L6901" i="2"/>
  <c r="L6900" i="2"/>
  <c r="L6899" i="2"/>
  <c r="L6898" i="2"/>
  <c r="L6897" i="2"/>
  <c r="L6896" i="2"/>
  <c r="L6895" i="2"/>
  <c r="L6894" i="2"/>
  <c r="L6893" i="2"/>
  <c r="L6892" i="2"/>
  <c r="L6891" i="2"/>
  <c r="L6890" i="2"/>
  <c r="L6889" i="2"/>
  <c r="L6888" i="2"/>
  <c r="L6887" i="2"/>
  <c r="L6886" i="2"/>
  <c r="L6885" i="2"/>
  <c r="L6884" i="2"/>
  <c r="L6883" i="2"/>
  <c r="L6882" i="2"/>
  <c r="L6881" i="2"/>
  <c r="L6880" i="2"/>
  <c r="L6879" i="2"/>
  <c r="L6878" i="2"/>
  <c r="L6877" i="2"/>
  <c r="L6876" i="2"/>
  <c r="L6875" i="2"/>
  <c r="L6874" i="2"/>
  <c r="L6873" i="2"/>
  <c r="L6872" i="2"/>
  <c r="L6871" i="2"/>
  <c r="L6870" i="2"/>
  <c r="L6869" i="2"/>
  <c r="L6868" i="2"/>
  <c r="L6867" i="2"/>
  <c r="L6866" i="2"/>
  <c r="L6865" i="2"/>
  <c r="L6864" i="2"/>
  <c r="L6863" i="2"/>
  <c r="L6862" i="2"/>
  <c r="L6861" i="2"/>
  <c r="L6860" i="2"/>
  <c r="L6859" i="2"/>
  <c r="L6858" i="2"/>
  <c r="L6857" i="2"/>
  <c r="L6856" i="2"/>
  <c r="L6855" i="2"/>
  <c r="L6854" i="2"/>
  <c r="L6853" i="2"/>
  <c r="L6852" i="2"/>
  <c r="L6851" i="2"/>
  <c r="L6850" i="2"/>
  <c r="L6849" i="2"/>
  <c r="L6848" i="2"/>
  <c r="L6847" i="2"/>
  <c r="L6846" i="2"/>
  <c r="L6845" i="2"/>
  <c r="L6844" i="2"/>
  <c r="L6843" i="2"/>
  <c r="L6842" i="2"/>
  <c r="L6841" i="2"/>
  <c r="L6840" i="2"/>
  <c r="L6839" i="2"/>
  <c r="L6838" i="2"/>
  <c r="L6837" i="2"/>
  <c r="L6836" i="2"/>
  <c r="L6835" i="2"/>
  <c r="L6834" i="2"/>
  <c r="L6833" i="2"/>
  <c r="L6832" i="2"/>
  <c r="L6831" i="2"/>
  <c r="L6830" i="2"/>
  <c r="L6829" i="2"/>
  <c r="L6828" i="2"/>
  <c r="L6827" i="2"/>
  <c r="L6826" i="2"/>
  <c r="L6825" i="2"/>
  <c r="L6824" i="2"/>
  <c r="L6823" i="2"/>
  <c r="L6822" i="2"/>
  <c r="L6821" i="2"/>
  <c r="L6820" i="2"/>
  <c r="L6819" i="2"/>
  <c r="L6818" i="2"/>
  <c r="L6817" i="2"/>
  <c r="L6816" i="2"/>
  <c r="L6815" i="2"/>
  <c r="L6814" i="2"/>
  <c r="L6813" i="2"/>
  <c r="L6812" i="2"/>
  <c r="L6811" i="2"/>
  <c r="L6810" i="2"/>
  <c r="L6809" i="2"/>
  <c r="L6808" i="2"/>
  <c r="L6807" i="2"/>
  <c r="L6806" i="2"/>
  <c r="L6805" i="2"/>
  <c r="L6804" i="2"/>
  <c r="L6803" i="2"/>
  <c r="L6802" i="2"/>
  <c r="L6801" i="2"/>
  <c r="L6800" i="2"/>
  <c r="L6799" i="2"/>
  <c r="L6798" i="2"/>
  <c r="L6797" i="2"/>
  <c r="L6796" i="2"/>
  <c r="L6795" i="2"/>
  <c r="L6794" i="2"/>
  <c r="L6793" i="2"/>
  <c r="L6792" i="2"/>
  <c r="L6791" i="2"/>
  <c r="L6790" i="2"/>
  <c r="L6789" i="2"/>
  <c r="L6788" i="2"/>
  <c r="L6787" i="2"/>
  <c r="L6786" i="2"/>
  <c r="L6785" i="2"/>
  <c r="L6784" i="2"/>
  <c r="L6783" i="2"/>
  <c r="L6782" i="2"/>
  <c r="L6781" i="2"/>
  <c r="L6780" i="2"/>
  <c r="L6779" i="2"/>
  <c r="L6778" i="2"/>
  <c r="L6777" i="2"/>
  <c r="L6776" i="2"/>
  <c r="L6775" i="2"/>
  <c r="L6774" i="2"/>
  <c r="L6773" i="2"/>
  <c r="L6772" i="2"/>
  <c r="L6771" i="2"/>
  <c r="L6770" i="2"/>
  <c r="L6769" i="2"/>
  <c r="L6768" i="2"/>
  <c r="L6767" i="2"/>
  <c r="L6766" i="2"/>
  <c r="L6765" i="2"/>
  <c r="L6764" i="2"/>
  <c r="L6763" i="2"/>
  <c r="L6762" i="2"/>
  <c r="L6761" i="2"/>
  <c r="L6760" i="2"/>
  <c r="L6759" i="2"/>
  <c r="L6758" i="2"/>
  <c r="L6757" i="2"/>
  <c r="L6756" i="2"/>
  <c r="L6755" i="2"/>
  <c r="L6754" i="2"/>
  <c r="L6753" i="2"/>
  <c r="L6752" i="2"/>
  <c r="L6751" i="2"/>
  <c r="L6750" i="2"/>
  <c r="L6749" i="2"/>
  <c r="L6748" i="2"/>
  <c r="L6747" i="2"/>
  <c r="L6746" i="2"/>
  <c r="L6745" i="2"/>
  <c r="L6744" i="2"/>
  <c r="L6743" i="2"/>
  <c r="L6742" i="2"/>
  <c r="L6741" i="2"/>
  <c r="L6740" i="2"/>
  <c r="L6739" i="2"/>
  <c r="L6738" i="2"/>
  <c r="L6737" i="2"/>
  <c r="L6736" i="2"/>
  <c r="L6735" i="2"/>
  <c r="L6734" i="2"/>
  <c r="L6733" i="2"/>
  <c r="L6732" i="2"/>
  <c r="L6731" i="2"/>
  <c r="L6730" i="2"/>
  <c r="L6729" i="2"/>
  <c r="L6728" i="2"/>
  <c r="L6727" i="2"/>
  <c r="L6726" i="2"/>
  <c r="L6725" i="2"/>
  <c r="L6724" i="2"/>
  <c r="L6723" i="2"/>
  <c r="L6722" i="2"/>
  <c r="L6721" i="2"/>
  <c r="L6720" i="2"/>
  <c r="L6719" i="2"/>
  <c r="L6718" i="2"/>
  <c r="L6717" i="2"/>
  <c r="L6716" i="2"/>
  <c r="L6715" i="2"/>
  <c r="L6714" i="2"/>
  <c r="L6713" i="2"/>
  <c r="L6712" i="2"/>
  <c r="L6711" i="2"/>
  <c r="L6710" i="2"/>
  <c r="L6709" i="2"/>
  <c r="L6708" i="2"/>
  <c r="L6707" i="2"/>
  <c r="L6706" i="2"/>
  <c r="L6705" i="2"/>
  <c r="L6704" i="2"/>
  <c r="L6703" i="2"/>
  <c r="L6702" i="2"/>
  <c r="L6701" i="2"/>
  <c r="L6700" i="2"/>
  <c r="L6699" i="2"/>
  <c r="L6698" i="2"/>
  <c r="L6697" i="2"/>
  <c r="L6696" i="2"/>
  <c r="L6695" i="2"/>
  <c r="L6694" i="2"/>
  <c r="L6693" i="2"/>
  <c r="L6692" i="2"/>
  <c r="L6691" i="2"/>
  <c r="L6690" i="2"/>
  <c r="L6689" i="2"/>
  <c r="L6688" i="2"/>
  <c r="L6687" i="2"/>
  <c r="L6686" i="2"/>
  <c r="L6685" i="2"/>
  <c r="L6684" i="2"/>
  <c r="L6683" i="2"/>
  <c r="L6682" i="2"/>
  <c r="L6681" i="2"/>
  <c r="L6680" i="2"/>
  <c r="L6679" i="2"/>
  <c r="L6678" i="2"/>
  <c r="L6677" i="2"/>
  <c r="L6676" i="2"/>
  <c r="L6675" i="2"/>
  <c r="L6674" i="2"/>
  <c r="L6673" i="2"/>
  <c r="L6672" i="2"/>
  <c r="L6671" i="2"/>
  <c r="L6670" i="2"/>
  <c r="L6669" i="2"/>
  <c r="L6668" i="2"/>
  <c r="L6667" i="2"/>
  <c r="L6666" i="2"/>
  <c r="L6665" i="2"/>
  <c r="L6664" i="2"/>
  <c r="L6663" i="2"/>
  <c r="L6662" i="2"/>
  <c r="L6661" i="2"/>
  <c r="L6660" i="2"/>
  <c r="L6659" i="2"/>
  <c r="L6658" i="2"/>
  <c r="L6657" i="2"/>
  <c r="L6656" i="2"/>
  <c r="L6655" i="2"/>
  <c r="L6654" i="2"/>
  <c r="L6653" i="2"/>
  <c r="L6652" i="2"/>
  <c r="L6651" i="2"/>
  <c r="L6650" i="2"/>
  <c r="L6649" i="2"/>
  <c r="L6648" i="2"/>
  <c r="L6647" i="2"/>
  <c r="L6646" i="2"/>
  <c r="L6645" i="2"/>
  <c r="L6644" i="2"/>
  <c r="L6643" i="2"/>
  <c r="L6642" i="2"/>
  <c r="L6641" i="2"/>
  <c r="L6640" i="2"/>
  <c r="L6639" i="2"/>
  <c r="L6638" i="2"/>
  <c r="L6637" i="2"/>
  <c r="L6636" i="2"/>
  <c r="L6635" i="2"/>
  <c r="L6634" i="2"/>
  <c r="L6633" i="2"/>
  <c r="L6632" i="2"/>
  <c r="L6631" i="2"/>
  <c r="L6630" i="2"/>
  <c r="L6629" i="2"/>
  <c r="L6628" i="2"/>
  <c r="L6627" i="2"/>
  <c r="L6626" i="2"/>
  <c r="L6625" i="2"/>
  <c r="L6624" i="2"/>
  <c r="L6623" i="2"/>
  <c r="L6622" i="2"/>
  <c r="L6621" i="2"/>
  <c r="L6620" i="2"/>
  <c r="L6619" i="2"/>
  <c r="L6618" i="2"/>
  <c r="L6617" i="2"/>
  <c r="L6616" i="2"/>
  <c r="L6615" i="2"/>
  <c r="L6614" i="2"/>
  <c r="L6613" i="2"/>
  <c r="L6612" i="2"/>
  <c r="L6611" i="2"/>
  <c r="L6610" i="2"/>
  <c r="L6609" i="2"/>
  <c r="L6608" i="2"/>
  <c r="L6607" i="2"/>
  <c r="L6606" i="2"/>
  <c r="L6605" i="2"/>
  <c r="L6604" i="2"/>
  <c r="L6603" i="2"/>
  <c r="L6602" i="2"/>
  <c r="L6601" i="2"/>
  <c r="L6600" i="2"/>
  <c r="L6599" i="2"/>
  <c r="L6598" i="2"/>
  <c r="L6597" i="2"/>
  <c r="L6596" i="2"/>
  <c r="L6595" i="2"/>
  <c r="L6594" i="2"/>
  <c r="L6593" i="2"/>
  <c r="L6592" i="2"/>
  <c r="L6591" i="2"/>
  <c r="L6590" i="2"/>
  <c r="L6589" i="2"/>
  <c r="L6588" i="2"/>
  <c r="L6587" i="2"/>
  <c r="L6586" i="2"/>
  <c r="L6585" i="2"/>
  <c r="L6584" i="2"/>
  <c r="L6583" i="2"/>
  <c r="L6582" i="2"/>
  <c r="L6581" i="2"/>
  <c r="L6580" i="2"/>
  <c r="L6579" i="2"/>
  <c r="L6578" i="2"/>
  <c r="L6577" i="2"/>
  <c r="L6576" i="2"/>
  <c r="L6575" i="2"/>
  <c r="L6574" i="2"/>
  <c r="L6573" i="2"/>
  <c r="L6572" i="2"/>
  <c r="L6571" i="2"/>
  <c r="L6570" i="2"/>
  <c r="L6569" i="2"/>
  <c r="L6568" i="2"/>
  <c r="L6567" i="2"/>
  <c r="L6566" i="2"/>
  <c r="L6565" i="2"/>
  <c r="L6564" i="2"/>
  <c r="L6563" i="2"/>
  <c r="L6562" i="2"/>
  <c r="L6561" i="2"/>
  <c r="L6560" i="2"/>
  <c r="L6559" i="2"/>
  <c r="L6558" i="2"/>
  <c r="L6557" i="2"/>
  <c r="L6556" i="2"/>
  <c r="L6555" i="2"/>
  <c r="L6554" i="2"/>
  <c r="L6553" i="2"/>
  <c r="L6552" i="2"/>
  <c r="L6551" i="2"/>
  <c r="L6550" i="2"/>
  <c r="L6549" i="2"/>
  <c r="L6548" i="2"/>
  <c r="L6547" i="2"/>
  <c r="L6546" i="2"/>
  <c r="L6545" i="2"/>
  <c r="L6544" i="2"/>
  <c r="L6543" i="2"/>
  <c r="L6542" i="2"/>
  <c r="L6541" i="2"/>
  <c r="L6540" i="2"/>
  <c r="L6539" i="2"/>
  <c r="L6538" i="2"/>
  <c r="L6537" i="2"/>
  <c r="L6536" i="2"/>
  <c r="L6535" i="2"/>
  <c r="L6534" i="2"/>
  <c r="L6533" i="2"/>
  <c r="L6532" i="2"/>
  <c r="L6531" i="2"/>
  <c r="L6530" i="2"/>
  <c r="L6529" i="2"/>
  <c r="L6528" i="2"/>
  <c r="L6527" i="2"/>
  <c r="L6526" i="2"/>
  <c r="L6525" i="2"/>
  <c r="L6524" i="2"/>
  <c r="L6523" i="2"/>
  <c r="L6522" i="2"/>
  <c r="L6521" i="2"/>
  <c r="L6520" i="2"/>
  <c r="L6519" i="2"/>
  <c r="L6518" i="2"/>
  <c r="L6517" i="2"/>
  <c r="L6516" i="2"/>
  <c r="L6515" i="2"/>
  <c r="L6514" i="2"/>
  <c r="L6513" i="2"/>
  <c r="L6512" i="2"/>
  <c r="L6511" i="2"/>
  <c r="L6510" i="2"/>
  <c r="L6509" i="2"/>
  <c r="L6508" i="2"/>
  <c r="L6507" i="2"/>
  <c r="L6506" i="2"/>
  <c r="L6505" i="2"/>
  <c r="L6504" i="2"/>
  <c r="L6503" i="2"/>
  <c r="L6502" i="2"/>
  <c r="L6501" i="2"/>
  <c r="L6500" i="2"/>
  <c r="L6499" i="2"/>
  <c r="L6498" i="2"/>
  <c r="L6497" i="2"/>
  <c r="L6496" i="2"/>
  <c r="L6495" i="2"/>
  <c r="L6494" i="2"/>
  <c r="L6493" i="2"/>
  <c r="L6492" i="2"/>
  <c r="L6491" i="2"/>
  <c r="L6490" i="2"/>
  <c r="L6489" i="2"/>
  <c r="L6488" i="2"/>
  <c r="L6487" i="2"/>
  <c r="L6486" i="2"/>
  <c r="L6485" i="2"/>
  <c r="L6484" i="2"/>
  <c r="L6483" i="2"/>
  <c r="L6482" i="2"/>
  <c r="L6481" i="2"/>
  <c r="L6480" i="2"/>
  <c r="L6479" i="2"/>
  <c r="L6478" i="2"/>
  <c r="L6477" i="2"/>
  <c r="L6476" i="2"/>
  <c r="L6475" i="2"/>
  <c r="L6474" i="2"/>
  <c r="L6473" i="2"/>
  <c r="L6472" i="2"/>
  <c r="L6471" i="2"/>
  <c r="L6470" i="2"/>
  <c r="L6469" i="2"/>
  <c r="L6468" i="2"/>
  <c r="L6467" i="2"/>
  <c r="L6466" i="2"/>
  <c r="L6465" i="2"/>
  <c r="L6464" i="2"/>
  <c r="L6463" i="2"/>
  <c r="L6462" i="2"/>
  <c r="L6461" i="2"/>
  <c r="L6460" i="2"/>
  <c r="L6459" i="2"/>
  <c r="L6458" i="2"/>
  <c r="L6457" i="2"/>
  <c r="L6456" i="2"/>
  <c r="L6455" i="2"/>
  <c r="L6454" i="2"/>
  <c r="L6453" i="2"/>
  <c r="L6452" i="2"/>
  <c r="L6451" i="2"/>
  <c r="L6450" i="2"/>
  <c r="L6449" i="2"/>
  <c r="L6448" i="2"/>
  <c r="L6447" i="2"/>
  <c r="L6446" i="2"/>
  <c r="L6445" i="2"/>
  <c r="L6444" i="2"/>
  <c r="L6443" i="2"/>
  <c r="L6442" i="2"/>
  <c r="L6441" i="2"/>
  <c r="L6440" i="2"/>
  <c r="L6439" i="2"/>
  <c r="L6438" i="2"/>
  <c r="L6437" i="2"/>
  <c r="L6436" i="2"/>
  <c r="L6435" i="2"/>
  <c r="L6434" i="2"/>
  <c r="L6433" i="2"/>
  <c r="L6432" i="2"/>
  <c r="L6431" i="2"/>
  <c r="L6430" i="2"/>
  <c r="L6429" i="2"/>
  <c r="L6428" i="2"/>
  <c r="L6427" i="2"/>
  <c r="L6426" i="2"/>
  <c r="L6425" i="2"/>
  <c r="L6424" i="2"/>
  <c r="L6423" i="2"/>
  <c r="L6422" i="2"/>
  <c r="L6421" i="2"/>
  <c r="L6420" i="2"/>
  <c r="L6419" i="2"/>
  <c r="L6418" i="2"/>
  <c r="L6417" i="2"/>
  <c r="L6416" i="2"/>
  <c r="L6415" i="2"/>
  <c r="L6414" i="2"/>
  <c r="L6413" i="2"/>
  <c r="L6412" i="2"/>
  <c r="L6411" i="2"/>
  <c r="L6410" i="2"/>
  <c r="L6409" i="2"/>
  <c r="L6408" i="2"/>
  <c r="L6407" i="2"/>
  <c r="L6406" i="2"/>
  <c r="L6405" i="2"/>
  <c r="L6404" i="2"/>
  <c r="L6403" i="2"/>
  <c r="L6402" i="2"/>
  <c r="L6401" i="2"/>
  <c r="L6400" i="2"/>
  <c r="L6399" i="2"/>
  <c r="L6398" i="2"/>
  <c r="L6397" i="2"/>
  <c r="L6396" i="2"/>
  <c r="L6395" i="2"/>
  <c r="L6394" i="2"/>
  <c r="L6393" i="2"/>
  <c r="L6392" i="2"/>
  <c r="L6391" i="2"/>
  <c r="L6390" i="2"/>
  <c r="L6389" i="2"/>
  <c r="L6388" i="2"/>
  <c r="L6387" i="2"/>
  <c r="L6386" i="2"/>
  <c r="L6385" i="2"/>
  <c r="L6384" i="2"/>
  <c r="L6383" i="2"/>
  <c r="L6382" i="2"/>
  <c r="L6381" i="2"/>
  <c r="L6380" i="2"/>
  <c r="L6379" i="2"/>
  <c r="L6378" i="2"/>
  <c r="L6377" i="2"/>
  <c r="L6376" i="2"/>
  <c r="L6375" i="2"/>
  <c r="L6374" i="2"/>
  <c r="L6373" i="2"/>
  <c r="L6372" i="2"/>
  <c r="L6371" i="2"/>
  <c r="L6370" i="2"/>
  <c r="L6369" i="2"/>
  <c r="L6368" i="2"/>
  <c r="L6367" i="2"/>
  <c r="L6366" i="2"/>
  <c r="L6365" i="2"/>
  <c r="L6364" i="2"/>
  <c r="L6363" i="2"/>
  <c r="L6362" i="2"/>
  <c r="L6361" i="2"/>
  <c r="L6360" i="2"/>
  <c r="L6359" i="2"/>
  <c r="L6358" i="2"/>
  <c r="L6357" i="2"/>
  <c r="L6356" i="2"/>
  <c r="L6355" i="2"/>
  <c r="L6354" i="2"/>
  <c r="L6353" i="2"/>
  <c r="L6352" i="2"/>
  <c r="L6351" i="2"/>
  <c r="L6350" i="2"/>
  <c r="L6349" i="2"/>
  <c r="L6348" i="2"/>
  <c r="L6347" i="2"/>
  <c r="L6346" i="2"/>
  <c r="L6345" i="2"/>
  <c r="L6344" i="2"/>
  <c r="L6343" i="2"/>
  <c r="L6342" i="2"/>
  <c r="L6341" i="2"/>
  <c r="L6340" i="2"/>
  <c r="L6339" i="2"/>
  <c r="L6338" i="2"/>
  <c r="L6337" i="2"/>
  <c r="L6336" i="2"/>
  <c r="L6335" i="2"/>
  <c r="L6334" i="2"/>
  <c r="L6333" i="2"/>
  <c r="L6332" i="2"/>
  <c r="L6331" i="2"/>
  <c r="L6330" i="2"/>
  <c r="L6329" i="2"/>
  <c r="L6328" i="2"/>
  <c r="L6327" i="2"/>
  <c r="L6326" i="2"/>
  <c r="L6325" i="2"/>
  <c r="L6324" i="2"/>
  <c r="L6323" i="2"/>
  <c r="L6322" i="2"/>
  <c r="L6321" i="2"/>
  <c r="L6320" i="2"/>
  <c r="L6319" i="2"/>
  <c r="L6318" i="2"/>
  <c r="L6317" i="2"/>
  <c r="L6316" i="2"/>
  <c r="L6315" i="2"/>
  <c r="L6314" i="2"/>
  <c r="L6313" i="2"/>
  <c r="L6312" i="2"/>
  <c r="L6311" i="2"/>
  <c r="L6310" i="2"/>
  <c r="L6309" i="2"/>
  <c r="L6308" i="2"/>
  <c r="L6307" i="2"/>
  <c r="L6306" i="2"/>
  <c r="L6305" i="2"/>
  <c r="L6304" i="2"/>
  <c r="L6303" i="2"/>
  <c r="L6302" i="2"/>
  <c r="L6301" i="2"/>
  <c r="L6300" i="2"/>
  <c r="L6299" i="2"/>
  <c r="L6298" i="2"/>
  <c r="L6297" i="2"/>
  <c r="L6296" i="2"/>
  <c r="L6295" i="2"/>
  <c r="L6294" i="2"/>
  <c r="L6293" i="2"/>
  <c r="L6292" i="2"/>
  <c r="L6291" i="2"/>
  <c r="L6290" i="2"/>
  <c r="L6289" i="2"/>
  <c r="L6288" i="2"/>
  <c r="L6287" i="2"/>
  <c r="L6286" i="2"/>
  <c r="L6285" i="2"/>
  <c r="L6284" i="2"/>
  <c r="L6283" i="2"/>
  <c r="L6282" i="2"/>
  <c r="L6281" i="2"/>
  <c r="L6280" i="2"/>
  <c r="L6279" i="2"/>
  <c r="L6278" i="2"/>
  <c r="L6277" i="2"/>
  <c r="L6276" i="2"/>
  <c r="L6275" i="2"/>
  <c r="L6274" i="2"/>
  <c r="L6273" i="2"/>
  <c r="L6272" i="2"/>
  <c r="L6271" i="2"/>
  <c r="L6270" i="2"/>
  <c r="L6269" i="2"/>
  <c r="L6268" i="2"/>
  <c r="L6267" i="2"/>
  <c r="L6266" i="2"/>
  <c r="L6265" i="2"/>
  <c r="L6264" i="2"/>
  <c r="L6263" i="2"/>
  <c r="L6262" i="2"/>
  <c r="L6261" i="2"/>
  <c r="L6260" i="2"/>
  <c r="L6259" i="2"/>
  <c r="L6258" i="2"/>
  <c r="L6257" i="2"/>
  <c r="L6256" i="2"/>
  <c r="L6255" i="2"/>
  <c r="L6254" i="2"/>
  <c r="L6253" i="2"/>
  <c r="L6252" i="2"/>
  <c r="L6251" i="2"/>
  <c r="L6250" i="2"/>
  <c r="L6249" i="2"/>
  <c r="L6248" i="2"/>
  <c r="L6247" i="2"/>
  <c r="L6246" i="2"/>
  <c r="L6245" i="2"/>
  <c r="L6244" i="2"/>
  <c r="L6243" i="2"/>
  <c r="L6242" i="2"/>
  <c r="L6241" i="2"/>
  <c r="L6240" i="2"/>
  <c r="L6239" i="2"/>
  <c r="L6238" i="2"/>
  <c r="L6237" i="2"/>
  <c r="L6236" i="2"/>
  <c r="L6235" i="2"/>
  <c r="L6234" i="2"/>
  <c r="L6233" i="2"/>
  <c r="L6232" i="2"/>
  <c r="L6231" i="2"/>
  <c r="L6230" i="2"/>
  <c r="L6229" i="2"/>
  <c r="L6228" i="2"/>
  <c r="L6227" i="2"/>
  <c r="L6226" i="2"/>
  <c r="L6225" i="2"/>
  <c r="L6224" i="2"/>
  <c r="L6223" i="2"/>
  <c r="L6222" i="2"/>
  <c r="L6221" i="2"/>
  <c r="L6220" i="2"/>
  <c r="L6219" i="2"/>
  <c r="L6218" i="2"/>
  <c r="L6217" i="2"/>
  <c r="L6216" i="2"/>
  <c r="L6215" i="2"/>
  <c r="L6214" i="2"/>
  <c r="L6213" i="2"/>
  <c r="L6212" i="2"/>
  <c r="L6211" i="2"/>
  <c r="L6210" i="2"/>
  <c r="L6209" i="2"/>
  <c r="L6208" i="2"/>
  <c r="L6207" i="2"/>
  <c r="L6206" i="2"/>
  <c r="L6205" i="2"/>
  <c r="L6204" i="2"/>
  <c r="L6203" i="2"/>
  <c r="L6202" i="2"/>
  <c r="L6201" i="2"/>
  <c r="L6200" i="2"/>
  <c r="L6199" i="2"/>
  <c r="L6198" i="2"/>
  <c r="L6197" i="2"/>
  <c r="L6196" i="2"/>
  <c r="L6195" i="2"/>
  <c r="L6194" i="2"/>
  <c r="L6193" i="2"/>
  <c r="L6192" i="2"/>
  <c r="L6191" i="2"/>
  <c r="L6190" i="2"/>
  <c r="L6189" i="2"/>
  <c r="L6188" i="2"/>
  <c r="L6187" i="2"/>
  <c r="L6186" i="2"/>
  <c r="L6185" i="2"/>
  <c r="L6184" i="2"/>
  <c r="L6183" i="2"/>
  <c r="L6182" i="2"/>
  <c r="L6181" i="2"/>
  <c r="L6180" i="2"/>
  <c r="L6179" i="2"/>
  <c r="L6178" i="2"/>
  <c r="L6177" i="2"/>
  <c r="L6176" i="2"/>
  <c r="L6175" i="2"/>
  <c r="L6174" i="2"/>
  <c r="L6173" i="2"/>
  <c r="L6172" i="2"/>
  <c r="L6171" i="2"/>
  <c r="L6170" i="2"/>
  <c r="L6169" i="2"/>
  <c r="L6168" i="2"/>
  <c r="L6167" i="2"/>
  <c r="L6166" i="2"/>
  <c r="L6165" i="2"/>
  <c r="L6164" i="2"/>
  <c r="L6163" i="2"/>
  <c r="L6162" i="2"/>
  <c r="L6161" i="2"/>
  <c r="L6160" i="2"/>
  <c r="L6159" i="2"/>
  <c r="L6158" i="2"/>
  <c r="L6157" i="2"/>
  <c r="L6156" i="2"/>
  <c r="L6155" i="2"/>
  <c r="L6154" i="2"/>
  <c r="L6153" i="2"/>
  <c r="L6152" i="2"/>
  <c r="L6151" i="2"/>
  <c r="L6150" i="2"/>
  <c r="L6149" i="2"/>
  <c r="L6148" i="2"/>
  <c r="L6147" i="2"/>
  <c r="L6146" i="2"/>
  <c r="L6145" i="2"/>
  <c r="L6144" i="2"/>
  <c r="L6143" i="2"/>
  <c r="L6142" i="2"/>
  <c r="L6141" i="2"/>
  <c r="L6140" i="2"/>
  <c r="L6139" i="2"/>
  <c r="L6138" i="2"/>
  <c r="L6137" i="2"/>
  <c r="L6136" i="2"/>
  <c r="L6135" i="2"/>
  <c r="L6134" i="2"/>
  <c r="L6133" i="2"/>
  <c r="L6132" i="2"/>
  <c r="L6131" i="2"/>
  <c r="L6130" i="2"/>
  <c r="L6129" i="2"/>
  <c r="L6128" i="2"/>
  <c r="L6127" i="2"/>
  <c r="L6126" i="2"/>
  <c r="L6125" i="2"/>
  <c r="L6124" i="2"/>
  <c r="L6123" i="2"/>
  <c r="L6122" i="2"/>
  <c r="L6121" i="2"/>
  <c r="L6120" i="2"/>
  <c r="L6119" i="2"/>
  <c r="L6118" i="2"/>
  <c r="L6117" i="2"/>
  <c r="L6116" i="2"/>
  <c r="L6115" i="2"/>
  <c r="L6114" i="2"/>
  <c r="L6113" i="2"/>
  <c r="L6112" i="2"/>
  <c r="L6111" i="2"/>
  <c r="L6110" i="2"/>
  <c r="L6109" i="2"/>
  <c r="L6108" i="2"/>
  <c r="L6107" i="2"/>
  <c r="L6106" i="2"/>
  <c r="L6105" i="2"/>
  <c r="L6104" i="2"/>
  <c r="L6103" i="2"/>
  <c r="L6102" i="2"/>
  <c r="L6101" i="2"/>
  <c r="L6100" i="2"/>
  <c r="L6099" i="2"/>
  <c r="L6098" i="2"/>
  <c r="L6097" i="2"/>
  <c r="L6096" i="2"/>
  <c r="L6095" i="2"/>
  <c r="L6094" i="2"/>
  <c r="L6093" i="2"/>
  <c r="L6092" i="2"/>
  <c r="L6091" i="2"/>
  <c r="L6090" i="2"/>
  <c r="L6089" i="2"/>
  <c r="L6088" i="2"/>
  <c r="L6087" i="2"/>
  <c r="L6086" i="2"/>
  <c r="L6085" i="2"/>
  <c r="L6084" i="2"/>
  <c r="L6083" i="2"/>
  <c r="L6082" i="2"/>
  <c r="L6081" i="2"/>
  <c r="L6080" i="2"/>
  <c r="L6079" i="2"/>
  <c r="L6078" i="2"/>
  <c r="L6077" i="2"/>
  <c r="L6076" i="2"/>
  <c r="L6075" i="2"/>
  <c r="L6074" i="2"/>
  <c r="L6073" i="2"/>
  <c r="L6072" i="2"/>
  <c r="L6071" i="2"/>
  <c r="L6070" i="2"/>
  <c r="L6069" i="2"/>
  <c r="L6068" i="2"/>
  <c r="L6067" i="2"/>
  <c r="L6066" i="2"/>
  <c r="L6065" i="2"/>
  <c r="L6064" i="2"/>
  <c r="L6063" i="2"/>
  <c r="L6062" i="2"/>
  <c r="L6061" i="2"/>
  <c r="L6060" i="2"/>
  <c r="L6059" i="2"/>
  <c r="L6058" i="2"/>
  <c r="L6057" i="2"/>
  <c r="L6056" i="2"/>
  <c r="L6055" i="2"/>
  <c r="L6054" i="2"/>
  <c r="L6053" i="2"/>
  <c r="L6052" i="2"/>
  <c r="L6051" i="2"/>
  <c r="L6050" i="2"/>
  <c r="L6049" i="2"/>
  <c r="L6048" i="2"/>
  <c r="L6047" i="2"/>
  <c r="L6046" i="2"/>
  <c r="L6045" i="2"/>
  <c r="L6044" i="2"/>
  <c r="L6043" i="2"/>
  <c r="L6042" i="2"/>
  <c r="L6041" i="2"/>
  <c r="L6040" i="2"/>
  <c r="L6039" i="2"/>
  <c r="L6038" i="2"/>
  <c r="L6037" i="2"/>
  <c r="L6036" i="2"/>
  <c r="L6035" i="2"/>
  <c r="L6034" i="2"/>
  <c r="L6033" i="2"/>
  <c r="L6032" i="2"/>
  <c r="L6031" i="2"/>
  <c r="L6030" i="2"/>
  <c r="L6029" i="2"/>
  <c r="L6028" i="2"/>
  <c r="L6027" i="2"/>
  <c r="L6026" i="2"/>
  <c r="L6025" i="2"/>
  <c r="L6024" i="2"/>
  <c r="L6023" i="2"/>
  <c r="L6022" i="2"/>
  <c r="L6021" i="2"/>
  <c r="L6020" i="2"/>
  <c r="L6019" i="2"/>
  <c r="L6018" i="2"/>
  <c r="L6017" i="2"/>
  <c r="L6016" i="2"/>
  <c r="L6015" i="2"/>
  <c r="L6014" i="2"/>
  <c r="L6013" i="2"/>
  <c r="L6012" i="2"/>
  <c r="L6011" i="2"/>
  <c r="L6010" i="2"/>
  <c r="L6009" i="2"/>
  <c r="L6008" i="2"/>
  <c r="L6007" i="2"/>
  <c r="L6006" i="2"/>
  <c r="L6005" i="2"/>
  <c r="L6004" i="2"/>
  <c r="L6003" i="2"/>
  <c r="L6002" i="2"/>
  <c r="L6001" i="2"/>
  <c r="L6000" i="2"/>
  <c r="L5999" i="2"/>
  <c r="L5998" i="2"/>
  <c r="L5997" i="2"/>
  <c r="L5996" i="2"/>
  <c r="L5995" i="2"/>
  <c r="L5994" i="2"/>
  <c r="L5993" i="2"/>
  <c r="L5992" i="2"/>
  <c r="L5991" i="2"/>
  <c r="L5990" i="2"/>
  <c r="L5989" i="2"/>
  <c r="L5988" i="2"/>
  <c r="L5987" i="2"/>
  <c r="L5986" i="2"/>
  <c r="L5985" i="2"/>
  <c r="L5984" i="2"/>
  <c r="L5983" i="2"/>
  <c r="L5982" i="2"/>
  <c r="L5981" i="2"/>
  <c r="L5980" i="2"/>
  <c r="L5979" i="2"/>
  <c r="L5978" i="2"/>
  <c r="L5977" i="2"/>
  <c r="L5976" i="2"/>
  <c r="L5975" i="2"/>
  <c r="L5974" i="2"/>
  <c r="L5973" i="2"/>
  <c r="L5972" i="2"/>
  <c r="L5971" i="2"/>
  <c r="L5970" i="2"/>
  <c r="L5969" i="2"/>
  <c r="L5968" i="2"/>
  <c r="L5967" i="2"/>
  <c r="L5966" i="2"/>
  <c r="L5965" i="2"/>
  <c r="L5964" i="2"/>
  <c r="L5963" i="2"/>
  <c r="L5962" i="2"/>
  <c r="L5961" i="2"/>
  <c r="L5960" i="2"/>
  <c r="L5959" i="2"/>
  <c r="L5958" i="2"/>
  <c r="L5957" i="2"/>
  <c r="L5956" i="2"/>
  <c r="L5955" i="2"/>
  <c r="L5954" i="2"/>
  <c r="L5953" i="2"/>
  <c r="L5952" i="2"/>
  <c r="L5951" i="2"/>
  <c r="L5950" i="2"/>
  <c r="L5949" i="2"/>
  <c r="L5948" i="2"/>
  <c r="L5947" i="2"/>
  <c r="L5946" i="2"/>
  <c r="L5945" i="2"/>
  <c r="L5944" i="2"/>
  <c r="L5943" i="2"/>
  <c r="L5942" i="2"/>
  <c r="L5941" i="2"/>
  <c r="L5940" i="2"/>
  <c r="L5939" i="2"/>
  <c r="L5938" i="2"/>
  <c r="L5937" i="2"/>
  <c r="L5936" i="2"/>
  <c r="L5935" i="2"/>
  <c r="L5934" i="2"/>
  <c r="L5933" i="2"/>
  <c r="L5932" i="2"/>
  <c r="L5931" i="2"/>
  <c r="L5930" i="2"/>
  <c r="L5929" i="2"/>
  <c r="L5928" i="2"/>
  <c r="L5927" i="2"/>
  <c r="L5926" i="2"/>
  <c r="L5925" i="2"/>
  <c r="L5924" i="2"/>
  <c r="L5923" i="2"/>
  <c r="L5922" i="2"/>
  <c r="L5921" i="2"/>
  <c r="L5920" i="2"/>
  <c r="L5919" i="2"/>
  <c r="L5918" i="2"/>
  <c r="L5917" i="2"/>
  <c r="L5916" i="2"/>
  <c r="L5915" i="2"/>
  <c r="L5914" i="2"/>
  <c r="L5913" i="2"/>
  <c r="L5912" i="2"/>
  <c r="L5911" i="2"/>
  <c r="L5910" i="2"/>
  <c r="L5909" i="2"/>
  <c r="L5908" i="2"/>
  <c r="L5907" i="2"/>
  <c r="L5906" i="2"/>
  <c r="L5905" i="2"/>
  <c r="L5904" i="2"/>
  <c r="L5903" i="2"/>
  <c r="L5902" i="2"/>
  <c r="L5901" i="2"/>
  <c r="L5900" i="2"/>
  <c r="L5899" i="2"/>
  <c r="L5898" i="2"/>
  <c r="L5897" i="2"/>
  <c r="L5896" i="2"/>
  <c r="L5895" i="2"/>
  <c r="L5894" i="2"/>
  <c r="L5893" i="2"/>
  <c r="L5892" i="2"/>
  <c r="L5891" i="2"/>
  <c r="L5890" i="2"/>
  <c r="L5889" i="2"/>
  <c r="L5888" i="2"/>
  <c r="L5887" i="2"/>
  <c r="L5886" i="2"/>
  <c r="L5885" i="2"/>
  <c r="L5884" i="2"/>
  <c r="L5883" i="2"/>
  <c r="L5882" i="2"/>
  <c r="L5881" i="2"/>
  <c r="L5880" i="2"/>
  <c r="L5879" i="2"/>
  <c r="L5878" i="2"/>
  <c r="L5877" i="2"/>
  <c r="L5876" i="2"/>
  <c r="L5875" i="2"/>
  <c r="L5874" i="2"/>
  <c r="L5873" i="2"/>
  <c r="L5872" i="2"/>
  <c r="L5871" i="2"/>
  <c r="L5870" i="2"/>
  <c r="L5869" i="2"/>
  <c r="L5868" i="2"/>
  <c r="L5867" i="2"/>
  <c r="L5866" i="2"/>
  <c r="L5865" i="2"/>
  <c r="L5864" i="2"/>
  <c r="L5863" i="2"/>
  <c r="L5862" i="2"/>
  <c r="L5861" i="2"/>
  <c r="L5860" i="2"/>
  <c r="L5859" i="2"/>
  <c r="L5858" i="2"/>
  <c r="L5857" i="2"/>
  <c r="L5856" i="2"/>
  <c r="L5855" i="2"/>
  <c r="L5854" i="2"/>
  <c r="L5853" i="2"/>
  <c r="L5852" i="2"/>
  <c r="L5851" i="2"/>
  <c r="L5850" i="2"/>
  <c r="L5849" i="2"/>
  <c r="L5848" i="2"/>
  <c r="L5847" i="2"/>
  <c r="L5846" i="2"/>
  <c r="L5845" i="2"/>
  <c r="L5844" i="2"/>
  <c r="L5843" i="2"/>
  <c r="L5842" i="2"/>
  <c r="L5841" i="2"/>
  <c r="L5840" i="2"/>
  <c r="L5839" i="2"/>
  <c r="L5838" i="2"/>
  <c r="L5837" i="2"/>
  <c r="L5836" i="2"/>
  <c r="L5835" i="2"/>
  <c r="L5834" i="2"/>
  <c r="L5833" i="2"/>
  <c r="L5832" i="2"/>
  <c r="L5831" i="2"/>
  <c r="L5830" i="2"/>
  <c r="L5829" i="2"/>
  <c r="L5828" i="2"/>
  <c r="L5827" i="2"/>
  <c r="L5826" i="2"/>
  <c r="L5825" i="2"/>
  <c r="L5824" i="2"/>
  <c r="L5823" i="2"/>
  <c r="L5822" i="2"/>
  <c r="L5821" i="2"/>
  <c r="L5820" i="2"/>
  <c r="L5819" i="2"/>
  <c r="L5818" i="2"/>
  <c r="L5817" i="2"/>
  <c r="L5816" i="2"/>
  <c r="L5815" i="2"/>
  <c r="L5814" i="2"/>
  <c r="L5813" i="2"/>
  <c r="L5812" i="2"/>
  <c r="L5811" i="2"/>
  <c r="L5810" i="2"/>
  <c r="L5809" i="2"/>
  <c r="L5808" i="2"/>
  <c r="L5807" i="2"/>
  <c r="L5806" i="2"/>
  <c r="L5805" i="2"/>
  <c r="L5804" i="2"/>
  <c r="L5803" i="2"/>
  <c r="L5802" i="2"/>
  <c r="L5801" i="2"/>
  <c r="L5800" i="2"/>
  <c r="L5799" i="2"/>
  <c r="L5798" i="2"/>
  <c r="L5797" i="2"/>
  <c r="L5796" i="2"/>
  <c r="L5795" i="2"/>
  <c r="L5794" i="2"/>
  <c r="L5793" i="2"/>
  <c r="L5792" i="2"/>
  <c r="L5791" i="2"/>
  <c r="L5790" i="2"/>
  <c r="L5789" i="2"/>
  <c r="L5788" i="2"/>
  <c r="L5787" i="2"/>
  <c r="L5786" i="2"/>
  <c r="L5785" i="2"/>
  <c r="L5784" i="2"/>
  <c r="L5783" i="2"/>
  <c r="L5782" i="2"/>
  <c r="L5781" i="2"/>
  <c r="L5780" i="2"/>
  <c r="L5779" i="2"/>
  <c r="L5778" i="2"/>
  <c r="L5777" i="2"/>
  <c r="L5776" i="2"/>
  <c r="L5775" i="2"/>
  <c r="L5774" i="2"/>
  <c r="L5773" i="2"/>
  <c r="L5772" i="2"/>
  <c r="L5771" i="2"/>
  <c r="L5770" i="2"/>
  <c r="L5769" i="2"/>
  <c r="L5768" i="2"/>
  <c r="L5767" i="2"/>
  <c r="L5766" i="2"/>
  <c r="L5765" i="2"/>
  <c r="L5764" i="2"/>
  <c r="L5763" i="2"/>
  <c r="L5762" i="2"/>
  <c r="L5761" i="2"/>
  <c r="L5760" i="2"/>
  <c r="L5759" i="2"/>
  <c r="L5758" i="2"/>
  <c r="L5757" i="2"/>
  <c r="L5756" i="2"/>
  <c r="L5755" i="2"/>
  <c r="L5754" i="2"/>
  <c r="L5753" i="2"/>
  <c r="L5752" i="2"/>
  <c r="L5751" i="2"/>
  <c r="L5750" i="2"/>
  <c r="L5749" i="2"/>
  <c r="L5748" i="2"/>
  <c r="L5747" i="2"/>
  <c r="L5746" i="2"/>
  <c r="L5745" i="2"/>
  <c r="L5744" i="2"/>
  <c r="L5743" i="2"/>
  <c r="L5742" i="2"/>
  <c r="L5741" i="2"/>
  <c r="L5740" i="2"/>
  <c r="L5739" i="2"/>
  <c r="L5738" i="2"/>
  <c r="L5737" i="2"/>
  <c r="L5736" i="2"/>
  <c r="L5735" i="2"/>
  <c r="L5734" i="2"/>
  <c r="L5733" i="2"/>
  <c r="L5732" i="2"/>
  <c r="L5731" i="2"/>
  <c r="L5730" i="2"/>
  <c r="L5729" i="2"/>
  <c r="L5728" i="2"/>
  <c r="L5727" i="2"/>
  <c r="L5726" i="2"/>
  <c r="L5725" i="2"/>
  <c r="L5724" i="2"/>
  <c r="L5723" i="2"/>
  <c r="L5722" i="2"/>
  <c r="L5721" i="2"/>
  <c r="L5720" i="2"/>
  <c r="L5719" i="2"/>
  <c r="L5718" i="2"/>
  <c r="L5717" i="2"/>
  <c r="L5716" i="2"/>
  <c r="L5715" i="2"/>
  <c r="L5714" i="2"/>
  <c r="L5713" i="2"/>
  <c r="L5712" i="2"/>
  <c r="L5711" i="2"/>
  <c r="L5710" i="2"/>
  <c r="L5709" i="2"/>
  <c r="L5708" i="2"/>
  <c r="L5707" i="2"/>
  <c r="L5706" i="2"/>
  <c r="L5705" i="2"/>
  <c r="L5704" i="2"/>
  <c r="L5703" i="2"/>
  <c r="L5702" i="2"/>
  <c r="L5701" i="2"/>
  <c r="L5700" i="2"/>
  <c r="L5699" i="2"/>
  <c r="L5698" i="2"/>
  <c r="L5697" i="2"/>
  <c r="L5696" i="2"/>
  <c r="L5695" i="2"/>
  <c r="L5694" i="2"/>
  <c r="L5693" i="2"/>
  <c r="L5692" i="2"/>
  <c r="L5691" i="2"/>
  <c r="L5690" i="2"/>
  <c r="L5689" i="2"/>
  <c r="L5688" i="2"/>
  <c r="L5687" i="2"/>
  <c r="L5686" i="2"/>
  <c r="L5685" i="2"/>
  <c r="L5684" i="2"/>
  <c r="L5683" i="2"/>
  <c r="L5682" i="2"/>
  <c r="L5681" i="2"/>
  <c r="L5680" i="2"/>
  <c r="L5679" i="2"/>
  <c r="L5678" i="2"/>
  <c r="L5677" i="2"/>
  <c r="L5676" i="2"/>
  <c r="L5675" i="2"/>
  <c r="L5674" i="2"/>
  <c r="L5673" i="2"/>
  <c r="L5672" i="2"/>
  <c r="L5671" i="2"/>
  <c r="L5670" i="2"/>
  <c r="L5669" i="2"/>
  <c r="L5668" i="2"/>
  <c r="L5667" i="2"/>
  <c r="L5666" i="2"/>
  <c r="L5665" i="2"/>
  <c r="L5664" i="2"/>
  <c r="L5663" i="2"/>
  <c r="L5662" i="2"/>
  <c r="L5661" i="2"/>
  <c r="L5660" i="2"/>
  <c r="L5659" i="2"/>
  <c r="L5658" i="2"/>
  <c r="L5657" i="2"/>
  <c r="L5656" i="2"/>
  <c r="L5655" i="2"/>
  <c r="L5654" i="2"/>
  <c r="L5653" i="2"/>
  <c r="L5652" i="2"/>
  <c r="L5651" i="2"/>
  <c r="L5650" i="2"/>
  <c r="L5649" i="2"/>
  <c r="L5648" i="2"/>
  <c r="L5647" i="2"/>
  <c r="L5646" i="2"/>
  <c r="L5645" i="2"/>
  <c r="L5644" i="2"/>
  <c r="L5643" i="2"/>
  <c r="L5642" i="2"/>
  <c r="L5641" i="2"/>
  <c r="L5640" i="2"/>
  <c r="L5639" i="2"/>
  <c r="L5638" i="2"/>
  <c r="L5637" i="2"/>
  <c r="L5636" i="2"/>
  <c r="L5635" i="2"/>
  <c r="L5634" i="2"/>
  <c r="L5633" i="2"/>
  <c r="L5632" i="2"/>
  <c r="L5631" i="2"/>
  <c r="L5630" i="2"/>
  <c r="L5629" i="2"/>
  <c r="L5628" i="2"/>
  <c r="L5627" i="2"/>
  <c r="L5626" i="2"/>
  <c r="L5625" i="2"/>
  <c r="L5624" i="2"/>
  <c r="L5623" i="2"/>
  <c r="L5622" i="2"/>
  <c r="L5621" i="2"/>
  <c r="L5620" i="2"/>
  <c r="L5619" i="2"/>
  <c r="L5618" i="2"/>
  <c r="L5617" i="2"/>
  <c r="L5616" i="2"/>
  <c r="L5615" i="2"/>
  <c r="L5614" i="2"/>
  <c r="L5613" i="2"/>
  <c r="L5612" i="2"/>
  <c r="L5611" i="2"/>
  <c r="L5610" i="2"/>
  <c r="L5609" i="2"/>
  <c r="L5608" i="2"/>
  <c r="L5607" i="2"/>
  <c r="L5606" i="2"/>
  <c r="L5605" i="2"/>
  <c r="L5604" i="2"/>
  <c r="L5603" i="2"/>
  <c r="L5602" i="2"/>
  <c r="L5601" i="2"/>
  <c r="L5600" i="2"/>
  <c r="L5599" i="2"/>
  <c r="L5598" i="2"/>
  <c r="L5597" i="2"/>
  <c r="L5596" i="2"/>
  <c r="L5595" i="2"/>
  <c r="L5594" i="2"/>
  <c r="L5593" i="2"/>
  <c r="L5592" i="2"/>
  <c r="L5591" i="2"/>
  <c r="L5590" i="2"/>
  <c r="L5589" i="2"/>
  <c r="L5588" i="2"/>
  <c r="L5587" i="2"/>
  <c r="L5586" i="2"/>
  <c r="L5585" i="2"/>
  <c r="L5584" i="2"/>
  <c r="L5583" i="2"/>
  <c r="L5582" i="2"/>
  <c r="L5581" i="2"/>
  <c r="L5580" i="2"/>
  <c r="L5579" i="2"/>
  <c r="L5578" i="2"/>
  <c r="L5577" i="2"/>
  <c r="L5576" i="2"/>
  <c r="L5575" i="2"/>
  <c r="L5574" i="2"/>
  <c r="L5573" i="2"/>
  <c r="L5572" i="2"/>
  <c r="L5571" i="2"/>
  <c r="L5570" i="2"/>
  <c r="L5569" i="2"/>
  <c r="L5568" i="2"/>
  <c r="L5567" i="2"/>
  <c r="L5566" i="2"/>
  <c r="L5565" i="2"/>
  <c r="L5564" i="2"/>
  <c r="L5563" i="2"/>
  <c r="L5562" i="2"/>
  <c r="L5561" i="2"/>
  <c r="L5560" i="2"/>
  <c r="L5559" i="2"/>
  <c r="L5558" i="2"/>
  <c r="L5557" i="2"/>
  <c r="L5556" i="2"/>
  <c r="L5555" i="2"/>
  <c r="L5554" i="2"/>
  <c r="L5553" i="2"/>
  <c r="L5552" i="2"/>
  <c r="L5551" i="2"/>
  <c r="L5550" i="2"/>
  <c r="L5549" i="2"/>
  <c r="L5548" i="2"/>
  <c r="L5547" i="2"/>
  <c r="L5546" i="2"/>
  <c r="L5545" i="2"/>
  <c r="L5544" i="2"/>
  <c r="L5543" i="2"/>
  <c r="L5542" i="2"/>
  <c r="L5541" i="2"/>
  <c r="L5540" i="2"/>
  <c r="L5539" i="2"/>
  <c r="L5538" i="2"/>
  <c r="L5537" i="2"/>
  <c r="L5536" i="2"/>
  <c r="L5535" i="2"/>
  <c r="L5534" i="2"/>
  <c r="L5533" i="2"/>
  <c r="L5532" i="2"/>
  <c r="L5531" i="2"/>
  <c r="L5530" i="2"/>
  <c r="L5529" i="2"/>
  <c r="L5528" i="2"/>
  <c r="L5527" i="2"/>
  <c r="L5526" i="2"/>
  <c r="L5525" i="2"/>
  <c r="L5524" i="2"/>
  <c r="L5523" i="2"/>
  <c r="L5522" i="2"/>
  <c r="L5521" i="2"/>
  <c r="L5520" i="2"/>
  <c r="L5519" i="2"/>
  <c r="L5518" i="2"/>
  <c r="L5517" i="2"/>
  <c r="L5516" i="2"/>
  <c r="L5515" i="2"/>
  <c r="L5514" i="2"/>
  <c r="L5513" i="2"/>
  <c r="L5512" i="2"/>
  <c r="L5511" i="2"/>
  <c r="L5510" i="2"/>
  <c r="L5509" i="2"/>
  <c r="L5508" i="2"/>
  <c r="L5507" i="2"/>
  <c r="L5506" i="2"/>
  <c r="L5505" i="2"/>
  <c r="L5504" i="2"/>
  <c r="L5503" i="2"/>
  <c r="L5502" i="2"/>
  <c r="L5501" i="2"/>
  <c r="L5500" i="2"/>
  <c r="L5499" i="2"/>
  <c r="L5498" i="2"/>
  <c r="L5497" i="2"/>
  <c r="L5496" i="2"/>
  <c r="L5495" i="2"/>
  <c r="L5494" i="2"/>
  <c r="L5493" i="2"/>
  <c r="L5492" i="2"/>
  <c r="L5491" i="2"/>
  <c r="L5490" i="2"/>
  <c r="L5489" i="2"/>
  <c r="L5488" i="2"/>
  <c r="L5487" i="2"/>
  <c r="L5486" i="2"/>
  <c r="L5485" i="2"/>
  <c r="L5484" i="2"/>
  <c r="L5483" i="2"/>
  <c r="L5482" i="2"/>
  <c r="L5481" i="2"/>
  <c r="L5480" i="2"/>
  <c r="L5479" i="2"/>
  <c r="L5478" i="2"/>
  <c r="L5477" i="2"/>
  <c r="L5476" i="2"/>
  <c r="L5475" i="2"/>
  <c r="L5474" i="2"/>
  <c r="L5473" i="2"/>
  <c r="L5472" i="2"/>
  <c r="L5471" i="2"/>
  <c r="L5470" i="2"/>
  <c r="L5469" i="2"/>
  <c r="L5468" i="2"/>
  <c r="L5467" i="2"/>
  <c r="L5466" i="2"/>
  <c r="L5465" i="2"/>
  <c r="L5464" i="2"/>
  <c r="L5463" i="2"/>
  <c r="L5462" i="2"/>
  <c r="L5461" i="2"/>
  <c r="L5460" i="2"/>
  <c r="L5459" i="2"/>
  <c r="L5458" i="2"/>
  <c r="L5457" i="2"/>
  <c r="L5456" i="2"/>
  <c r="L5455" i="2"/>
  <c r="L5454" i="2"/>
  <c r="L5453" i="2"/>
  <c r="L5452" i="2"/>
  <c r="L5451" i="2"/>
  <c r="L5450" i="2"/>
  <c r="L5449" i="2"/>
  <c r="L5448" i="2"/>
  <c r="L5447" i="2"/>
  <c r="L5446" i="2"/>
  <c r="L5445" i="2"/>
  <c r="L5444" i="2"/>
  <c r="L5443" i="2"/>
  <c r="L5442" i="2"/>
  <c r="L5441" i="2"/>
  <c r="L5440" i="2"/>
  <c r="L5439" i="2"/>
  <c r="L5438" i="2"/>
  <c r="L5437" i="2"/>
  <c r="L5436" i="2"/>
  <c r="L5435" i="2"/>
  <c r="L5434" i="2"/>
  <c r="L5433" i="2"/>
  <c r="L5432" i="2"/>
  <c r="L5431" i="2"/>
  <c r="L5430" i="2"/>
  <c r="L5429" i="2"/>
  <c r="L5428" i="2"/>
  <c r="L5427" i="2"/>
  <c r="L5426" i="2"/>
  <c r="L5425" i="2"/>
  <c r="L5424" i="2"/>
  <c r="L5423" i="2"/>
  <c r="L5422" i="2"/>
  <c r="L5421" i="2"/>
  <c r="L5420" i="2"/>
  <c r="L5419" i="2"/>
  <c r="L5418" i="2"/>
  <c r="L5417" i="2"/>
  <c r="L5416" i="2"/>
  <c r="L5415" i="2"/>
  <c r="L5414" i="2"/>
  <c r="L5413" i="2"/>
  <c r="L5412" i="2"/>
  <c r="L5411" i="2"/>
  <c r="L5410" i="2"/>
  <c r="L5409" i="2"/>
  <c r="L5408" i="2"/>
  <c r="L5407" i="2"/>
  <c r="L5406" i="2"/>
  <c r="L5405" i="2"/>
  <c r="L5404" i="2"/>
  <c r="L5403" i="2"/>
  <c r="L5402" i="2"/>
  <c r="L5401" i="2"/>
  <c r="L5400" i="2"/>
  <c r="L5399" i="2"/>
  <c r="L5398" i="2"/>
  <c r="L5397" i="2"/>
  <c r="L5396" i="2"/>
  <c r="L5395" i="2"/>
  <c r="L5394" i="2"/>
  <c r="L5393" i="2"/>
  <c r="L5392" i="2"/>
  <c r="L5391" i="2"/>
  <c r="L5390" i="2"/>
  <c r="L5389" i="2"/>
  <c r="L5388" i="2"/>
  <c r="L5387" i="2"/>
  <c r="L5386" i="2"/>
  <c r="L5385" i="2"/>
  <c r="L5384" i="2"/>
  <c r="L5383" i="2"/>
  <c r="L5382" i="2"/>
  <c r="L5381" i="2"/>
  <c r="L5380" i="2"/>
  <c r="L5379" i="2"/>
  <c r="L5378" i="2"/>
  <c r="L5377" i="2"/>
  <c r="L5376" i="2"/>
  <c r="L5375" i="2"/>
  <c r="L5374" i="2"/>
  <c r="L5373" i="2"/>
  <c r="L5372" i="2"/>
  <c r="L5371" i="2"/>
  <c r="L5370" i="2"/>
  <c r="L5369" i="2"/>
  <c r="L5368" i="2"/>
  <c r="L5367" i="2"/>
  <c r="L5366" i="2"/>
  <c r="L5365" i="2"/>
  <c r="L5364" i="2"/>
  <c r="L5363" i="2"/>
  <c r="L5362" i="2"/>
  <c r="L5361" i="2"/>
  <c r="L5360" i="2"/>
  <c r="L5359" i="2"/>
  <c r="L5358" i="2"/>
  <c r="L5357" i="2"/>
  <c r="L5356" i="2"/>
  <c r="L5355" i="2"/>
  <c r="L5354" i="2"/>
  <c r="L5353" i="2"/>
  <c r="L5352" i="2"/>
  <c r="L5351" i="2"/>
  <c r="L5350" i="2"/>
  <c r="L5349" i="2"/>
  <c r="L5348" i="2"/>
  <c r="L5347" i="2"/>
  <c r="L5346" i="2"/>
  <c r="L5345" i="2"/>
  <c r="L5344" i="2"/>
  <c r="L5343" i="2"/>
  <c r="L5342" i="2"/>
  <c r="L5341" i="2"/>
  <c r="L5340" i="2"/>
  <c r="L5339" i="2"/>
  <c r="L5338" i="2"/>
  <c r="L5337" i="2"/>
  <c r="L5336" i="2"/>
  <c r="L5335" i="2"/>
  <c r="L5334" i="2"/>
  <c r="L5333" i="2"/>
  <c r="L5332" i="2"/>
  <c r="L5331" i="2"/>
  <c r="L5330" i="2"/>
  <c r="L5329" i="2"/>
  <c r="L5328" i="2"/>
  <c r="L5327" i="2"/>
  <c r="L5326" i="2"/>
  <c r="L5325" i="2"/>
  <c r="L5324" i="2"/>
  <c r="L5323" i="2"/>
  <c r="L5322" i="2"/>
  <c r="L5321" i="2"/>
  <c r="L5320" i="2"/>
  <c r="L5319" i="2"/>
  <c r="L5318" i="2"/>
  <c r="L5317" i="2"/>
  <c r="L5316" i="2"/>
  <c r="L5315" i="2"/>
  <c r="L5314" i="2"/>
  <c r="L5313" i="2"/>
  <c r="L5312" i="2"/>
  <c r="L5311" i="2"/>
  <c r="L5310" i="2"/>
  <c r="L5309" i="2"/>
  <c r="L5308" i="2"/>
  <c r="L5307" i="2"/>
  <c r="L5306" i="2"/>
  <c r="L5305" i="2"/>
  <c r="L5304" i="2"/>
  <c r="L5303" i="2"/>
  <c r="L5302" i="2"/>
  <c r="L5301" i="2"/>
  <c r="L5300" i="2"/>
  <c r="L5299" i="2"/>
  <c r="L5298" i="2"/>
  <c r="L5297" i="2"/>
  <c r="L5296" i="2"/>
  <c r="L5295" i="2"/>
  <c r="L5294" i="2"/>
  <c r="L5293" i="2"/>
  <c r="L5292" i="2"/>
  <c r="L5291" i="2"/>
  <c r="L5290" i="2"/>
  <c r="L5289" i="2"/>
  <c r="L5288" i="2"/>
  <c r="L5287" i="2"/>
  <c r="L5286" i="2"/>
  <c r="L5285" i="2"/>
  <c r="L5284" i="2"/>
  <c r="L5283" i="2"/>
  <c r="L5282" i="2"/>
  <c r="L5281" i="2"/>
  <c r="L5280" i="2"/>
  <c r="L5279" i="2"/>
  <c r="L5278" i="2"/>
  <c r="L5277" i="2"/>
  <c r="L5276" i="2"/>
  <c r="L5275" i="2"/>
  <c r="L5274" i="2"/>
  <c r="L5273" i="2"/>
  <c r="L5272" i="2"/>
  <c r="L5271" i="2"/>
  <c r="L5270" i="2"/>
  <c r="L5269" i="2"/>
  <c r="L5268" i="2"/>
  <c r="L5267" i="2"/>
  <c r="L5266" i="2"/>
  <c r="L5265" i="2"/>
  <c r="L5264" i="2"/>
  <c r="L5263" i="2"/>
  <c r="L5262" i="2"/>
  <c r="L5261" i="2"/>
  <c r="L5260" i="2"/>
  <c r="L5259" i="2"/>
  <c r="L5258" i="2"/>
  <c r="L5257" i="2"/>
  <c r="L5256" i="2"/>
  <c r="L5255" i="2"/>
  <c r="L5254" i="2"/>
  <c r="L5253" i="2"/>
  <c r="L5252" i="2"/>
  <c r="L5251" i="2"/>
  <c r="L5250" i="2"/>
  <c r="L5249" i="2"/>
  <c r="L5248" i="2"/>
  <c r="L5247" i="2"/>
  <c r="L5246" i="2"/>
  <c r="L5245" i="2"/>
  <c r="L5244" i="2"/>
  <c r="L5243" i="2"/>
  <c r="L5242" i="2"/>
  <c r="L5241" i="2"/>
  <c r="L5240" i="2"/>
  <c r="L5239" i="2"/>
  <c r="L5238" i="2"/>
  <c r="L5237" i="2"/>
  <c r="L5236" i="2"/>
  <c r="L5235" i="2"/>
  <c r="L5234" i="2"/>
  <c r="L5233" i="2"/>
  <c r="L5232" i="2"/>
  <c r="L5231" i="2"/>
  <c r="L5230" i="2"/>
  <c r="L5229" i="2"/>
  <c r="L5228" i="2"/>
  <c r="L5227" i="2"/>
  <c r="L5226" i="2"/>
  <c r="L5225" i="2"/>
  <c r="L5224" i="2"/>
  <c r="L5223" i="2"/>
  <c r="L5222" i="2"/>
  <c r="L5221" i="2"/>
  <c r="L5220" i="2"/>
  <c r="L5219" i="2"/>
  <c r="L5218" i="2"/>
  <c r="L5217" i="2"/>
  <c r="L5216" i="2"/>
  <c r="L5215" i="2"/>
  <c r="L5214" i="2"/>
  <c r="L5213" i="2"/>
  <c r="L5212" i="2"/>
  <c r="L5211" i="2"/>
  <c r="L5210" i="2"/>
  <c r="L5209" i="2"/>
  <c r="L5208" i="2"/>
  <c r="L5207" i="2"/>
  <c r="L5206" i="2"/>
  <c r="L5205" i="2"/>
  <c r="L5204" i="2"/>
  <c r="L5203" i="2"/>
  <c r="L5202" i="2"/>
  <c r="L5201" i="2"/>
  <c r="L5200" i="2"/>
  <c r="L5199" i="2"/>
  <c r="L5198" i="2"/>
  <c r="L5197" i="2"/>
  <c r="L5196" i="2"/>
  <c r="L5195" i="2"/>
  <c r="L5194" i="2"/>
  <c r="L5193" i="2"/>
  <c r="L5192" i="2"/>
  <c r="L5191" i="2"/>
  <c r="L5190" i="2"/>
  <c r="L5189" i="2"/>
  <c r="L5188" i="2"/>
  <c r="L5187" i="2"/>
  <c r="L5186" i="2"/>
  <c r="L5185" i="2"/>
  <c r="L5184" i="2"/>
  <c r="L5183" i="2"/>
  <c r="L5182" i="2"/>
  <c r="L5181" i="2"/>
  <c r="L5180" i="2"/>
  <c r="L5179" i="2"/>
  <c r="L5178" i="2"/>
  <c r="L5177" i="2"/>
  <c r="L5176" i="2"/>
  <c r="L5175" i="2"/>
  <c r="L5174" i="2"/>
  <c r="L5173" i="2"/>
  <c r="L5172" i="2"/>
  <c r="L5171" i="2"/>
  <c r="L5170" i="2"/>
  <c r="L5169" i="2"/>
  <c r="L5168" i="2"/>
  <c r="L5167" i="2"/>
  <c r="L5166" i="2"/>
  <c r="L5165" i="2"/>
  <c r="L5164" i="2"/>
  <c r="L5163" i="2"/>
  <c r="L5162" i="2"/>
  <c r="L5161" i="2"/>
  <c r="L5160" i="2"/>
  <c r="L5159" i="2"/>
  <c r="L5158" i="2"/>
  <c r="L5157" i="2"/>
  <c r="L5156" i="2"/>
  <c r="L5155" i="2"/>
  <c r="L5154" i="2"/>
  <c r="L5153" i="2"/>
  <c r="L5152" i="2"/>
  <c r="L5151" i="2"/>
  <c r="L5150" i="2"/>
  <c r="L5149" i="2"/>
  <c r="L5148" i="2"/>
  <c r="L5147" i="2"/>
  <c r="L5146" i="2"/>
  <c r="L5145" i="2"/>
  <c r="L5144" i="2"/>
  <c r="L5143" i="2"/>
  <c r="L5142" i="2"/>
  <c r="L5141" i="2"/>
  <c r="L5140" i="2"/>
  <c r="L5139" i="2"/>
  <c r="L5138" i="2"/>
  <c r="L5137" i="2"/>
  <c r="L5136" i="2"/>
  <c r="L5135" i="2"/>
  <c r="L5134" i="2"/>
  <c r="L5133" i="2"/>
  <c r="L5132" i="2"/>
  <c r="L5131" i="2"/>
  <c r="L5130" i="2"/>
  <c r="L5129" i="2"/>
  <c r="L5128" i="2"/>
  <c r="L5127" i="2"/>
  <c r="L5126" i="2"/>
  <c r="L5125" i="2"/>
  <c r="L5124" i="2"/>
  <c r="L5123" i="2"/>
  <c r="L5122" i="2"/>
  <c r="L5121" i="2"/>
  <c r="L5120" i="2"/>
  <c r="L5119" i="2"/>
  <c r="L5118" i="2"/>
  <c r="L5117" i="2"/>
  <c r="L5116" i="2"/>
  <c r="L5115" i="2"/>
  <c r="L5114" i="2"/>
  <c r="L5113" i="2"/>
  <c r="L5112" i="2"/>
  <c r="L5111" i="2"/>
  <c r="L5110" i="2"/>
  <c r="L5109" i="2"/>
  <c r="L5108" i="2"/>
  <c r="L5107" i="2"/>
  <c r="L5106" i="2"/>
  <c r="L5105" i="2"/>
  <c r="L5104" i="2"/>
  <c r="L5103" i="2"/>
  <c r="L5102" i="2"/>
  <c r="L5101" i="2"/>
  <c r="L5100" i="2"/>
  <c r="L5099" i="2"/>
  <c r="L5098" i="2"/>
  <c r="L5097" i="2"/>
  <c r="L5096" i="2"/>
  <c r="L5095" i="2"/>
  <c r="L5094" i="2"/>
  <c r="L5093" i="2"/>
  <c r="L5092" i="2"/>
  <c r="L5091" i="2"/>
  <c r="L5090" i="2"/>
  <c r="L5089" i="2"/>
  <c r="L5088" i="2"/>
  <c r="L5087" i="2"/>
  <c r="L5086" i="2"/>
  <c r="L5085" i="2"/>
  <c r="L5084" i="2"/>
  <c r="L5083" i="2"/>
  <c r="L5082" i="2"/>
  <c r="L5081" i="2"/>
  <c r="L5080" i="2"/>
  <c r="L5079" i="2"/>
  <c r="L5078" i="2"/>
  <c r="L5077" i="2"/>
  <c r="L5076" i="2"/>
  <c r="L5075" i="2"/>
  <c r="L5074" i="2"/>
  <c r="L5073" i="2"/>
  <c r="L5072" i="2"/>
  <c r="L5071" i="2"/>
  <c r="L5070" i="2"/>
  <c r="L5069" i="2"/>
  <c r="L5068" i="2"/>
  <c r="L5067" i="2"/>
  <c r="L5066" i="2"/>
  <c r="L5065" i="2"/>
  <c r="L5064" i="2"/>
  <c r="L5063" i="2"/>
  <c r="L5062" i="2"/>
  <c r="L5061" i="2"/>
  <c r="L5060" i="2"/>
  <c r="L5059" i="2"/>
  <c r="L5058" i="2"/>
  <c r="L5057" i="2"/>
  <c r="L5056" i="2"/>
  <c r="L5055" i="2"/>
  <c r="L5054" i="2"/>
  <c r="L5053" i="2"/>
  <c r="L5052" i="2"/>
  <c r="L5051" i="2"/>
  <c r="L5050" i="2"/>
  <c r="L5049" i="2"/>
  <c r="L5048" i="2"/>
  <c r="L5047" i="2"/>
  <c r="L5046" i="2"/>
  <c r="L5045" i="2"/>
  <c r="L5044" i="2"/>
  <c r="L5043" i="2"/>
  <c r="L5042" i="2"/>
  <c r="L5041" i="2"/>
  <c r="L5040" i="2"/>
  <c r="L5039" i="2"/>
  <c r="L5038" i="2"/>
  <c r="L5037" i="2"/>
  <c r="L5036" i="2"/>
  <c r="L5035" i="2"/>
  <c r="L5034" i="2"/>
  <c r="L5033" i="2"/>
  <c r="L5032" i="2"/>
  <c r="L5031" i="2"/>
  <c r="L5030" i="2"/>
  <c r="L5029" i="2"/>
  <c r="L5028" i="2"/>
  <c r="L5027" i="2"/>
  <c r="L5026" i="2"/>
  <c r="L5025" i="2"/>
  <c r="L5024" i="2"/>
  <c r="L5023" i="2"/>
  <c r="L5022" i="2"/>
  <c r="L5021" i="2"/>
  <c r="L5020" i="2"/>
  <c r="L5019" i="2"/>
  <c r="L5018" i="2"/>
  <c r="L5017" i="2"/>
  <c r="L5016" i="2"/>
  <c r="L5015" i="2"/>
  <c r="L5014" i="2"/>
  <c r="L5013" i="2"/>
  <c r="L5012" i="2"/>
  <c r="L5011" i="2"/>
  <c r="L5010" i="2"/>
  <c r="L5009" i="2"/>
  <c r="L5008" i="2"/>
  <c r="L5007" i="2"/>
  <c r="L5006" i="2"/>
  <c r="L5005" i="2"/>
  <c r="L5004" i="2"/>
  <c r="L5003" i="2"/>
  <c r="L5002" i="2"/>
  <c r="L5001" i="2"/>
  <c r="L5000" i="2"/>
  <c r="L4999" i="2"/>
  <c r="L4998" i="2"/>
  <c r="L4997" i="2"/>
  <c r="L4996" i="2"/>
  <c r="L4995" i="2"/>
  <c r="L4994" i="2"/>
  <c r="L4993" i="2"/>
  <c r="L4992" i="2"/>
  <c r="L4991" i="2"/>
  <c r="L4990" i="2"/>
  <c r="L4989" i="2"/>
  <c r="L4988" i="2"/>
  <c r="L4987" i="2"/>
  <c r="L4986" i="2"/>
  <c r="L4985" i="2"/>
  <c r="L4984" i="2"/>
  <c r="L4983" i="2"/>
  <c r="L4982" i="2"/>
  <c r="L4981" i="2"/>
  <c r="L4980" i="2"/>
  <c r="L4979" i="2"/>
  <c r="L4978" i="2"/>
  <c r="L4977" i="2"/>
  <c r="L4976" i="2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L4959" i="2"/>
  <c r="L4958" i="2"/>
  <c r="L4957" i="2"/>
  <c r="L4956" i="2"/>
  <c r="L4955" i="2"/>
  <c r="L4954" i="2"/>
  <c r="L4953" i="2"/>
  <c r="L4952" i="2"/>
  <c r="L4951" i="2"/>
  <c r="L4950" i="2"/>
  <c r="L4949" i="2"/>
  <c r="L4948" i="2"/>
  <c r="L4947" i="2"/>
  <c r="L4946" i="2"/>
  <c r="L4945" i="2"/>
  <c r="L4944" i="2"/>
  <c r="L4943" i="2"/>
  <c r="L4942" i="2"/>
  <c r="L4941" i="2"/>
  <c r="L4940" i="2"/>
  <c r="L4939" i="2"/>
  <c r="L4938" i="2"/>
  <c r="L4937" i="2"/>
  <c r="L4936" i="2"/>
  <c r="L4935" i="2"/>
  <c r="L4934" i="2"/>
  <c r="L4933" i="2"/>
  <c r="L4932" i="2"/>
  <c r="L4931" i="2"/>
  <c r="L4930" i="2"/>
  <c r="L4929" i="2"/>
  <c r="L4928" i="2"/>
  <c r="L4927" i="2"/>
  <c r="L4926" i="2"/>
  <c r="L4925" i="2"/>
  <c r="L4924" i="2"/>
  <c r="L4923" i="2"/>
  <c r="L4922" i="2"/>
  <c r="L4921" i="2"/>
  <c r="L4920" i="2"/>
  <c r="L4919" i="2"/>
  <c r="L4918" i="2"/>
  <c r="L4917" i="2"/>
  <c r="L4916" i="2"/>
  <c r="L4915" i="2"/>
  <c r="L4914" i="2"/>
  <c r="L4913" i="2"/>
  <c r="L4912" i="2"/>
  <c r="L4911" i="2"/>
  <c r="L4910" i="2"/>
  <c r="L4909" i="2"/>
  <c r="L4908" i="2"/>
  <c r="L4907" i="2"/>
  <c r="L4906" i="2"/>
  <c r="L4905" i="2"/>
  <c r="L4904" i="2"/>
  <c r="L4903" i="2"/>
  <c r="L4902" i="2"/>
  <c r="L4901" i="2"/>
  <c r="L4900" i="2"/>
  <c r="L4899" i="2"/>
  <c r="L4898" i="2"/>
  <c r="L4897" i="2"/>
  <c r="L4896" i="2"/>
  <c r="L4895" i="2"/>
  <c r="L4894" i="2"/>
  <c r="L4893" i="2"/>
  <c r="L4892" i="2"/>
  <c r="L4891" i="2"/>
  <c r="L4890" i="2"/>
  <c r="L4889" i="2"/>
  <c r="L4888" i="2"/>
  <c r="L4887" i="2"/>
  <c r="L4886" i="2"/>
  <c r="L4885" i="2"/>
  <c r="L4884" i="2"/>
  <c r="L4883" i="2"/>
  <c r="L4882" i="2"/>
  <c r="L4881" i="2"/>
  <c r="L4880" i="2"/>
  <c r="L4879" i="2"/>
  <c r="L4878" i="2"/>
  <c r="L4877" i="2"/>
  <c r="L4876" i="2"/>
  <c r="L4875" i="2"/>
  <c r="L4874" i="2"/>
  <c r="L4873" i="2"/>
  <c r="L4872" i="2"/>
  <c r="L4871" i="2"/>
  <c r="L4870" i="2"/>
  <c r="L4869" i="2"/>
  <c r="L4868" i="2"/>
  <c r="L4867" i="2"/>
  <c r="L4866" i="2"/>
  <c r="L4865" i="2"/>
  <c r="L4864" i="2"/>
  <c r="L4863" i="2"/>
  <c r="L4862" i="2"/>
  <c r="L4861" i="2"/>
  <c r="L4860" i="2"/>
  <c r="L4859" i="2"/>
  <c r="L4858" i="2"/>
  <c r="L4857" i="2"/>
  <c r="L4856" i="2"/>
  <c r="L4855" i="2"/>
  <c r="L4854" i="2"/>
  <c r="L4853" i="2"/>
  <c r="L4852" i="2"/>
  <c r="L4851" i="2"/>
  <c r="L4850" i="2"/>
  <c r="L4849" i="2"/>
  <c r="L4848" i="2"/>
  <c r="L4847" i="2"/>
  <c r="L4846" i="2"/>
  <c r="L4845" i="2"/>
  <c r="L4844" i="2"/>
  <c r="L4843" i="2"/>
  <c r="L4842" i="2"/>
  <c r="L4841" i="2"/>
  <c r="L4840" i="2"/>
  <c r="L4839" i="2"/>
  <c r="L4838" i="2"/>
  <c r="L4837" i="2"/>
  <c r="L4836" i="2"/>
  <c r="L4835" i="2"/>
  <c r="L4834" i="2"/>
  <c r="L4833" i="2"/>
  <c r="L4832" i="2"/>
  <c r="L4831" i="2"/>
  <c r="L4830" i="2"/>
  <c r="L4829" i="2"/>
  <c r="L4828" i="2"/>
  <c r="L4827" i="2"/>
  <c r="L4826" i="2"/>
  <c r="L4825" i="2"/>
  <c r="L4824" i="2"/>
  <c r="L4823" i="2"/>
  <c r="L4822" i="2"/>
  <c r="L4821" i="2"/>
  <c r="L4820" i="2"/>
  <c r="L4819" i="2"/>
  <c r="L4818" i="2"/>
  <c r="L4817" i="2"/>
  <c r="L4816" i="2"/>
  <c r="L4815" i="2"/>
  <c r="L4814" i="2"/>
  <c r="L4813" i="2"/>
  <c r="L4812" i="2"/>
  <c r="L4811" i="2"/>
  <c r="L4810" i="2"/>
  <c r="L4809" i="2"/>
  <c r="L4808" i="2"/>
  <c r="L4807" i="2"/>
  <c r="L4806" i="2"/>
  <c r="L4805" i="2"/>
  <c r="L4804" i="2"/>
  <c r="L4803" i="2"/>
  <c r="L4802" i="2"/>
  <c r="L4801" i="2"/>
  <c r="L4800" i="2"/>
  <c r="L4799" i="2"/>
  <c r="L4798" i="2"/>
  <c r="L4797" i="2"/>
  <c r="L4796" i="2"/>
  <c r="L4795" i="2"/>
  <c r="L4794" i="2"/>
  <c r="L4793" i="2"/>
  <c r="L4792" i="2"/>
  <c r="L4791" i="2"/>
  <c r="L4790" i="2"/>
  <c r="L4789" i="2"/>
  <c r="L4788" i="2"/>
  <c r="L4787" i="2"/>
  <c r="L4786" i="2"/>
  <c r="L4785" i="2"/>
  <c r="L4784" i="2"/>
  <c r="L4783" i="2"/>
  <c r="L4782" i="2"/>
  <c r="L4781" i="2"/>
  <c r="L4780" i="2"/>
  <c r="L4779" i="2"/>
  <c r="L4778" i="2"/>
  <c r="L4777" i="2"/>
  <c r="L4776" i="2"/>
  <c r="L4775" i="2"/>
  <c r="L4774" i="2"/>
  <c r="L4773" i="2"/>
  <c r="L4772" i="2"/>
  <c r="L4771" i="2"/>
  <c r="L4770" i="2"/>
  <c r="L4769" i="2"/>
  <c r="L4768" i="2"/>
  <c r="L4767" i="2"/>
  <c r="L4766" i="2"/>
  <c r="L4765" i="2"/>
  <c r="L4764" i="2"/>
  <c r="L4763" i="2"/>
  <c r="L4762" i="2"/>
  <c r="L4761" i="2"/>
  <c r="L4760" i="2"/>
  <c r="L4759" i="2"/>
  <c r="L4758" i="2"/>
  <c r="L4757" i="2"/>
  <c r="L4756" i="2"/>
  <c r="L4755" i="2"/>
  <c r="L4754" i="2"/>
  <c r="L4753" i="2"/>
  <c r="L4752" i="2"/>
  <c r="L4751" i="2"/>
  <c r="L4750" i="2"/>
  <c r="L4749" i="2"/>
  <c r="L4748" i="2"/>
  <c r="L4747" i="2"/>
  <c r="L4746" i="2"/>
  <c r="L4745" i="2"/>
  <c r="L4744" i="2"/>
  <c r="L4743" i="2"/>
  <c r="L4742" i="2"/>
  <c r="L4741" i="2"/>
  <c r="L4740" i="2"/>
  <c r="L4739" i="2"/>
  <c r="L4738" i="2"/>
  <c r="L4737" i="2"/>
  <c r="L4736" i="2"/>
  <c r="L4735" i="2"/>
  <c r="L4734" i="2"/>
  <c r="L4733" i="2"/>
  <c r="L4732" i="2"/>
  <c r="L4731" i="2"/>
  <c r="L4730" i="2"/>
  <c r="L4729" i="2"/>
  <c r="L4728" i="2"/>
  <c r="L4727" i="2"/>
  <c r="L4726" i="2"/>
  <c r="L4725" i="2"/>
  <c r="L4724" i="2"/>
  <c r="L4723" i="2"/>
  <c r="L4722" i="2"/>
  <c r="L4721" i="2"/>
  <c r="L4720" i="2"/>
  <c r="L4719" i="2"/>
  <c r="L4718" i="2"/>
  <c r="L4717" i="2"/>
  <c r="L4716" i="2"/>
  <c r="L4715" i="2"/>
  <c r="L4714" i="2"/>
  <c r="L4713" i="2"/>
  <c r="L4712" i="2"/>
  <c r="L4711" i="2"/>
  <c r="L4710" i="2"/>
  <c r="L4709" i="2"/>
  <c r="L4708" i="2"/>
  <c r="L4707" i="2"/>
  <c r="L4706" i="2"/>
  <c r="L4705" i="2"/>
  <c r="L4704" i="2"/>
  <c r="L4703" i="2"/>
  <c r="L4702" i="2"/>
  <c r="L4701" i="2"/>
  <c r="L4700" i="2"/>
  <c r="L4699" i="2"/>
  <c r="L4698" i="2"/>
  <c r="L4697" i="2"/>
  <c r="L4696" i="2"/>
  <c r="L4695" i="2"/>
  <c r="L4694" i="2"/>
  <c r="L4693" i="2"/>
  <c r="L4692" i="2"/>
  <c r="L4691" i="2"/>
  <c r="L4690" i="2"/>
  <c r="L4689" i="2"/>
  <c r="L4688" i="2"/>
  <c r="L4687" i="2"/>
  <c r="L4686" i="2"/>
  <c r="L4685" i="2"/>
  <c r="L4684" i="2"/>
  <c r="L4683" i="2"/>
  <c r="L4682" i="2"/>
  <c r="L4681" i="2"/>
  <c r="L4680" i="2"/>
  <c r="L4679" i="2"/>
  <c r="L4678" i="2"/>
  <c r="L4677" i="2"/>
  <c r="L4676" i="2"/>
  <c r="L4675" i="2"/>
  <c r="L4674" i="2"/>
  <c r="L4673" i="2"/>
  <c r="L4672" i="2"/>
  <c r="L4671" i="2"/>
  <c r="L4670" i="2"/>
  <c r="L4669" i="2"/>
  <c r="L4668" i="2"/>
  <c r="L4667" i="2"/>
  <c r="L4666" i="2"/>
  <c r="L4665" i="2"/>
  <c r="L4664" i="2"/>
  <c r="L4663" i="2"/>
  <c r="L4662" i="2"/>
  <c r="L4661" i="2"/>
  <c r="L4660" i="2"/>
  <c r="L4659" i="2"/>
  <c r="L4658" i="2"/>
  <c r="L4657" i="2"/>
  <c r="L4656" i="2"/>
  <c r="L4655" i="2"/>
  <c r="L4654" i="2"/>
  <c r="L4653" i="2"/>
  <c r="L4652" i="2"/>
  <c r="L4651" i="2"/>
  <c r="L4650" i="2"/>
  <c r="L4649" i="2"/>
  <c r="L4648" i="2"/>
  <c r="L4647" i="2"/>
  <c r="L4646" i="2"/>
  <c r="L4645" i="2"/>
  <c r="L4644" i="2"/>
  <c r="L4643" i="2"/>
  <c r="L4642" i="2"/>
  <c r="L4641" i="2"/>
  <c r="L4640" i="2"/>
  <c r="L4639" i="2"/>
  <c r="L4638" i="2"/>
  <c r="L4637" i="2"/>
  <c r="L4636" i="2"/>
  <c r="L4635" i="2"/>
  <c r="L4634" i="2"/>
  <c r="L4633" i="2"/>
  <c r="L4632" i="2"/>
  <c r="L4631" i="2"/>
  <c r="L4630" i="2"/>
  <c r="L4629" i="2"/>
  <c r="L4628" i="2"/>
  <c r="L4627" i="2"/>
  <c r="L4626" i="2"/>
  <c r="L4625" i="2"/>
  <c r="L4624" i="2"/>
  <c r="L4623" i="2"/>
  <c r="L4622" i="2"/>
  <c r="L4621" i="2"/>
  <c r="L4620" i="2"/>
  <c r="L4619" i="2"/>
  <c r="L4618" i="2"/>
  <c r="L4617" i="2"/>
  <c r="L4616" i="2"/>
  <c r="L4615" i="2"/>
  <c r="L4614" i="2"/>
  <c r="L4613" i="2"/>
  <c r="L4612" i="2"/>
  <c r="L4611" i="2"/>
  <c r="L4610" i="2"/>
  <c r="L4609" i="2"/>
  <c r="L4608" i="2"/>
  <c r="L4607" i="2"/>
  <c r="L4606" i="2"/>
  <c r="L4605" i="2"/>
  <c r="L4604" i="2"/>
  <c r="L4603" i="2"/>
  <c r="L4602" i="2"/>
  <c r="L4601" i="2"/>
  <c r="L4600" i="2"/>
  <c r="L4599" i="2"/>
  <c r="L4598" i="2"/>
  <c r="L4597" i="2"/>
  <c r="L4596" i="2"/>
  <c r="L4595" i="2"/>
  <c r="L4594" i="2"/>
  <c r="L4593" i="2"/>
  <c r="L4592" i="2"/>
  <c r="L4591" i="2"/>
  <c r="L4590" i="2"/>
  <c r="L4589" i="2"/>
  <c r="L4588" i="2"/>
  <c r="L4587" i="2"/>
  <c r="L4586" i="2"/>
  <c r="L4585" i="2"/>
  <c r="L4584" i="2"/>
  <c r="L4583" i="2"/>
  <c r="L4582" i="2"/>
  <c r="L4581" i="2"/>
  <c r="L4580" i="2"/>
  <c r="L4579" i="2"/>
  <c r="L4578" i="2"/>
  <c r="L4577" i="2"/>
  <c r="L4576" i="2"/>
  <c r="L4575" i="2"/>
  <c r="L4574" i="2"/>
  <c r="L4573" i="2"/>
  <c r="L4572" i="2"/>
  <c r="L4571" i="2"/>
  <c r="L4570" i="2"/>
  <c r="L4569" i="2"/>
  <c r="L4568" i="2"/>
  <c r="L4567" i="2"/>
  <c r="L4566" i="2"/>
  <c r="L4565" i="2"/>
  <c r="L4564" i="2"/>
  <c r="L4563" i="2"/>
  <c r="L4562" i="2"/>
  <c r="L4561" i="2"/>
  <c r="L4560" i="2"/>
  <c r="L4559" i="2"/>
  <c r="L4558" i="2"/>
  <c r="L4557" i="2"/>
  <c r="L4556" i="2"/>
  <c r="L4555" i="2"/>
  <c r="L4554" i="2"/>
  <c r="L4553" i="2"/>
  <c r="L4552" i="2"/>
  <c r="L4551" i="2"/>
  <c r="L4550" i="2"/>
  <c r="L4549" i="2"/>
  <c r="L4548" i="2"/>
  <c r="L4547" i="2"/>
  <c r="L4546" i="2"/>
  <c r="L4545" i="2"/>
  <c r="L4544" i="2"/>
  <c r="L4543" i="2"/>
  <c r="L4542" i="2"/>
  <c r="L4541" i="2"/>
  <c r="L4540" i="2"/>
  <c r="L4539" i="2"/>
  <c r="L4538" i="2"/>
  <c r="L4537" i="2"/>
  <c r="L4536" i="2"/>
  <c r="L4535" i="2"/>
  <c r="L4534" i="2"/>
  <c r="L4533" i="2"/>
  <c r="L4532" i="2"/>
  <c r="L4531" i="2"/>
  <c r="L4530" i="2"/>
  <c r="L4529" i="2"/>
  <c r="L4528" i="2"/>
  <c r="L4527" i="2"/>
  <c r="L4526" i="2"/>
  <c r="L4525" i="2"/>
  <c r="L4524" i="2"/>
  <c r="L4523" i="2"/>
  <c r="L4522" i="2"/>
  <c r="L4521" i="2"/>
  <c r="L4520" i="2"/>
  <c r="L4519" i="2"/>
  <c r="L4518" i="2"/>
  <c r="L4517" i="2"/>
  <c r="L4516" i="2"/>
  <c r="L4515" i="2"/>
  <c r="L4514" i="2"/>
  <c r="L4513" i="2"/>
  <c r="L4512" i="2"/>
  <c r="L4511" i="2"/>
  <c r="L4510" i="2"/>
  <c r="L4509" i="2"/>
  <c r="L4508" i="2"/>
  <c r="L4507" i="2"/>
  <c r="L4506" i="2"/>
  <c r="L4505" i="2"/>
  <c r="L4504" i="2"/>
  <c r="L4503" i="2"/>
  <c r="L4502" i="2"/>
  <c r="L4501" i="2"/>
  <c r="L4500" i="2"/>
  <c r="L4499" i="2"/>
  <c r="L4498" i="2"/>
  <c r="L4497" i="2"/>
  <c r="L4496" i="2"/>
  <c r="L4495" i="2"/>
  <c r="L4494" i="2"/>
  <c r="L4493" i="2"/>
  <c r="L4492" i="2"/>
  <c r="L4491" i="2"/>
  <c r="L4490" i="2"/>
  <c r="L4489" i="2"/>
  <c r="L4488" i="2"/>
  <c r="L4487" i="2"/>
  <c r="L4486" i="2"/>
  <c r="L4485" i="2"/>
  <c r="L4484" i="2"/>
  <c r="L4483" i="2"/>
  <c r="L4482" i="2"/>
  <c r="L4481" i="2"/>
  <c r="L4480" i="2"/>
  <c r="L4479" i="2"/>
  <c r="L4478" i="2"/>
  <c r="L4477" i="2"/>
  <c r="L4476" i="2"/>
  <c r="L4475" i="2"/>
  <c r="L4474" i="2"/>
  <c r="L4473" i="2"/>
  <c r="L4472" i="2"/>
  <c r="L4471" i="2"/>
  <c r="L4470" i="2"/>
  <c r="L4469" i="2"/>
  <c r="L4468" i="2"/>
  <c r="L4467" i="2"/>
  <c r="L4466" i="2"/>
  <c r="L4465" i="2"/>
  <c r="L4464" i="2"/>
  <c r="L4463" i="2"/>
  <c r="L4462" i="2"/>
  <c r="L4461" i="2"/>
  <c r="L4460" i="2"/>
  <c r="L4459" i="2"/>
  <c r="L4458" i="2"/>
  <c r="L4457" i="2"/>
  <c r="L4456" i="2"/>
  <c r="L4455" i="2"/>
  <c r="L4454" i="2"/>
  <c r="L4453" i="2"/>
  <c r="L4452" i="2"/>
  <c r="L4451" i="2"/>
  <c r="L4450" i="2"/>
  <c r="L4449" i="2"/>
  <c r="L4448" i="2"/>
  <c r="L4447" i="2"/>
  <c r="L4446" i="2"/>
  <c r="L4445" i="2"/>
  <c r="L4444" i="2"/>
  <c r="L4443" i="2"/>
  <c r="L4442" i="2"/>
  <c r="L4441" i="2"/>
  <c r="L4440" i="2"/>
  <c r="L4439" i="2"/>
  <c r="L4438" i="2"/>
  <c r="L4437" i="2"/>
  <c r="L4436" i="2"/>
  <c r="L4435" i="2"/>
  <c r="L4434" i="2"/>
  <c r="L4433" i="2"/>
  <c r="L4432" i="2"/>
  <c r="L4431" i="2"/>
  <c r="L4430" i="2"/>
  <c r="L4429" i="2"/>
  <c r="L4428" i="2"/>
  <c r="L4427" i="2"/>
  <c r="L4426" i="2"/>
  <c r="L4425" i="2"/>
  <c r="L4424" i="2"/>
  <c r="L4423" i="2"/>
  <c r="L4422" i="2"/>
  <c r="L4421" i="2"/>
  <c r="L4420" i="2"/>
  <c r="L4419" i="2"/>
  <c r="L4418" i="2"/>
  <c r="L4417" i="2"/>
  <c r="L4416" i="2"/>
  <c r="L4415" i="2"/>
  <c r="L4414" i="2"/>
  <c r="L4413" i="2"/>
  <c r="L4412" i="2"/>
  <c r="L4411" i="2"/>
  <c r="L4410" i="2"/>
  <c r="L4409" i="2"/>
  <c r="L4408" i="2"/>
  <c r="L4407" i="2"/>
  <c r="L4406" i="2"/>
  <c r="L4405" i="2"/>
  <c r="L4404" i="2"/>
  <c r="L4403" i="2"/>
  <c r="L4402" i="2"/>
  <c r="L4401" i="2"/>
  <c r="L4400" i="2"/>
  <c r="L4399" i="2"/>
  <c r="L4398" i="2"/>
  <c r="L4397" i="2"/>
  <c r="L4396" i="2"/>
  <c r="L4395" i="2"/>
  <c r="L4394" i="2"/>
  <c r="L4393" i="2"/>
  <c r="L4392" i="2"/>
  <c r="L4391" i="2"/>
  <c r="L4390" i="2"/>
  <c r="L4389" i="2"/>
  <c r="L4388" i="2"/>
  <c r="L4387" i="2"/>
  <c r="L4386" i="2"/>
  <c r="L4385" i="2"/>
  <c r="L4384" i="2"/>
  <c r="L4383" i="2"/>
  <c r="L4382" i="2"/>
  <c r="L4381" i="2"/>
  <c r="L4380" i="2"/>
  <c r="L4379" i="2"/>
  <c r="L4378" i="2"/>
  <c r="L4377" i="2"/>
  <c r="L4376" i="2"/>
  <c r="L4375" i="2"/>
  <c r="L4374" i="2"/>
  <c r="L4373" i="2"/>
  <c r="L4372" i="2"/>
  <c r="L4371" i="2"/>
  <c r="L4370" i="2"/>
  <c r="L4369" i="2"/>
  <c r="L4368" i="2"/>
  <c r="L4367" i="2"/>
  <c r="L4366" i="2"/>
  <c r="L4365" i="2"/>
  <c r="L4364" i="2"/>
  <c r="L4363" i="2"/>
  <c r="L4362" i="2"/>
  <c r="L4361" i="2"/>
  <c r="L4360" i="2"/>
  <c r="L4359" i="2"/>
  <c r="L4358" i="2"/>
  <c r="L4357" i="2"/>
  <c r="L4356" i="2"/>
  <c r="L4355" i="2"/>
  <c r="L4354" i="2"/>
  <c r="L4353" i="2"/>
  <c r="L4352" i="2"/>
  <c r="L4351" i="2"/>
  <c r="L4350" i="2"/>
  <c r="L4349" i="2"/>
  <c r="L4348" i="2"/>
  <c r="L4347" i="2"/>
  <c r="L4346" i="2"/>
  <c r="L4345" i="2"/>
  <c r="L4344" i="2"/>
  <c r="L4343" i="2"/>
  <c r="L4342" i="2"/>
  <c r="L4341" i="2"/>
  <c r="L4340" i="2"/>
  <c r="L4339" i="2"/>
  <c r="L4338" i="2"/>
  <c r="L4337" i="2"/>
  <c r="L4336" i="2"/>
  <c r="L4335" i="2"/>
  <c r="L4334" i="2"/>
  <c r="L4333" i="2"/>
  <c r="L4332" i="2"/>
  <c r="L4331" i="2"/>
  <c r="L4330" i="2"/>
  <c r="L4329" i="2"/>
  <c r="L4328" i="2"/>
  <c r="L4327" i="2"/>
  <c r="L4326" i="2"/>
  <c r="L4325" i="2"/>
  <c r="L4324" i="2"/>
  <c r="L4323" i="2"/>
  <c r="L4322" i="2"/>
  <c r="L4321" i="2"/>
  <c r="L4320" i="2"/>
  <c r="L4319" i="2"/>
  <c r="L4318" i="2"/>
  <c r="L4317" i="2"/>
  <c r="L4316" i="2"/>
  <c r="L4315" i="2"/>
  <c r="L4314" i="2"/>
  <c r="L4313" i="2"/>
  <c r="L4312" i="2"/>
  <c r="L4311" i="2"/>
  <c r="L4310" i="2"/>
  <c r="L4309" i="2"/>
  <c r="L4308" i="2"/>
  <c r="L4307" i="2"/>
  <c r="L4306" i="2"/>
  <c r="L4305" i="2"/>
  <c r="L4304" i="2"/>
  <c r="L4303" i="2"/>
  <c r="L4302" i="2"/>
  <c r="L4301" i="2"/>
  <c r="L4300" i="2"/>
  <c r="L4299" i="2"/>
  <c r="L4298" i="2"/>
  <c r="L4297" i="2"/>
  <c r="L4296" i="2"/>
  <c r="L4295" i="2"/>
  <c r="L4294" i="2"/>
  <c r="L4293" i="2"/>
  <c r="L4292" i="2"/>
  <c r="L4291" i="2"/>
  <c r="L4290" i="2"/>
  <c r="L4289" i="2"/>
  <c r="L4288" i="2"/>
  <c r="L4287" i="2"/>
  <c r="L4286" i="2"/>
  <c r="L4285" i="2"/>
  <c r="L4284" i="2"/>
  <c r="L4283" i="2"/>
  <c r="L4282" i="2"/>
  <c r="L4281" i="2"/>
  <c r="L4280" i="2"/>
  <c r="L4279" i="2"/>
  <c r="L4278" i="2"/>
  <c r="L4277" i="2"/>
  <c r="L4276" i="2"/>
  <c r="L4275" i="2"/>
  <c r="L4274" i="2"/>
  <c r="L4273" i="2"/>
  <c r="L4272" i="2"/>
  <c r="L4271" i="2"/>
  <c r="L4270" i="2"/>
  <c r="L4269" i="2"/>
  <c r="L4268" i="2"/>
  <c r="L4267" i="2"/>
  <c r="L4266" i="2"/>
  <c r="L4265" i="2"/>
  <c r="L4264" i="2"/>
  <c r="L4263" i="2"/>
  <c r="L4262" i="2"/>
  <c r="L4261" i="2"/>
  <c r="L4260" i="2"/>
  <c r="L4259" i="2"/>
  <c r="L4258" i="2"/>
  <c r="L4257" i="2"/>
  <c r="L4256" i="2"/>
  <c r="L4255" i="2"/>
  <c r="L4254" i="2"/>
  <c r="L4253" i="2"/>
  <c r="L4252" i="2"/>
  <c r="L4251" i="2"/>
  <c r="L4250" i="2"/>
  <c r="L4249" i="2"/>
  <c r="L4248" i="2"/>
  <c r="L4247" i="2"/>
  <c r="L4246" i="2"/>
  <c r="L4245" i="2"/>
  <c r="L4244" i="2"/>
  <c r="L4243" i="2"/>
  <c r="L4242" i="2"/>
  <c r="L4241" i="2"/>
  <c r="L4240" i="2"/>
  <c r="L4239" i="2"/>
  <c r="L4238" i="2"/>
  <c r="L4237" i="2"/>
  <c r="L4236" i="2"/>
  <c r="L4235" i="2"/>
  <c r="L4234" i="2"/>
  <c r="L4233" i="2"/>
  <c r="L4232" i="2"/>
  <c r="L4231" i="2"/>
  <c r="L4230" i="2"/>
  <c r="L4229" i="2"/>
  <c r="L4228" i="2"/>
  <c r="L4227" i="2"/>
  <c r="L4226" i="2"/>
  <c r="L4225" i="2"/>
  <c r="L4224" i="2"/>
  <c r="L4223" i="2"/>
  <c r="L4222" i="2"/>
  <c r="L4221" i="2"/>
  <c r="L4220" i="2"/>
  <c r="L4219" i="2"/>
  <c r="L4218" i="2"/>
  <c r="L4217" i="2"/>
  <c r="L4216" i="2"/>
  <c r="L4215" i="2"/>
  <c r="L4214" i="2"/>
  <c r="L4213" i="2"/>
  <c r="L4212" i="2"/>
  <c r="L4211" i="2"/>
  <c r="L4210" i="2"/>
  <c r="L4209" i="2"/>
  <c r="L4208" i="2"/>
  <c r="L4207" i="2"/>
  <c r="L4206" i="2"/>
  <c r="L4205" i="2"/>
  <c r="L4204" i="2"/>
  <c r="L4203" i="2"/>
  <c r="L4202" i="2"/>
  <c r="L4201" i="2"/>
  <c r="L4200" i="2"/>
  <c r="L4199" i="2"/>
  <c r="L4198" i="2"/>
  <c r="L4197" i="2"/>
  <c r="L4196" i="2"/>
  <c r="L4195" i="2"/>
  <c r="L4194" i="2"/>
  <c r="L4193" i="2"/>
  <c r="L4192" i="2"/>
  <c r="L4191" i="2"/>
  <c r="L4190" i="2"/>
  <c r="L4189" i="2"/>
  <c r="L4188" i="2"/>
  <c r="L4187" i="2"/>
  <c r="L4186" i="2"/>
  <c r="L4185" i="2"/>
  <c r="L4184" i="2"/>
  <c r="L4183" i="2"/>
  <c r="L4182" i="2"/>
  <c r="L4181" i="2"/>
  <c r="L4180" i="2"/>
  <c r="L4179" i="2"/>
  <c r="L4178" i="2"/>
  <c r="L4177" i="2"/>
  <c r="L4176" i="2"/>
  <c r="L4175" i="2"/>
  <c r="L4174" i="2"/>
  <c r="L4173" i="2"/>
  <c r="L4172" i="2"/>
  <c r="L4171" i="2"/>
  <c r="L4170" i="2"/>
  <c r="L4169" i="2"/>
  <c r="L4168" i="2"/>
  <c r="L4167" i="2"/>
  <c r="L4166" i="2"/>
  <c r="L4165" i="2"/>
  <c r="L4164" i="2"/>
  <c r="L4163" i="2"/>
  <c r="L4162" i="2"/>
  <c r="L4161" i="2"/>
  <c r="L4160" i="2"/>
  <c r="L4159" i="2"/>
  <c r="L4158" i="2"/>
  <c r="L4157" i="2"/>
  <c r="L4156" i="2"/>
  <c r="L4155" i="2"/>
  <c r="L4154" i="2"/>
  <c r="L4153" i="2"/>
  <c r="L4152" i="2"/>
  <c r="L4151" i="2"/>
  <c r="L4150" i="2"/>
  <c r="L4149" i="2"/>
  <c r="L4148" i="2"/>
  <c r="L4147" i="2"/>
  <c r="L4146" i="2"/>
  <c r="L4145" i="2"/>
  <c r="L4144" i="2"/>
  <c r="L4143" i="2"/>
  <c r="L4142" i="2"/>
  <c r="L4141" i="2"/>
  <c r="L4140" i="2"/>
  <c r="L4139" i="2"/>
  <c r="L4138" i="2"/>
  <c r="L4137" i="2"/>
  <c r="L4136" i="2"/>
  <c r="L4135" i="2"/>
  <c r="L4134" i="2"/>
  <c r="L4133" i="2"/>
  <c r="L4132" i="2"/>
  <c r="L4131" i="2"/>
  <c r="L4130" i="2"/>
  <c r="L4129" i="2"/>
  <c r="L4128" i="2"/>
  <c r="L4127" i="2"/>
  <c r="L4126" i="2"/>
  <c r="L4125" i="2"/>
  <c r="L4124" i="2"/>
  <c r="L4123" i="2"/>
  <c r="L4122" i="2"/>
  <c r="L4121" i="2"/>
  <c r="L4120" i="2"/>
  <c r="L4119" i="2"/>
  <c r="L4118" i="2"/>
  <c r="L4117" i="2"/>
  <c r="L4116" i="2"/>
  <c r="L4115" i="2"/>
  <c r="L4114" i="2"/>
  <c r="L4113" i="2"/>
  <c r="L4112" i="2"/>
  <c r="L4111" i="2"/>
  <c r="L4110" i="2"/>
  <c r="L4109" i="2"/>
  <c r="L4108" i="2"/>
  <c r="L4107" i="2"/>
  <c r="L4106" i="2"/>
  <c r="L4105" i="2"/>
  <c r="L4104" i="2"/>
  <c r="L4103" i="2"/>
  <c r="L4102" i="2"/>
  <c r="L4101" i="2"/>
  <c r="L4100" i="2"/>
  <c r="L4099" i="2"/>
  <c r="L4098" i="2"/>
  <c r="L4097" i="2"/>
  <c r="L4096" i="2"/>
  <c r="L4095" i="2"/>
  <c r="L4094" i="2"/>
  <c r="L4093" i="2"/>
  <c r="L4092" i="2"/>
  <c r="L4091" i="2"/>
  <c r="L4090" i="2"/>
  <c r="L4089" i="2"/>
  <c r="L4088" i="2"/>
  <c r="L4087" i="2"/>
  <c r="L4086" i="2"/>
  <c r="L4085" i="2"/>
  <c r="L4084" i="2"/>
  <c r="L4083" i="2"/>
  <c r="L4082" i="2"/>
  <c r="L4081" i="2"/>
  <c r="L4080" i="2"/>
  <c r="L4079" i="2"/>
  <c r="L4078" i="2"/>
  <c r="L4077" i="2"/>
  <c r="L4076" i="2"/>
  <c r="L4075" i="2"/>
  <c r="L4074" i="2"/>
  <c r="L4073" i="2"/>
  <c r="L4072" i="2"/>
  <c r="L4071" i="2"/>
  <c r="L4070" i="2"/>
  <c r="L4069" i="2"/>
  <c r="L4068" i="2"/>
  <c r="L4067" i="2"/>
  <c r="L4066" i="2"/>
  <c r="L4065" i="2"/>
  <c r="L4064" i="2"/>
  <c r="L4063" i="2"/>
  <c r="L4062" i="2"/>
  <c r="L4061" i="2"/>
  <c r="L4060" i="2"/>
  <c r="L4059" i="2"/>
  <c r="L4058" i="2"/>
  <c r="L4057" i="2"/>
  <c r="L4056" i="2"/>
  <c r="L4055" i="2"/>
  <c r="L4054" i="2"/>
  <c r="L4053" i="2"/>
  <c r="L4052" i="2"/>
  <c r="L4051" i="2"/>
  <c r="L4050" i="2"/>
  <c r="L4049" i="2"/>
  <c r="L4048" i="2"/>
  <c r="L4047" i="2"/>
  <c r="L4046" i="2"/>
  <c r="L4045" i="2"/>
  <c r="L4044" i="2"/>
  <c r="L4043" i="2"/>
  <c r="L4042" i="2"/>
  <c r="L4041" i="2"/>
  <c r="L4040" i="2"/>
  <c r="L4039" i="2"/>
  <c r="L4038" i="2"/>
  <c r="L4037" i="2"/>
  <c r="L4036" i="2"/>
  <c r="L4035" i="2"/>
  <c r="L4034" i="2"/>
  <c r="L4033" i="2"/>
  <c r="L4032" i="2"/>
  <c r="L4031" i="2"/>
  <c r="L4030" i="2"/>
  <c r="L4029" i="2"/>
  <c r="L4028" i="2"/>
  <c r="L4027" i="2"/>
  <c r="L4026" i="2"/>
  <c r="L4025" i="2"/>
  <c r="L4024" i="2"/>
  <c r="L4023" i="2"/>
  <c r="L4022" i="2"/>
  <c r="L4021" i="2"/>
  <c r="L4020" i="2"/>
  <c r="L4019" i="2"/>
  <c r="L4018" i="2"/>
  <c r="L4017" i="2"/>
  <c r="L4016" i="2"/>
  <c r="L4015" i="2"/>
  <c r="L4014" i="2"/>
  <c r="L4013" i="2"/>
  <c r="L4012" i="2"/>
  <c r="L4011" i="2"/>
  <c r="L4010" i="2"/>
  <c r="L4009" i="2"/>
  <c r="L4008" i="2"/>
  <c r="L4007" i="2"/>
  <c r="L4006" i="2"/>
  <c r="L4005" i="2"/>
  <c r="L4004" i="2"/>
  <c r="L4003" i="2"/>
  <c r="L4002" i="2"/>
  <c r="L4001" i="2"/>
  <c r="L4000" i="2"/>
  <c r="L3999" i="2"/>
  <c r="L3998" i="2"/>
  <c r="L3997" i="2"/>
  <c r="L3996" i="2"/>
  <c r="L3995" i="2"/>
  <c r="L3994" i="2"/>
  <c r="L3993" i="2"/>
  <c r="L3992" i="2"/>
  <c r="L3991" i="2"/>
  <c r="L3990" i="2"/>
  <c r="L3989" i="2"/>
  <c r="L3988" i="2"/>
  <c r="L3987" i="2"/>
  <c r="L3986" i="2"/>
  <c r="L3985" i="2"/>
  <c r="L3984" i="2"/>
  <c r="L3983" i="2"/>
  <c r="L3982" i="2"/>
  <c r="L3981" i="2"/>
  <c r="L3980" i="2"/>
  <c r="L3979" i="2"/>
  <c r="L3978" i="2"/>
  <c r="L3977" i="2"/>
  <c r="L3976" i="2"/>
  <c r="L3975" i="2"/>
  <c r="L3974" i="2"/>
  <c r="L3973" i="2"/>
  <c r="L3972" i="2"/>
  <c r="L3971" i="2"/>
  <c r="L3970" i="2"/>
  <c r="L3969" i="2"/>
  <c r="L3968" i="2"/>
  <c r="L3967" i="2"/>
  <c r="L3966" i="2"/>
  <c r="L3965" i="2"/>
  <c r="L3964" i="2"/>
  <c r="L3963" i="2"/>
  <c r="L3962" i="2"/>
  <c r="L3961" i="2"/>
  <c r="L3960" i="2"/>
  <c r="L3959" i="2"/>
  <c r="L3958" i="2"/>
  <c r="L3957" i="2"/>
  <c r="L3956" i="2"/>
  <c r="L3955" i="2"/>
  <c r="L3954" i="2"/>
  <c r="L3953" i="2"/>
  <c r="L3952" i="2"/>
  <c r="L3951" i="2"/>
  <c r="L3950" i="2"/>
  <c r="L3949" i="2"/>
  <c r="L3948" i="2"/>
  <c r="L3947" i="2"/>
  <c r="L3946" i="2"/>
  <c r="L3945" i="2"/>
  <c r="L3944" i="2"/>
  <c r="L3943" i="2"/>
  <c r="L3942" i="2"/>
  <c r="L3941" i="2"/>
  <c r="L3940" i="2"/>
  <c r="L3939" i="2"/>
  <c r="L3938" i="2"/>
  <c r="L3937" i="2"/>
  <c r="L3936" i="2"/>
  <c r="L3935" i="2"/>
  <c r="L3934" i="2"/>
  <c r="L3933" i="2"/>
  <c r="L3932" i="2"/>
  <c r="L3931" i="2"/>
  <c r="L3930" i="2"/>
  <c r="L3929" i="2"/>
  <c r="L3928" i="2"/>
  <c r="L3927" i="2"/>
  <c r="L3926" i="2"/>
  <c r="L3925" i="2"/>
  <c r="L3924" i="2"/>
  <c r="L3923" i="2"/>
  <c r="L3922" i="2"/>
  <c r="L3921" i="2"/>
  <c r="L3920" i="2"/>
  <c r="L3919" i="2"/>
  <c r="L3918" i="2"/>
  <c r="L3917" i="2"/>
  <c r="L3916" i="2"/>
  <c r="L3915" i="2"/>
  <c r="L3914" i="2"/>
  <c r="L3913" i="2"/>
  <c r="L3912" i="2"/>
  <c r="L3911" i="2"/>
  <c r="L3910" i="2"/>
  <c r="L3909" i="2"/>
  <c r="L3908" i="2"/>
  <c r="L3907" i="2"/>
  <c r="L3906" i="2"/>
  <c r="L3905" i="2"/>
  <c r="L3904" i="2"/>
  <c r="L3903" i="2"/>
  <c r="L3902" i="2"/>
  <c r="L3901" i="2"/>
  <c r="L3900" i="2"/>
  <c r="L3899" i="2"/>
  <c r="L3898" i="2"/>
  <c r="L3897" i="2"/>
  <c r="L3896" i="2"/>
  <c r="L3895" i="2"/>
  <c r="L3894" i="2"/>
  <c r="L3893" i="2"/>
  <c r="L3892" i="2"/>
  <c r="L3891" i="2"/>
  <c r="L3890" i="2"/>
  <c r="L3889" i="2"/>
  <c r="L3888" i="2"/>
  <c r="L3887" i="2"/>
  <c r="L3886" i="2"/>
  <c r="L3885" i="2"/>
  <c r="L3884" i="2"/>
  <c r="L3883" i="2"/>
  <c r="L3882" i="2"/>
  <c r="L3881" i="2"/>
  <c r="L3880" i="2"/>
  <c r="L3879" i="2"/>
  <c r="L3878" i="2"/>
  <c r="L3877" i="2"/>
  <c r="L3876" i="2"/>
  <c r="L3875" i="2"/>
  <c r="L3874" i="2"/>
  <c r="L3873" i="2"/>
  <c r="L3872" i="2"/>
  <c r="L3871" i="2"/>
  <c r="L3870" i="2"/>
  <c r="L3869" i="2"/>
  <c r="L3868" i="2"/>
  <c r="L3867" i="2"/>
  <c r="L3866" i="2"/>
  <c r="L3865" i="2"/>
  <c r="L3864" i="2"/>
  <c r="L3863" i="2"/>
  <c r="L3862" i="2"/>
  <c r="L3861" i="2"/>
  <c r="L3860" i="2"/>
  <c r="L3859" i="2"/>
  <c r="L3858" i="2"/>
  <c r="L3857" i="2"/>
  <c r="L3856" i="2"/>
  <c r="L3855" i="2"/>
  <c r="L3854" i="2"/>
  <c r="L3853" i="2"/>
  <c r="L3852" i="2"/>
  <c r="L3851" i="2"/>
  <c r="L3850" i="2"/>
  <c r="L3849" i="2"/>
  <c r="L3848" i="2"/>
  <c r="L3847" i="2"/>
  <c r="L3846" i="2"/>
  <c r="L3845" i="2"/>
  <c r="L3844" i="2"/>
  <c r="L3843" i="2"/>
  <c r="L3842" i="2"/>
  <c r="L3841" i="2"/>
  <c r="L3840" i="2"/>
  <c r="L3839" i="2"/>
  <c r="L3838" i="2"/>
  <c r="L3837" i="2"/>
  <c r="L3836" i="2"/>
  <c r="L3835" i="2"/>
  <c r="L3834" i="2"/>
  <c r="L3833" i="2"/>
  <c r="L3832" i="2"/>
  <c r="L3831" i="2"/>
  <c r="L3830" i="2"/>
  <c r="L3829" i="2"/>
  <c r="L3828" i="2"/>
  <c r="L3827" i="2"/>
  <c r="L3826" i="2"/>
  <c r="L3825" i="2"/>
  <c r="L3824" i="2"/>
  <c r="L3823" i="2"/>
  <c r="L3822" i="2"/>
  <c r="L3821" i="2"/>
  <c r="L3820" i="2"/>
  <c r="L3819" i="2"/>
  <c r="L3818" i="2"/>
  <c r="L3817" i="2"/>
  <c r="L3816" i="2"/>
  <c r="L3815" i="2"/>
  <c r="L3814" i="2"/>
  <c r="L3813" i="2"/>
  <c r="L3812" i="2"/>
  <c r="L3811" i="2"/>
  <c r="L3810" i="2"/>
  <c r="L3809" i="2"/>
  <c r="L3808" i="2"/>
  <c r="L3807" i="2"/>
  <c r="L3806" i="2"/>
  <c r="L3805" i="2"/>
  <c r="L3804" i="2"/>
  <c r="L3803" i="2"/>
  <c r="L3802" i="2"/>
  <c r="L3801" i="2"/>
  <c r="L3800" i="2"/>
  <c r="L3799" i="2"/>
  <c r="L3798" i="2"/>
  <c r="L3797" i="2"/>
  <c r="L3796" i="2"/>
  <c r="L3795" i="2"/>
  <c r="L3794" i="2"/>
  <c r="L3793" i="2"/>
  <c r="L3792" i="2"/>
  <c r="L3791" i="2"/>
  <c r="L3790" i="2"/>
  <c r="L3789" i="2"/>
  <c r="L3788" i="2"/>
  <c r="L3787" i="2"/>
  <c r="L3786" i="2"/>
  <c r="L3785" i="2"/>
  <c r="L3784" i="2"/>
  <c r="L3783" i="2"/>
  <c r="L3782" i="2"/>
  <c r="L3781" i="2"/>
  <c r="L3780" i="2"/>
  <c r="L3779" i="2"/>
  <c r="L3778" i="2"/>
  <c r="L3777" i="2"/>
  <c r="L3776" i="2"/>
  <c r="L3775" i="2"/>
  <c r="L3774" i="2"/>
  <c r="L3773" i="2"/>
  <c r="L3772" i="2"/>
  <c r="L3771" i="2"/>
  <c r="L3770" i="2"/>
  <c r="L3769" i="2"/>
  <c r="L3768" i="2"/>
  <c r="L3767" i="2"/>
  <c r="L3766" i="2"/>
  <c r="L3765" i="2"/>
  <c r="L3764" i="2"/>
  <c r="L3763" i="2"/>
  <c r="L3762" i="2"/>
  <c r="L3761" i="2"/>
  <c r="L3760" i="2"/>
  <c r="L3759" i="2"/>
  <c r="L3758" i="2"/>
  <c r="L3757" i="2"/>
  <c r="L3756" i="2"/>
  <c r="L3755" i="2"/>
  <c r="L3754" i="2"/>
  <c r="L3753" i="2"/>
  <c r="L3752" i="2"/>
  <c r="L3751" i="2"/>
  <c r="L3750" i="2"/>
  <c r="L3749" i="2"/>
  <c r="L3748" i="2"/>
  <c r="L3747" i="2"/>
  <c r="L3746" i="2"/>
  <c r="L3745" i="2"/>
  <c r="L3744" i="2"/>
  <c r="L3743" i="2"/>
  <c r="L3742" i="2"/>
  <c r="L3741" i="2"/>
  <c r="L3740" i="2"/>
  <c r="L3739" i="2"/>
  <c r="L3738" i="2"/>
  <c r="L3737" i="2"/>
  <c r="L3736" i="2"/>
  <c r="L3735" i="2"/>
  <c r="L3734" i="2"/>
  <c r="L3733" i="2"/>
  <c r="L3732" i="2"/>
  <c r="L3731" i="2"/>
  <c r="L3730" i="2"/>
  <c r="L3729" i="2"/>
  <c r="L3728" i="2"/>
  <c r="L3727" i="2"/>
  <c r="L3726" i="2"/>
  <c r="L3725" i="2"/>
  <c r="L3724" i="2"/>
  <c r="L3723" i="2"/>
  <c r="L3722" i="2"/>
  <c r="L3721" i="2"/>
  <c r="L3720" i="2"/>
  <c r="L3719" i="2"/>
  <c r="L3718" i="2"/>
  <c r="L3717" i="2"/>
  <c r="L3716" i="2"/>
  <c r="L3715" i="2"/>
  <c r="L3714" i="2"/>
  <c r="L3713" i="2"/>
  <c r="L3712" i="2"/>
  <c r="L3711" i="2"/>
  <c r="L3710" i="2"/>
  <c r="L3709" i="2"/>
  <c r="L3708" i="2"/>
  <c r="L3707" i="2"/>
  <c r="L3706" i="2"/>
  <c r="L3705" i="2"/>
  <c r="L3704" i="2"/>
  <c r="L3703" i="2"/>
  <c r="L3702" i="2"/>
  <c r="L3701" i="2"/>
  <c r="L3700" i="2"/>
  <c r="L3699" i="2"/>
  <c r="L3698" i="2"/>
  <c r="L3697" i="2"/>
  <c r="L3696" i="2"/>
  <c r="L3695" i="2"/>
  <c r="L3694" i="2"/>
  <c r="L3693" i="2"/>
  <c r="L3692" i="2"/>
  <c r="L3691" i="2"/>
  <c r="L3690" i="2"/>
  <c r="L3689" i="2"/>
  <c r="L3688" i="2"/>
  <c r="L3687" i="2"/>
  <c r="L3686" i="2"/>
  <c r="L3685" i="2"/>
  <c r="L3684" i="2"/>
  <c r="L3683" i="2"/>
  <c r="L3682" i="2"/>
  <c r="L3681" i="2"/>
  <c r="L3680" i="2"/>
  <c r="L3679" i="2"/>
  <c r="L3678" i="2"/>
  <c r="L3677" i="2"/>
  <c r="L3676" i="2"/>
  <c r="L3675" i="2"/>
  <c r="L3674" i="2"/>
  <c r="L3673" i="2"/>
  <c r="L3672" i="2"/>
  <c r="L3671" i="2"/>
  <c r="L3670" i="2"/>
  <c r="L3669" i="2"/>
  <c r="L3668" i="2"/>
  <c r="L3667" i="2"/>
  <c r="L3666" i="2"/>
  <c r="L3665" i="2"/>
  <c r="L3664" i="2"/>
  <c r="L3663" i="2"/>
  <c r="L3662" i="2"/>
  <c r="L3661" i="2"/>
  <c r="L3660" i="2"/>
  <c r="L3659" i="2"/>
  <c r="L3658" i="2"/>
  <c r="L3657" i="2"/>
  <c r="L3656" i="2"/>
  <c r="L3655" i="2"/>
  <c r="L3654" i="2"/>
  <c r="L3653" i="2"/>
  <c r="L3652" i="2"/>
  <c r="L3651" i="2"/>
  <c r="L3650" i="2"/>
  <c r="L3649" i="2"/>
  <c r="L3648" i="2"/>
  <c r="L3647" i="2"/>
  <c r="L3646" i="2"/>
  <c r="L3645" i="2"/>
  <c r="L3644" i="2"/>
  <c r="L3643" i="2"/>
  <c r="L3642" i="2"/>
  <c r="L3641" i="2"/>
  <c r="L3640" i="2"/>
  <c r="L3639" i="2"/>
  <c r="L3638" i="2"/>
  <c r="L3637" i="2"/>
  <c r="L3636" i="2"/>
  <c r="L3635" i="2"/>
  <c r="L3634" i="2"/>
  <c r="L3633" i="2"/>
  <c r="L3632" i="2"/>
  <c r="L3631" i="2"/>
  <c r="L3630" i="2"/>
  <c r="L3629" i="2"/>
  <c r="L3628" i="2"/>
  <c r="L3627" i="2"/>
  <c r="L3626" i="2"/>
  <c r="L3625" i="2"/>
  <c r="L3624" i="2"/>
  <c r="L3623" i="2"/>
  <c r="L3622" i="2"/>
  <c r="L3621" i="2"/>
  <c r="L3620" i="2"/>
  <c r="L3619" i="2"/>
  <c r="L3618" i="2"/>
  <c r="L3617" i="2"/>
  <c r="L3616" i="2"/>
  <c r="L3615" i="2"/>
  <c r="L3614" i="2"/>
  <c r="L3613" i="2"/>
  <c r="L3612" i="2"/>
  <c r="L3611" i="2"/>
  <c r="L3610" i="2"/>
  <c r="L3609" i="2"/>
  <c r="L3608" i="2"/>
  <c r="L3607" i="2"/>
  <c r="L3606" i="2"/>
  <c r="L3605" i="2"/>
  <c r="L3604" i="2"/>
  <c r="L3603" i="2"/>
  <c r="L3602" i="2"/>
  <c r="L3601" i="2"/>
  <c r="L3600" i="2"/>
  <c r="L3599" i="2"/>
  <c r="L3598" i="2"/>
  <c r="L3597" i="2"/>
  <c r="L3596" i="2"/>
  <c r="L3595" i="2"/>
  <c r="L3594" i="2"/>
  <c r="L3593" i="2"/>
  <c r="L3592" i="2"/>
  <c r="L3591" i="2"/>
  <c r="L3590" i="2"/>
  <c r="L3589" i="2"/>
  <c r="L3588" i="2"/>
  <c r="L3587" i="2"/>
  <c r="L3586" i="2"/>
  <c r="L3585" i="2"/>
  <c r="L3584" i="2"/>
  <c r="L3583" i="2"/>
  <c r="L3582" i="2"/>
  <c r="L3581" i="2"/>
  <c r="L3580" i="2"/>
  <c r="L3579" i="2"/>
  <c r="L3578" i="2"/>
  <c r="L3577" i="2"/>
  <c r="L3576" i="2"/>
  <c r="L3575" i="2"/>
  <c r="L3574" i="2"/>
  <c r="L3573" i="2"/>
  <c r="L3572" i="2"/>
  <c r="L3571" i="2"/>
  <c r="L3570" i="2"/>
  <c r="L3569" i="2"/>
  <c r="L3568" i="2"/>
  <c r="L3567" i="2"/>
  <c r="L3566" i="2"/>
  <c r="L3565" i="2"/>
  <c r="L3564" i="2"/>
  <c r="L3563" i="2"/>
  <c r="L3562" i="2"/>
  <c r="L3561" i="2"/>
  <c r="L3560" i="2"/>
  <c r="L3559" i="2"/>
  <c r="L3558" i="2"/>
  <c r="L3557" i="2"/>
  <c r="L3556" i="2"/>
  <c r="L3555" i="2"/>
  <c r="L3554" i="2"/>
  <c r="L3553" i="2"/>
  <c r="L3552" i="2"/>
  <c r="L3551" i="2"/>
  <c r="L3550" i="2"/>
  <c r="L3549" i="2"/>
  <c r="L3548" i="2"/>
  <c r="L3547" i="2"/>
  <c r="L3546" i="2"/>
  <c r="L3545" i="2"/>
  <c r="L3544" i="2"/>
  <c r="L3543" i="2"/>
  <c r="L3542" i="2"/>
  <c r="L3541" i="2"/>
  <c r="L3540" i="2"/>
  <c r="L3539" i="2"/>
  <c r="L3538" i="2"/>
  <c r="L3537" i="2"/>
  <c r="L3536" i="2"/>
  <c r="L3535" i="2"/>
  <c r="L3534" i="2"/>
  <c r="L3533" i="2"/>
  <c r="L3532" i="2"/>
  <c r="L3531" i="2"/>
  <c r="L3530" i="2"/>
  <c r="L3529" i="2"/>
  <c r="L3528" i="2"/>
  <c r="L3527" i="2"/>
  <c r="L3526" i="2"/>
  <c r="L3525" i="2"/>
  <c r="L3524" i="2"/>
  <c r="L3523" i="2"/>
  <c r="L3522" i="2"/>
  <c r="L3521" i="2"/>
  <c r="L3520" i="2"/>
  <c r="L3519" i="2"/>
  <c r="L3518" i="2"/>
  <c r="L3517" i="2"/>
  <c r="L3516" i="2"/>
  <c r="L3515" i="2"/>
  <c r="L3514" i="2"/>
  <c r="L3513" i="2"/>
  <c r="L3512" i="2"/>
  <c r="L3511" i="2"/>
  <c r="L3510" i="2"/>
  <c r="L3509" i="2"/>
  <c r="L3508" i="2"/>
  <c r="L3507" i="2"/>
  <c r="L3506" i="2"/>
  <c r="L3505" i="2"/>
  <c r="L3504" i="2"/>
  <c r="L3503" i="2"/>
  <c r="L3502" i="2"/>
  <c r="L3501" i="2"/>
  <c r="L3500" i="2"/>
  <c r="L3499" i="2"/>
  <c r="L3498" i="2"/>
  <c r="L3497" i="2"/>
  <c r="L3496" i="2"/>
  <c r="L3495" i="2"/>
  <c r="L3494" i="2"/>
  <c r="L3493" i="2"/>
  <c r="L3492" i="2"/>
  <c r="L3491" i="2"/>
  <c r="L3490" i="2"/>
  <c r="L3489" i="2"/>
  <c r="L3488" i="2"/>
  <c r="L3487" i="2"/>
  <c r="L3486" i="2"/>
  <c r="L3485" i="2"/>
  <c r="L3484" i="2"/>
  <c r="L3483" i="2"/>
  <c r="L3482" i="2"/>
  <c r="L3481" i="2"/>
  <c r="L3480" i="2"/>
  <c r="L3479" i="2"/>
  <c r="L3478" i="2"/>
  <c r="L3477" i="2"/>
  <c r="L3476" i="2"/>
  <c r="L3475" i="2"/>
  <c r="L3474" i="2"/>
  <c r="L3473" i="2"/>
  <c r="L3472" i="2"/>
  <c r="L3471" i="2"/>
  <c r="L3470" i="2"/>
  <c r="L3469" i="2"/>
  <c r="L3468" i="2"/>
  <c r="L3467" i="2"/>
  <c r="L3466" i="2"/>
  <c r="L3465" i="2"/>
  <c r="L3464" i="2"/>
  <c r="L3463" i="2"/>
  <c r="L3462" i="2"/>
  <c r="L3461" i="2"/>
  <c r="L3460" i="2"/>
  <c r="L3459" i="2"/>
  <c r="L3458" i="2"/>
  <c r="L3457" i="2"/>
  <c r="L3456" i="2"/>
  <c r="L3455" i="2"/>
  <c r="L3454" i="2"/>
  <c r="L3453" i="2"/>
  <c r="L3452" i="2"/>
  <c r="L3451" i="2"/>
  <c r="L3450" i="2"/>
  <c r="L3449" i="2"/>
  <c r="L3448" i="2"/>
  <c r="L3447" i="2"/>
  <c r="L3446" i="2"/>
  <c r="L3445" i="2"/>
  <c r="L3444" i="2"/>
  <c r="L3443" i="2"/>
  <c r="L3442" i="2"/>
  <c r="L3441" i="2"/>
  <c r="L3440" i="2"/>
  <c r="L3439" i="2"/>
  <c r="L3438" i="2"/>
  <c r="L3437" i="2"/>
  <c r="L3436" i="2"/>
  <c r="L3435" i="2"/>
  <c r="L3434" i="2"/>
  <c r="L3433" i="2"/>
  <c r="L3432" i="2"/>
  <c r="L3431" i="2"/>
  <c r="L3430" i="2"/>
  <c r="L3429" i="2"/>
  <c r="L3428" i="2"/>
  <c r="L3427" i="2"/>
  <c r="L3426" i="2"/>
  <c r="L3425" i="2"/>
  <c r="L3424" i="2"/>
  <c r="L3423" i="2"/>
  <c r="L3422" i="2"/>
  <c r="L3421" i="2"/>
  <c r="L3420" i="2"/>
  <c r="L3419" i="2"/>
  <c r="L3418" i="2"/>
  <c r="L3417" i="2"/>
  <c r="L3416" i="2"/>
  <c r="L3415" i="2"/>
  <c r="L3414" i="2"/>
  <c r="L3413" i="2"/>
  <c r="L3412" i="2"/>
  <c r="L3411" i="2"/>
  <c r="L3410" i="2"/>
  <c r="L3409" i="2"/>
  <c r="L3408" i="2"/>
  <c r="L3407" i="2"/>
  <c r="L3406" i="2"/>
  <c r="L3405" i="2"/>
  <c r="L3404" i="2"/>
  <c r="L3403" i="2"/>
  <c r="L3402" i="2"/>
  <c r="L3401" i="2"/>
  <c r="L3400" i="2"/>
  <c r="L3399" i="2"/>
  <c r="L3398" i="2"/>
  <c r="L3397" i="2"/>
  <c r="L3396" i="2"/>
  <c r="L3395" i="2"/>
  <c r="L3394" i="2"/>
  <c r="L3393" i="2"/>
  <c r="L3392" i="2"/>
  <c r="L3391" i="2"/>
  <c r="L3390" i="2"/>
  <c r="L3389" i="2"/>
  <c r="L3388" i="2"/>
  <c r="L3387" i="2"/>
  <c r="L3386" i="2"/>
  <c r="L3385" i="2"/>
  <c r="L3384" i="2"/>
  <c r="L3383" i="2"/>
  <c r="L3382" i="2"/>
  <c r="L3381" i="2"/>
  <c r="L3380" i="2"/>
  <c r="L3379" i="2"/>
  <c r="L3378" i="2"/>
  <c r="L3377" i="2"/>
  <c r="L3376" i="2"/>
  <c r="L3375" i="2"/>
  <c r="L3374" i="2"/>
  <c r="L3373" i="2"/>
  <c r="L3372" i="2"/>
  <c r="L3371" i="2"/>
  <c r="L3370" i="2"/>
  <c r="L3369" i="2"/>
  <c r="L3368" i="2"/>
  <c r="L3367" i="2"/>
  <c r="L3366" i="2"/>
  <c r="L3365" i="2"/>
  <c r="L3364" i="2"/>
  <c r="L3363" i="2"/>
  <c r="L3362" i="2"/>
  <c r="L3361" i="2"/>
  <c r="L3360" i="2"/>
  <c r="L3359" i="2"/>
  <c r="L3358" i="2"/>
  <c r="L3357" i="2"/>
  <c r="L3356" i="2"/>
  <c r="L3355" i="2"/>
  <c r="L3354" i="2"/>
  <c r="L3353" i="2"/>
  <c r="L3352" i="2"/>
  <c r="L3351" i="2"/>
  <c r="L3350" i="2"/>
  <c r="L3349" i="2"/>
  <c r="L3348" i="2"/>
  <c r="L3347" i="2"/>
  <c r="L3346" i="2"/>
  <c r="L3345" i="2"/>
  <c r="L3344" i="2"/>
  <c r="L3343" i="2"/>
  <c r="L3342" i="2"/>
  <c r="L3341" i="2"/>
  <c r="L3340" i="2"/>
  <c r="L3339" i="2"/>
  <c r="L3338" i="2"/>
  <c r="L3337" i="2"/>
  <c r="L3336" i="2"/>
  <c r="L3335" i="2"/>
  <c r="L3334" i="2"/>
  <c r="L3333" i="2"/>
  <c r="L3332" i="2"/>
  <c r="L3331" i="2"/>
  <c r="L3330" i="2"/>
  <c r="L3329" i="2"/>
  <c r="L3328" i="2"/>
  <c r="L3327" i="2"/>
  <c r="L3326" i="2"/>
  <c r="L3325" i="2"/>
  <c r="L3324" i="2"/>
  <c r="L3323" i="2"/>
  <c r="L3322" i="2"/>
  <c r="L3321" i="2"/>
  <c r="L3320" i="2"/>
  <c r="L3319" i="2"/>
  <c r="L3318" i="2"/>
  <c r="L3317" i="2"/>
  <c r="L3316" i="2"/>
  <c r="L3315" i="2"/>
  <c r="L3314" i="2"/>
  <c r="L3313" i="2"/>
  <c r="L3312" i="2"/>
  <c r="L3311" i="2"/>
  <c r="L3310" i="2"/>
  <c r="L3309" i="2"/>
  <c r="L3308" i="2"/>
  <c r="L3307" i="2"/>
  <c r="L3306" i="2"/>
  <c r="L3305" i="2"/>
  <c r="L3304" i="2"/>
  <c r="L3303" i="2"/>
  <c r="L3302" i="2"/>
  <c r="L3301" i="2"/>
  <c r="L3300" i="2"/>
  <c r="L3299" i="2"/>
  <c r="L3298" i="2"/>
  <c r="L3297" i="2"/>
  <c r="L3296" i="2"/>
  <c r="L3295" i="2"/>
  <c r="L3294" i="2"/>
  <c r="L3293" i="2"/>
  <c r="L3292" i="2"/>
  <c r="L3291" i="2"/>
  <c r="L3290" i="2"/>
  <c r="L3289" i="2"/>
  <c r="L3288" i="2"/>
  <c r="L3287" i="2"/>
  <c r="L3286" i="2"/>
  <c r="L3285" i="2"/>
  <c r="L3284" i="2"/>
  <c r="L3283" i="2"/>
  <c r="L3282" i="2"/>
  <c r="L3281" i="2"/>
  <c r="L3280" i="2"/>
  <c r="L3279" i="2"/>
  <c r="L3278" i="2"/>
  <c r="L3277" i="2"/>
  <c r="L3276" i="2"/>
  <c r="L3275" i="2"/>
  <c r="L3274" i="2"/>
  <c r="L3273" i="2"/>
  <c r="L3272" i="2"/>
  <c r="L3271" i="2"/>
  <c r="L3270" i="2"/>
  <c r="L3269" i="2"/>
  <c r="L3268" i="2"/>
  <c r="L3267" i="2"/>
  <c r="L3266" i="2"/>
  <c r="L3265" i="2"/>
  <c r="L3264" i="2"/>
  <c r="L3263" i="2"/>
  <c r="L3262" i="2"/>
  <c r="L3261" i="2"/>
  <c r="L3260" i="2"/>
  <c r="L3259" i="2"/>
  <c r="L3258" i="2"/>
  <c r="L3257" i="2"/>
  <c r="L3256" i="2"/>
  <c r="L3255" i="2"/>
  <c r="L3254" i="2"/>
  <c r="L3253" i="2"/>
  <c r="L3252" i="2"/>
  <c r="L3251" i="2"/>
  <c r="L3250" i="2"/>
  <c r="L3249" i="2"/>
  <c r="L3248" i="2"/>
  <c r="L3247" i="2"/>
  <c r="L3246" i="2"/>
  <c r="L3245" i="2"/>
  <c r="L3244" i="2"/>
  <c r="L3243" i="2"/>
  <c r="L3242" i="2"/>
  <c r="L3241" i="2"/>
  <c r="L3240" i="2"/>
  <c r="L3239" i="2"/>
  <c r="L3238" i="2"/>
  <c r="L3237" i="2"/>
  <c r="L3236" i="2"/>
  <c r="L3235" i="2"/>
  <c r="L3234" i="2"/>
  <c r="L3233" i="2"/>
  <c r="L3232" i="2"/>
  <c r="L3231" i="2"/>
  <c r="L3230" i="2"/>
  <c r="L3229" i="2"/>
  <c r="L3228" i="2"/>
  <c r="L3227" i="2"/>
  <c r="L3226" i="2"/>
  <c r="L3225" i="2"/>
  <c r="L3224" i="2"/>
  <c r="L3223" i="2"/>
  <c r="L3222" i="2"/>
  <c r="L3221" i="2"/>
  <c r="L3220" i="2"/>
  <c r="L3219" i="2"/>
  <c r="L3218" i="2"/>
  <c r="L3217" i="2"/>
  <c r="L3216" i="2"/>
  <c r="L3215" i="2"/>
  <c r="L3214" i="2"/>
  <c r="L3213" i="2"/>
  <c r="L3212" i="2"/>
  <c r="L3211" i="2"/>
  <c r="L3210" i="2"/>
  <c r="L3209" i="2"/>
  <c r="L3208" i="2"/>
  <c r="L3207" i="2"/>
  <c r="L3206" i="2"/>
  <c r="L3205" i="2"/>
  <c r="L3204" i="2"/>
  <c r="L3203" i="2"/>
  <c r="L3202" i="2"/>
  <c r="L3201" i="2"/>
  <c r="L3200" i="2"/>
  <c r="L3199" i="2"/>
  <c r="L3198" i="2"/>
  <c r="L3197" i="2"/>
  <c r="L3196" i="2"/>
  <c r="L3195" i="2"/>
  <c r="L3194" i="2"/>
  <c r="L3193" i="2"/>
  <c r="L3192" i="2"/>
  <c r="L3191" i="2"/>
  <c r="L3190" i="2"/>
  <c r="L3189" i="2"/>
  <c r="L3188" i="2"/>
  <c r="L3187" i="2"/>
  <c r="L3186" i="2"/>
  <c r="L3185" i="2"/>
  <c r="L3184" i="2"/>
  <c r="L3183" i="2"/>
  <c r="L3182" i="2"/>
  <c r="L3181" i="2"/>
  <c r="L3180" i="2"/>
  <c r="L3179" i="2"/>
  <c r="L3178" i="2"/>
  <c r="L3177" i="2"/>
  <c r="L3176" i="2"/>
  <c r="L3175" i="2"/>
  <c r="L3174" i="2"/>
  <c r="L3173" i="2"/>
  <c r="L3172" i="2"/>
  <c r="L3171" i="2"/>
  <c r="L3170" i="2"/>
  <c r="L3169" i="2"/>
  <c r="L3168" i="2"/>
  <c r="L3167" i="2"/>
  <c r="L3166" i="2"/>
  <c r="L3165" i="2"/>
  <c r="L3164" i="2"/>
  <c r="L3163" i="2"/>
  <c r="L3162" i="2"/>
  <c r="L3161" i="2"/>
  <c r="L3160" i="2"/>
  <c r="L3159" i="2"/>
  <c r="L3158" i="2"/>
  <c r="L3157" i="2"/>
  <c r="L3156" i="2"/>
  <c r="L3155" i="2"/>
  <c r="L3154" i="2"/>
  <c r="L3153" i="2"/>
  <c r="L3152" i="2"/>
  <c r="L3151" i="2"/>
  <c r="L3150" i="2"/>
  <c r="L3149" i="2"/>
  <c r="L3148" i="2"/>
  <c r="L3147" i="2"/>
  <c r="L3146" i="2"/>
  <c r="L3145" i="2"/>
  <c r="L3144" i="2"/>
  <c r="L3143" i="2"/>
  <c r="L3142" i="2"/>
  <c r="L3141" i="2"/>
  <c r="L3140" i="2"/>
  <c r="L3139" i="2"/>
  <c r="L3138" i="2"/>
  <c r="L3137" i="2"/>
  <c r="L3136" i="2"/>
  <c r="L3135" i="2"/>
  <c r="L3134" i="2"/>
  <c r="L3133" i="2"/>
  <c r="L3132" i="2"/>
  <c r="L3131" i="2"/>
  <c r="L3130" i="2"/>
  <c r="L3129" i="2"/>
  <c r="L3128" i="2"/>
  <c r="L3127" i="2"/>
  <c r="L3126" i="2"/>
  <c r="L3125" i="2"/>
  <c r="L3124" i="2"/>
  <c r="L3123" i="2"/>
  <c r="L3122" i="2"/>
  <c r="L3121" i="2"/>
  <c r="L3120" i="2"/>
  <c r="L3119" i="2"/>
  <c r="L3118" i="2"/>
  <c r="L3117" i="2"/>
  <c r="L3116" i="2"/>
  <c r="L3115" i="2"/>
  <c r="L3114" i="2"/>
  <c r="L3113" i="2"/>
  <c r="L3112" i="2"/>
  <c r="L3111" i="2"/>
  <c r="L3110" i="2"/>
  <c r="L3109" i="2"/>
  <c r="L3108" i="2"/>
  <c r="L3107" i="2"/>
  <c r="L3106" i="2"/>
  <c r="L3105" i="2"/>
  <c r="L3104" i="2"/>
  <c r="L3103" i="2"/>
  <c r="L3102" i="2"/>
  <c r="L3101" i="2"/>
  <c r="L3100" i="2"/>
  <c r="L3099" i="2"/>
  <c r="L3098" i="2"/>
  <c r="L3097" i="2"/>
  <c r="L3096" i="2"/>
  <c r="L3095" i="2"/>
  <c r="L3094" i="2"/>
  <c r="L3093" i="2"/>
  <c r="L3092" i="2"/>
  <c r="L3091" i="2"/>
  <c r="L3090" i="2"/>
  <c r="L3089" i="2"/>
  <c r="L3088" i="2"/>
  <c r="L3087" i="2"/>
  <c r="L3086" i="2"/>
  <c r="L3085" i="2"/>
  <c r="L3084" i="2"/>
  <c r="L3083" i="2"/>
  <c r="L3082" i="2"/>
  <c r="L3081" i="2"/>
  <c r="L3080" i="2"/>
  <c r="L3079" i="2"/>
  <c r="L3078" i="2"/>
  <c r="L3077" i="2"/>
  <c r="L3076" i="2"/>
  <c r="L3075" i="2"/>
  <c r="L3074" i="2"/>
  <c r="L3073" i="2"/>
  <c r="L3072" i="2"/>
  <c r="L3071" i="2"/>
  <c r="L3070" i="2"/>
  <c r="L3069" i="2"/>
  <c r="L3068" i="2"/>
  <c r="L3067" i="2"/>
  <c r="L3066" i="2"/>
  <c r="L3065" i="2"/>
  <c r="L3064" i="2"/>
  <c r="L3063" i="2"/>
  <c r="L3062" i="2"/>
  <c r="L3061" i="2"/>
  <c r="L3060" i="2"/>
  <c r="L3059" i="2"/>
  <c r="L3058" i="2"/>
  <c r="L3057" i="2"/>
  <c r="L3056" i="2"/>
  <c r="L3055" i="2"/>
  <c r="L3054" i="2"/>
  <c r="L3053" i="2"/>
  <c r="L3052" i="2"/>
  <c r="L3051" i="2"/>
  <c r="L3050" i="2"/>
  <c r="L3049" i="2"/>
  <c r="L3048" i="2"/>
  <c r="L3047" i="2"/>
  <c r="L3046" i="2"/>
  <c r="L3045" i="2"/>
  <c r="L3044" i="2"/>
  <c r="L3043" i="2"/>
  <c r="L3042" i="2"/>
  <c r="L3041" i="2"/>
  <c r="L3040" i="2"/>
  <c r="L3039" i="2"/>
  <c r="L3038" i="2"/>
  <c r="L3037" i="2"/>
  <c r="L3036" i="2"/>
  <c r="L3035" i="2"/>
  <c r="L3034" i="2"/>
  <c r="L3033" i="2"/>
  <c r="L3032" i="2"/>
  <c r="L3031" i="2"/>
  <c r="L3030" i="2"/>
  <c r="L3029" i="2"/>
  <c r="L3028" i="2"/>
  <c r="L3027" i="2"/>
  <c r="L3026" i="2"/>
  <c r="L3025" i="2"/>
  <c r="L3024" i="2"/>
  <c r="L3023" i="2"/>
  <c r="L3022" i="2"/>
  <c r="L3021" i="2"/>
  <c r="L3020" i="2"/>
  <c r="L3019" i="2"/>
  <c r="L3018" i="2"/>
  <c r="L3017" i="2"/>
  <c r="L3016" i="2"/>
  <c r="L3015" i="2"/>
  <c r="L3014" i="2"/>
  <c r="L3013" i="2"/>
  <c r="L3012" i="2"/>
  <c r="L3011" i="2"/>
  <c r="L3010" i="2"/>
  <c r="L3009" i="2"/>
  <c r="L3008" i="2"/>
  <c r="L3007" i="2"/>
  <c r="L3006" i="2"/>
  <c r="L3005" i="2"/>
  <c r="L3004" i="2"/>
  <c r="L3003" i="2"/>
  <c r="L3002" i="2"/>
  <c r="L3001" i="2"/>
  <c r="L3000" i="2"/>
  <c r="L2999" i="2"/>
  <c r="L2998" i="2"/>
  <c r="L2997" i="2"/>
  <c r="L2996" i="2"/>
  <c r="L2995" i="2"/>
  <c r="L2994" i="2"/>
  <c r="L2993" i="2"/>
  <c r="L2992" i="2"/>
  <c r="L2991" i="2"/>
  <c r="L2990" i="2"/>
  <c r="L2989" i="2"/>
  <c r="L2988" i="2"/>
  <c r="L2987" i="2"/>
  <c r="L2986" i="2"/>
  <c r="L2985" i="2"/>
  <c r="L2984" i="2"/>
  <c r="L2983" i="2"/>
  <c r="L2982" i="2"/>
  <c r="L2981" i="2"/>
  <c r="L2980" i="2"/>
  <c r="L2979" i="2"/>
  <c r="L2978" i="2"/>
  <c r="L2977" i="2"/>
  <c r="L2976" i="2"/>
  <c r="L2975" i="2"/>
  <c r="L2974" i="2"/>
  <c r="L2973" i="2"/>
  <c r="L2972" i="2"/>
  <c r="L2971" i="2"/>
  <c r="L2970" i="2"/>
  <c r="L2969" i="2"/>
  <c r="L2968" i="2"/>
  <c r="L2967" i="2"/>
  <c r="L2966" i="2"/>
  <c r="L2965" i="2"/>
  <c r="L2964" i="2"/>
  <c r="L2963" i="2"/>
  <c r="L2962" i="2"/>
  <c r="L2961" i="2"/>
  <c r="L2960" i="2"/>
  <c r="L2959" i="2"/>
  <c r="L2958" i="2"/>
  <c r="L2957" i="2"/>
  <c r="L2956" i="2"/>
  <c r="L2955" i="2"/>
  <c r="L2954" i="2"/>
  <c r="L2953" i="2"/>
  <c r="L2952" i="2"/>
  <c r="L2951" i="2"/>
  <c r="L2950" i="2"/>
  <c r="L2949" i="2"/>
  <c r="L2948" i="2"/>
  <c r="L2947" i="2"/>
  <c r="L2946" i="2"/>
  <c r="L2945" i="2"/>
  <c r="L2944" i="2"/>
  <c r="L2943" i="2"/>
  <c r="L2942" i="2"/>
  <c r="L2941" i="2"/>
  <c r="L2940" i="2"/>
  <c r="L2939" i="2"/>
  <c r="L2938" i="2"/>
  <c r="L2937" i="2"/>
  <c r="L2936" i="2"/>
  <c r="L2935" i="2"/>
  <c r="L2934" i="2"/>
  <c r="L2933" i="2"/>
  <c r="L2932" i="2"/>
  <c r="L2931" i="2"/>
  <c r="L2930" i="2"/>
  <c r="L2929" i="2"/>
  <c r="L2928" i="2"/>
  <c r="L2927" i="2"/>
  <c r="L2926" i="2"/>
  <c r="L2925" i="2"/>
  <c r="L2924" i="2"/>
  <c r="L2923" i="2"/>
  <c r="L2922" i="2"/>
  <c r="L2921" i="2"/>
  <c r="L2920" i="2"/>
  <c r="L2919" i="2"/>
  <c r="L2918" i="2"/>
  <c r="L2917" i="2"/>
  <c r="L2916" i="2"/>
  <c r="L2915" i="2"/>
  <c r="L2914" i="2"/>
  <c r="L2913" i="2"/>
  <c r="L2912" i="2"/>
  <c r="L2911" i="2"/>
  <c r="L2910" i="2"/>
  <c r="L2909" i="2"/>
  <c r="L2908" i="2"/>
  <c r="L2907" i="2"/>
  <c r="L2906" i="2"/>
  <c r="L2905" i="2"/>
  <c r="L2904" i="2"/>
  <c r="L2903" i="2"/>
  <c r="L2902" i="2"/>
  <c r="L2901" i="2"/>
  <c r="L2900" i="2"/>
  <c r="L2899" i="2"/>
  <c r="L2898" i="2"/>
  <c r="L2897" i="2"/>
  <c r="L2896" i="2"/>
  <c r="L2895" i="2"/>
  <c r="L2894" i="2"/>
  <c r="L2893" i="2"/>
  <c r="L2892" i="2"/>
  <c r="L2891" i="2"/>
  <c r="L2890" i="2"/>
  <c r="L2889" i="2"/>
  <c r="L2888" i="2"/>
  <c r="L2887" i="2"/>
  <c r="L2886" i="2"/>
  <c r="L2885" i="2"/>
  <c r="L2884" i="2"/>
  <c r="L2883" i="2"/>
  <c r="L2882" i="2"/>
  <c r="L2881" i="2"/>
  <c r="L2880" i="2"/>
  <c r="L2879" i="2"/>
  <c r="L2878" i="2"/>
  <c r="L2877" i="2"/>
  <c r="L2876" i="2"/>
  <c r="L2875" i="2"/>
  <c r="L2874" i="2"/>
  <c r="L2873" i="2"/>
  <c r="L2872" i="2"/>
  <c r="L2871" i="2"/>
  <c r="L2870" i="2"/>
  <c r="L2869" i="2"/>
  <c r="L2868" i="2"/>
  <c r="L2867" i="2"/>
  <c r="L2866" i="2"/>
  <c r="L2865" i="2"/>
  <c r="L2864" i="2"/>
  <c r="L2863" i="2"/>
  <c r="L2862" i="2"/>
  <c r="L2861" i="2"/>
  <c r="L2860" i="2"/>
  <c r="L2859" i="2"/>
  <c r="L2858" i="2"/>
  <c r="L2857" i="2"/>
  <c r="L2856" i="2"/>
  <c r="L2855" i="2"/>
  <c r="L2854" i="2"/>
  <c r="L2853" i="2"/>
  <c r="L2852" i="2"/>
  <c r="L2851" i="2"/>
  <c r="L2850" i="2"/>
  <c r="L2849" i="2"/>
  <c r="L2848" i="2"/>
  <c r="L2847" i="2"/>
  <c r="L2846" i="2"/>
  <c r="L2845" i="2"/>
  <c r="L2844" i="2"/>
  <c r="L2843" i="2"/>
  <c r="L2842" i="2"/>
  <c r="L2841" i="2"/>
  <c r="L2840" i="2"/>
  <c r="L2839" i="2"/>
  <c r="L2838" i="2"/>
  <c r="L2837" i="2"/>
  <c r="L2836" i="2"/>
  <c r="L2835" i="2"/>
  <c r="L2834" i="2"/>
  <c r="L2833" i="2"/>
  <c r="L2832" i="2"/>
  <c r="L2831" i="2"/>
  <c r="L2830" i="2"/>
  <c r="L2829" i="2"/>
  <c r="L2828" i="2"/>
  <c r="L2827" i="2"/>
  <c r="L2826" i="2"/>
  <c r="L2825" i="2"/>
  <c r="L2824" i="2"/>
  <c r="L2823" i="2"/>
  <c r="L2822" i="2"/>
  <c r="L2821" i="2"/>
  <c r="L2820" i="2"/>
  <c r="L2819" i="2"/>
  <c r="L2818" i="2"/>
  <c r="L2817" i="2"/>
  <c r="L2816" i="2"/>
  <c r="L2815" i="2"/>
  <c r="L2814" i="2"/>
  <c r="L2813" i="2"/>
  <c r="L2812" i="2"/>
  <c r="L2811" i="2"/>
  <c r="L2810" i="2"/>
  <c r="L2809" i="2"/>
  <c r="L2808" i="2"/>
  <c r="L2807" i="2"/>
  <c r="L2806" i="2"/>
  <c r="L2805" i="2"/>
  <c r="L2804" i="2"/>
  <c r="L2803" i="2"/>
  <c r="L2802" i="2"/>
  <c r="L2801" i="2"/>
  <c r="L2800" i="2"/>
  <c r="L2799" i="2"/>
  <c r="L2798" i="2"/>
  <c r="L2797" i="2"/>
  <c r="L2796" i="2"/>
  <c r="L2795" i="2"/>
  <c r="L2794" i="2"/>
  <c r="L2793" i="2"/>
  <c r="L2792" i="2"/>
  <c r="L2791" i="2"/>
  <c r="L2790" i="2"/>
  <c r="L2789" i="2"/>
  <c r="L2788" i="2"/>
  <c r="L2787" i="2"/>
  <c r="L2786" i="2"/>
  <c r="L2785" i="2"/>
  <c r="L2784" i="2"/>
  <c r="L2783" i="2"/>
  <c r="L2782" i="2"/>
  <c r="L2781" i="2"/>
  <c r="L2780" i="2"/>
  <c r="L2779" i="2"/>
  <c r="L2778" i="2"/>
  <c r="L2777" i="2"/>
  <c r="L2776" i="2"/>
  <c r="L2775" i="2"/>
  <c r="L2774" i="2"/>
  <c r="L2773" i="2"/>
  <c r="L2772" i="2"/>
  <c r="L2771" i="2"/>
  <c r="L2770" i="2"/>
  <c r="L2769" i="2"/>
  <c r="L2768" i="2"/>
  <c r="L2767" i="2"/>
  <c r="L2766" i="2"/>
  <c r="L2765" i="2"/>
  <c r="L2764" i="2"/>
  <c r="L2763" i="2"/>
  <c r="L2762" i="2"/>
  <c r="L2761" i="2"/>
  <c r="L2760" i="2"/>
  <c r="L2759" i="2"/>
  <c r="L2758" i="2"/>
  <c r="L2757" i="2"/>
  <c r="L2756" i="2"/>
  <c r="L2755" i="2"/>
  <c r="L2754" i="2"/>
  <c r="L2753" i="2"/>
  <c r="L2752" i="2"/>
  <c r="L2751" i="2"/>
  <c r="L2750" i="2"/>
  <c r="L2749" i="2"/>
  <c r="L2748" i="2"/>
  <c r="L2747" i="2"/>
  <c r="L2746" i="2"/>
  <c r="L2745" i="2"/>
  <c r="L2744" i="2"/>
  <c r="L2743" i="2"/>
  <c r="L2742" i="2"/>
  <c r="L2741" i="2"/>
  <c r="L2740" i="2"/>
  <c r="L2739" i="2"/>
  <c r="L2738" i="2"/>
  <c r="L2737" i="2"/>
  <c r="L2736" i="2"/>
  <c r="L2735" i="2"/>
  <c r="L2734" i="2"/>
  <c r="L2733" i="2"/>
  <c r="L2732" i="2"/>
  <c r="L2731" i="2"/>
  <c r="L2730" i="2"/>
  <c r="L2729" i="2"/>
  <c r="L2728" i="2"/>
  <c r="L2727" i="2"/>
  <c r="L2726" i="2"/>
  <c r="L2725" i="2"/>
  <c r="L2724" i="2"/>
  <c r="L2723" i="2"/>
  <c r="L2722" i="2"/>
  <c r="L2721" i="2"/>
  <c r="L2720" i="2"/>
  <c r="L2719" i="2"/>
  <c r="L2718" i="2"/>
  <c r="L2717" i="2"/>
  <c r="L2716" i="2"/>
  <c r="L2715" i="2"/>
  <c r="L2714" i="2"/>
  <c r="L2713" i="2"/>
  <c r="L2712" i="2"/>
  <c r="L2711" i="2"/>
  <c r="L2710" i="2"/>
  <c r="L2709" i="2"/>
  <c r="L2708" i="2"/>
  <c r="L2707" i="2"/>
  <c r="L2706" i="2"/>
  <c r="L2705" i="2"/>
  <c r="L2704" i="2"/>
  <c r="L2703" i="2"/>
  <c r="L2702" i="2"/>
  <c r="L2701" i="2"/>
  <c r="L2700" i="2"/>
  <c r="L2699" i="2"/>
  <c r="L2698" i="2"/>
  <c r="L2697" i="2"/>
  <c r="L2696" i="2"/>
  <c r="L2695" i="2"/>
  <c r="L2694" i="2"/>
  <c r="L2693" i="2"/>
  <c r="L2692" i="2"/>
  <c r="L2691" i="2"/>
  <c r="L2690" i="2"/>
  <c r="L2689" i="2"/>
  <c r="L2688" i="2"/>
  <c r="L2687" i="2"/>
  <c r="L2686" i="2"/>
  <c r="L2685" i="2"/>
  <c r="L2684" i="2"/>
  <c r="L2683" i="2"/>
  <c r="L2682" i="2"/>
  <c r="L2681" i="2"/>
  <c r="L2680" i="2"/>
  <c r="L2679" i="2"/>
  <c r="L2678" i="2"/>
  <c r="L2677" i="2"/>
  <c r="L2676" i="2"/>
  <c r="L2675" i="2"/>
  <c r="L2674" i="2"/>
  <c r="L2673" i="2"/>
  <c r="L2672" i="2"/>
  <c r="L2671" i="2"/>
  <c r="L2670" i="2"/>
  <c r="L2669" i="2"/>
  <c r="L2668" i="2"/>
  <c r="L2667" i="2"/>
  <c r="L2666" i="2"/>
  <c r="L2665" i="2"/>
  <c r="L2664" i="2"/>
  <c r="L2663" i="2"/>
  <c r="L2662" i="2"/>
  <c r="L2661" i="2"/>
  <c r="L2660" i="2"/>
  <c r="L2659" i="2"/>
  <c r="L2658" i="2"/>
  <c r="L2657" i="2"/>
  <c r="L2656" i="2"/>
  <c r="L2655" i="2"/>
  <c r="L2654" i="2"/>
  <c r="L2653" i="2"/>
  <c r="L2652" i="2"/>
  <c r="L2651" i="2"/>
  <c r="L2650" i="2"/>
  <c r="L2649" i="2"/>
  <c r="L2648" i="2"/>
  <c r="L2647" i="2"/>
  <c r="L2646" i="2"/>
  <c r="L2645" i="2"/>
  <c r="L2644" i="2"/>
  <c r="L2643" i="2"/>
  <c r="L2642" i="2"/>
  <c r="L2641" i="2"/>
  <c r="L2640" i="2"/>
  <c r="L2639" i="2"/>
  <c r="L2638" i="2"/>
  <c r="L2637" i="2"/>
  <c r="L2636" i="2"/>
  <c r="L2635" i="2"/>
  <c r="L2634" i="2"/>
  <c r="L2633" i="2"/>
  <c r="L2632" i="2"/>
  <c r="L2631" i="2"/>
  <c r="L2630" i="2"/>
  <c r="L2629" i="2"/>
  <c r="L2628" i="2"/>
  <c r="L2627" i="2"/>
  <c r="L2626" i="2"/>
  <c r="L2625" i="2"/>
  <c r="L2624" i="2"/>
  <c r="L2623" i="2"/>
  <c r="L2622" i="2"/>
  <c r="L2621" i="2"/>
  <c r="L2620" i="2"/>
  <c r="L2619" i="2"/>
  <c r="L2618" i="2"/>
  <c r="L2617" i="2"/>
  <c r="L2616" i="2"/>
  <c r="L2615" i="2"/>
  <c r="L2614" i="2"/>
  <c r="L2613" i="2"/>
  <c r="L2612" i="2"/>
  <c r="L2611" i="2"/>
  <c r="L2610" i="2"/>
  <c r="L2609" i="2"/>
  <c r="L2608" i="2"/>
  <c r="L2607" i="2"/>
  <c r="L2606" i="2"/>
  <c r="L2605" i="2"/>
  <c r="L2604" i="2"/>
  <c r="L2603" i="2"/>
  <c r="L2602" i="2"/>
  <c r="L2601" i="2"/>
  <c r="L2600" i="2"/>
  <c r="L2599" i="2"/>
  <c r="L2598" i="2"/>
  <c r="L2597" i="2"/>
  <c r="L2596" i="2"/>
  <c r="L2595" i="2"/>
  <c r="L2594" i="2"/>
  <c r="L2593" i="2"/>
  <c r="L2592" i="2"/>
  <c r="L2591" i="2"/>
  <c r="L2590" i="2"/>
  <c r="L2589" i="2"/>
  <c r="L2588" i="2"/>
  <c r="L2587" i="2"/>
  <c r="L2586" i="2"/>
  <c r="L2585" i="2"/>
  <c r="L2584" i="2"/>
  <c r="L2583" i="2"/>
  <c r="L2582" i="2"/>
  <c r="L2581" i="2"/>
  <c r="L2580" i="2"/>
  <c r="L2579" i="2"/>
  <c r="L2578" i="2"/>
  <c r="L2577" i="2"/>
  <c r="L2576" i="2"/>
  <c r="L2575" i="2"/>
  <c r="L2574" i="2"/>
  <c r="L2573" i="2"/>
  <c r="L2572" i="2"/>
  <c r="L2571" i="2"/>
  <c r="L2570" i="2"/>
  <c r="L2569" i="2"/>
  <c r="L2568" i="2"/>
  <c r="L2567" i="2"/>
  <c r="L2566" i="2"/>
  <c r="L2565" i="2"/>
  <c r="L2564" i="2"/>
  <c r="L2563" i="2"/>
  <c r="L2562" i="2"/>
  <c r="L2561" i="2"/>
  <c r="L2560" i="2"/>
  <c r="L2559" i="2"/>
  <c r="L2558" i="2"/>
  <c r="L2557" i="2"/>
  <c r="L2556" i="2"/>
  <c r="L2555" i="2"/>
  <c r="L2554" i="2"/>
  <c r="L2553" i="2"/>
  <c r="L2552" i="2"/>
  <c r="L2551" i="2"/>
  <c r="L2550" i="2"/>
  <c r="L2549" i="2"/>
  <c r="L2548" i="2"/>
  <c r="L2547" i="2"/>
  <c r="L2546" i="2"/>
  <c r="L2545" i="2"/>
  <c r="L2544" i="2"/>
  <c r="L2543" i="2"/>
  <c r="L2542" i="2"/>
  <c r="L2541" i="2"/>
  <c r="L2540" i="2"/>
  <c r="L2539" i="2"/>
  <c r="L2538" i="2"/>
  <c r="L2537" i="2"/>
  <c r="L2536" i="2"/>
  <c r="L2535" i="2"/>
  <c r="L2534" i="2"/>
  <c r="L2533" i="2"/>
  <c r="L2532" i="2"/>
  <c r="L2531" i="2"/>
  <c r="L2530" i="2"/>
  <c r="L2529" i="2"/>
  <c r="L2528" i="2"/>
  <c r="L2527" i="2"/>
  <c r="L2526" i="2"/>
  <c r="L2525" i="2"/>
  <c r="L2524" i="2"/>
  <c r="L2523" i="2"/>
  <c r="L2522" i="2"/>
  <c r="L2521" i="2"/>
  <c r="L2520" i="2"/>
  <c r="L2519" i="2"/>
  <c r="L2518" i="2"/>
  <c r="L2517" i="2"/>
  <c r="L2516" i="2"/>
  <c r="L2515" i="2"/>
  <c r="L2514" i="2"/>
  <c r="L2513" i="2"/>
  <c r="L2512" i="2"/>
  <c r="L2511" i="2"/>
  <c r="L2510" i="2"/>
  <c r="L2509" i="2"/>
  <c r="L2508" i="2"/>
  <c r="L2507" i="2"/>
  <c r="L2506" i="2"/>
  <c r="L2505" i="2"/>
  <c r="L2504" i="2"/>
  <c r="L2503" i="2"/>
  <c r="L2502" i="2"/>
  <c r="L2501" i="2"/>
  <c r="L2500" i="2"/>
  <c r="L2499" i="2"/>
  <c r="L2498" i="2"/>
  <c r="L2497" i="2"/>
  <c r="L2496" i="2"/>
  <c r="L2495" i="2"/>
  <c r="L2494" i="2"/>
  <c r="L2493" i="2"/>
  <c r="L2492" i="2"/>
  <c r="L2491" i="2"/>
  <c r="L2490" i="2"/>
  <c r="L2489" i="2"/>
  <c r="L2488" i="2"/>
  <c r="L2487" i="2"/>
  <c r="L2486" i="2"/>
  <c r="L2485" i="2"/>
  <c r="L2484" i="2"/>
  <c r="L2483" i="2"/>
  <c r="L2482" i="2"/>
  <c r="L2481" i="2"/>
  <c r="L2480" i="2"/>
  <c r="L2479" i="2"/>
  <c r="L2478" i="2"/>
  <c r="L2477" i="2"/>
  <c r="L2476" i="2"/>
  <c r="L2475" i="2"/>
  <c r="L2474" i="2"/>
  <c r="L2473" i="2"/>
  <c r="L2472" i="2"/>
  <c r="L2471" i="2"/>
  <c r="L2470" i="2"/>
  <c r="L2469" i="2"/>
  <c r="L2468" i="2"/>
  <c r="L2467" i="2"/>
  <c r="L2466" i="2"/>
  <c r="L2465" i="2"/>
  <c r="L2464" i="2"/>
  <c r="L2463" i="2"/>
  <c r="L2462" i="2"/>
  <c r="L2461" i="2"/>
  <c r="L2460" i="2"/>
  <c r="L2459" i="2"/>
  <c r="L2458" i="2"/>
  <c r="L2457" i="2"/>
  <c r="L2456" i="2"/>
  <c r="L2455" i="2"/>
  <c r="L2454" i="2"/>
  <c r="L2453" i="2"/>
  <c r="L2452" i="2"/>
  <c r="L2451" i="2"/>
  <c r="L2450" i="2"/>
  <c r="L2449" i="2"/>
  <c r="L2448" i="2"/>
  <c r="L2447" i="2"/>
  <c r="L2446" i="2"/>
  <c r="L2445" i="2"/>
  <c r="L2444" i="2"/>
  <c r="L2443" i="2"/>
  <c r="L2442" i="2"/>
  <c r="L2441" i="2"/>
  <c r="L2440" i="2"/>
  <c r="L2439" i="2"/>
  <c r="L2438" i="2"/>
  <c r="L2437" i="2"/>
  <c r="L2436" i="2"/>
  <c r="L2435" i="2"/>
  <c r="L2434" i="2"/>
  <c r="L2433" i="2"/>
  <c r="L2432" i="2"/>
  <c r="L2431" i="2"/>
  <c r="L2430" i="2"/>
  <c r="L2429" i="2"/>
  <c r="L2428" i="2"/>
  <c r="L2427" i="2"/>
  <c r="L2426" i="2"/>
  <c r="L2425" i="2"/>
  <c r="L2424" i="2"/>
  <c r="L2423" i="2"/>
  <c r="L2422" i="2"/>
  <c r="L2421" i="2"/>
  <c r="L2420" i="2"/>
  <c r="L2419" i="2"/>
  <c r="L2418" i="2"/>
  <c r="L2417" i="2"/>
  <c r="L2416" i="2"/>
  <c r="L2415" i="2"/>
  <c r="L2414" i="2"/>
  <c r="L2413" i="2"/>
  <c r="L2412" i="2"/>
  <c r="L2411" i="2"/>
  <c r="L2410" i="2"/>
  <c r="L2409" i="2"/>
  <c r="L2408" i="2"/>
  <c r="L2407" i="2"/>
  <c r="L2406" i="2"/>
  <c r="L2405" i="2"/>
  <c r="L2404" i="2"/>
  <c r="L2403" i="2"/>
  <c r="L2402" i="2"/>
  <c r="L2401" i="2"/>
  <c r="L2400" i="2"/>
  <c r="L2399" i="2"/>
  <c r="L2398" i="2"/>
  <c r="L2397" i="2"/>
  <c r="L2396" i="2"/>
  <c r="L2395" i="2"/>
  <c r="L2394" i="2"/>
  <c r="L2393" i="2"/>
  <c r="L2392" i="2"/>
  <c r="L2391" i="2"/>
  <c r="L2390" i="2"/>
  <c r="L2389" i="2"/>
  <c r="L2388" i="2"/>
  <c r="L2387" i="2"/>
  <c r="L2386" i="2"/>
  <c r="L2385" i="2"/>
  <c r="L2384" i="2"/>
  <c r="L2383" i="2"/>
  <c r="L2382" i="2"/>
  <c r="L2381" i="2"/>
  <c r="L2380" i="2"/>
  <c r="L2379" i="2"/>
  <c r="L2378" i="2"/>
  <c r="L2377" i="2"/>
  <c r="L2376" i="2"/>
  <c r="L2375" i="2"/>
  <c r="L2374" i="2"/>
  <c r="L2373" i="2"/>
  <c r="L2372" i="2"/>
  <c r="L2371" i="2"/>
  <c r="L2370" i="2"/>
  <c r="L2369" i="2"/>
  <c r="L2368" i="2"/>
  <c r="L2367" i="2"/>
  <c r="L2366" i="2"/>
  <c r="L2365" i="2"/>
  <c r="L2364" i="2"/>
  <c r="L2363" i="2"/>
  <c r="L2362" i="2"/>
  <c r="L2361" i="2"/>
  <c r="L2360" i="2"/>
  <c r="L2359" i="2"/>
  <c r="L2358" i="2"/>
  <c r="L2357" i="2"/>
  <c r="L2356" i="2"/>
  <c r="L2355" i="2"/>
  <c r="L2354" i="2"/>
  <c r="L2353" i="2"/>
  <c r="L2352" i="2"/>
  <c r="L2351" i="2"/>
  <c r="L2350" i="2"/>
  <c r="L2349" i="2"/>
  <c r="L2348" i="2"/>
  <c r="L2347" i="2"/>
  <c r="L2346" i="2"/>
  <c r="L2345" i="2"/>
  <c r="L2344" i="2"/>
  <c r="L2343" i="2"/>
  <c r="L2342" i="2"/>
  <c r="L2341" i="2"/>
  <c r="L2340" i="2"/>
  <c r="L2339" i="2"/>
  <c r="L2338" i="2"/>
  <c r="L2337" i="2"/>
  <c r="L2336" i="2"/>
  <c r="L2335" i="2"/>
  <c r="L2334" i="2"/>
  <c r="L2333" i="2"/>
  <c r="L2332" i="2"/>
  <c r="L2331" i="2"/>
  <c r="L2330" i="2"/>
  <c r="L2329" i="2"/>
  <c r="L2328" i="2"/>
  <c r="L2327" i="2"/>
  <c r="L2326" i="2"/>
  <c r="L2325" i="2"/>
  <c r="L2324" i="2"/>
  <c r="L2323" i="2"/>
  <c r="L2322" i="2"/>
  <c r="L2321" i="2"/>
  <c r="L2320" i="2"/>
  <c r="L2319" i="2"/>
  <c r="L2318" i="2"/>
  <c r="L2317" i="2"/>
  <c r="L2316" i="2"/>
  <c r="L2315" i="2"/>
  <c r="L2314" i="2"/>
  <c r="L2313" i="2"/>
  <c r="L2312" i="2"/>
  <c r="L2311" i="2"/>
  <c r="L2310" i="2"/>
  <c r="L2309" i="2"/>
  <c r="L2308" i="2"/>
  <c r="L2307" i="2"/>
  <c r="L2306" i="2"/>
  <c r="L2305" i="2"/>
  <c r="L2304" i="2"/>
  <c r="L2303" i="2"/>
  <c r="L2302" i="2"/>
  <c r="L2301" i="2"/>
  <c r="L2300" i="2"/>
  <c r="L2299" i="2"/>
  <c r="L2298" i="2"/>
  <c r="L2297" i="2"/>
  <c r="L2296" i="2"/>
  <c r="L2295" i="2"/>
  <c r="L2294" i="2"/>
  <c r="L2293" i="2"/>
  <c r="L2292" i="2"/>
  <c r="L2291" i="2"/>
  <c r="L2290" i="2"/>
  <c r="L2289" i="2"/>
  <c r="L2288" i="2"/>
  <c r="L2287" i="2"/>
  <c r="L2286" i="2"/>
  <c r="L2285" i="2"/>
  <c r="L2284" i="2"/>
  <c r="L2283" i="2"/>
  <c r="L2282" i="2"/>
  <c r="L2281" i="2"/>
  <c r="L2280" i="2"/>
  <c r="L2279" i="2"/>
  <c r="L2278" i="2"/>
  <c r="L2277" i="2"/>
  <c r="L2276" i="2"/>
  <c r="L2275" i="2"/>
  <c r="L2274" i="2"/>
  <c r="L2273" i="2"/>
  <c r="L2272" i="2"/>
  <c r="L2271" i="2"/>
  <c r="L2270" i="2"/>
  <c r="L2269" i="2"/>
  <c r="L2268" i="2"/>
  <c r="L2267" i="2"/>
  <c r="L2266" i="2"/>
  <c r="L2265" i="2"/>
  <c r="L2264" i="2"/>
  <c r="L2263" i="2"/>
  <c r="L2262" i="2"/>
  <c r="L2261" i="2"/>
  <c r="L2260" i="2"/>
  <c r="L2259" i="2"/>
  <c r="L2258" i="2"/>
  <c r="L2257" i="2"/>
  <c r="L2256" i="2"/>
  <c r="L2255" i="2"/>
  <c r="L2254" i="2"/>
  <c r="L2253" i="2"/>
  <c r="L2252" i="2"/>
  <c r="L2251" i="2"/>
  <c r="L2250" i="2"/>
  <c r="L2249" i="2"/>
  <c r="L2248" i="2"/>
  <c r="L2247" i="2"/>
  <c r="L2246" i="2"/>
  <c r="L2245" i="2"/>
  <c r="L2244" i="2"/>
  <c r="L2243" i="2"/>
  <c r="L2242" i="2"/>
  <c r="L2241" i="2"/>
  <c r="L2240" i="2"/>
  <c r="L2239" i="2"/>
  <c r="L2238" i="2"/>
  <c r="L2237" i="2"/>
  <c r="L2236" i="2"/>
  <c r="L2235" i="2"/>
  <c r="L2234" i="2"/>
  <c r="L2233" i="2"/>
  <c r="L2232" i="2"/>
  <c r="L2231" i="2"/>
  <c r="L2230" i="2"/>
  <c r="L2229" i="2"/>
  <c r="L2228" i="2"/>
  <c r="L2227" i="2"/>
  <c r="L2226" i="2"/>
  <c r="L2225" i="2"/>
  <c r="L2224" i="2"/>
  <c r="L2223" i="2"/>
  <c r="L2222" i="2"/>
  <c r="L2221" i="2"/>
  <c r="L2220" i="2"/>
  <c r="L2219" i="2"/>
  <c r="L2218" i="2"/>
  <c r="L2217" i="2"/>
  <c r="L2216" i="2"/>
  <c r="L2215" i="2"/>
  <c r="L2214" i="2"/>
  <c r="L2213" i="2"/>
  <c r="L2212" i="2"/>
  <c r="L2211" i="2"/>
  <c r="L2210" i="2"/>
  <c r="L2209" i="2"/>
  <c r="L2208" i="2"/>
  <c r="L2207" i="2"/>
  <c r="L2206" i="2"/>
  <c r="L2205" i="2"/>
  <c r="L2204" i="2"/>
  <c r="L2203" i="2"/>
  <c r="L2202" i="2"/>
  <c r="L2201" i="2"/>
  <c r="L2200" i="2"/>
  <c r="L2199" i="2"/>
  <c r="L2198" i="2"/>
  <c r="L2197" i="2"/>
  <c r="L2196" i="2"/>
  <c r="L2195" i="2"/>
  <c r="L2194" i="2"/>
  <c r="L2193" i="2"/>
  <c r="L2192" i="2"/>
  <c r="L2191" i="2"/>
  <c r="L2190" i="2"/>
  <c r="L2189" i="2"/>
  <c r="L2188" i="2"/>
  <c r="L2187" i="2"/>
  <c r="L2186" i="2"/>
  <c r="L2185" i="2"/>
  <c r="L2184" i="2"/>
  <c r="L2183" i="2"/>
  <c r="L2182" i="2"/>
  <c r="L2181" i="2"/>
  <c r="L2180" i="2"/>
  <c r="L2179" i="2"/>
  <c r="L2178" i="2"/>
  <c r="L2177" i="2"/>
  <c r="L2176" i="2"/>
  <c r="L2175" i="2"/>
  <c r="L2174" i="2"/>
  <c r="L2173" i="2"/>
  <c r="L2172" i="2"/>
  <c r="L2171" i="2"/>
  <c r="L2170" i="2"/>
  <c r="L2169" i="2"/>
  <c r="L2168" i="2"/>
  <c r="L2167" i="2"/>
  <c r="L2166" i="2"/>
  <c r="L2165" i="2"/>
  <c r="L2164" i="2"/>
  <c r="L2163" i="2"/>
  <c r="L2162" i="2"/>
  <c r="L2161" i="2"/>
  <c r="L2160" i="2"/>
  <c r="L2159" i="2"/>
  <c r="L2158" i="2"/>
  <c r="L2157" i="2"/>
  <c r="L2156" i="2"/>
  <c r="L2155" i="2"/>
  <c r="L2154" i="2"/>
  <c r="L2153" i="2"/>
  <c r="L2152" i="2"/>
  <c r="L2151" i="2"/>
  <c r="L2150" i="2"/>
  <c r="L2149" i="2"/>
  <c r="L2148" i="2"/>
  <c r="L2147" i="2"/>
  <c r="L2146" i="2"/>
  <c r="L2145" i="2"/>
  <c r="L2144" i="2"/>
  <c r="L2143" i="2"/>
  <c r="L2142" i="2"/>
  <c r="L2141" i="2"/>
  <c r="L2140" i="2"/>
  <c r="L2139" i="2"/>
  <c r="L2138" i="2"/>
  <c r="L2137" i="2"/>
  <c r="L2136" i="2"/>
  <c r="L2135" i="2"/>
  <c r="L2134" i="2"/>
  <c r="L2133" i="2"/>
  <c r="L2132" i="2"/>
  <c r="L2131" i="2"/>
  <c r="L2130" i="2"/>
  <c r="L2129" i="2"/>
  <c r="L2128" i="2"/>
  <c r="L2127" i="2"/>
  <c r="L2126" i="2"/>
  <c r="L2125" i="2"/>
  <c r="L2124" i="2"/>
  <c r="L2123" i="2"/>
  <c r="L2122" i="2"/>
  <c r="L2121" i="2"/>
  <c r="L2120" i="2"/>
  <c r="L2119" i="2"/>
  <c r="L2118" i="2"/>
  <c r="L2117" i="2"/>
  <c r="L2116" i="2"/>
  <c r="L2115" i="2"/>
  <c r="L2114" i="2"/>
  <c r="L2113" i="2"/>
  <c r="L2112" i="2"/>
  <c r="L2111" i="2"/>
  <c r="L2110" i="2"/>
  <c r="L2109" i="2"/>
  <c r="L2108" i="2"/>
  <c r="L2107" i="2"/>
  <c r="L2106" i="2"/>
  <c r="L2105" i="2"/>
  <c r="L2104" i="2"/>
  <c r="L2103" i="2"/>
  <c r="L2102" i="2"/>
  <c r="L2101" i="2"/>
  <c r="L2100" i="2"/>
  <c r="L2099" i="2"/>
  <c r="L2098" i="2"/>
  <c r="L2097" i="2"/>
  <c r="L2096" i="2"/>
  <c r="L2095" i="2"/>
  <c r="L2094" i="2"/>
  <c r="L2093" i="2"/>
  <c r="L2092" i="2"/>
  <c r="L2091" i="2"/>
  <c r="L2090" i="2"/>
  <c r="L2089" i="2"/>
  <c r="L2088" i="2"/>
  <c r="L2087" i="2"/>
  <c r="L2086" i="2"/>
  <c r="L2085" i="2"/>
  <c r="L2084" i="2"/>
  <c r="L2083" i="2"/>
  <c r="L2082" i="2"/>
  <c r="L2081" i="2"/>
  <c r="L2080" i="2"/>
  <c r="L2079" i="2"/>
  <c r="L2078" i="2"/>
  <c r="L2077" i="2"/>
  <c r="L2076" i="2"/>
  <c r="L2075" i="2"/>
  <c r="L2074" i="2"/>
  <c r="L2073" i="2"/>
  <c r="L2072" i="2"/>
  <c r="L2071" i="2"/>
  <c r="L2070" i="2"/>
  <c r="L2069" i="2"/>
  <c r="L2068" i="2"/>
  <c r="L2067" i="2"/>
  <c r="L2066" i="2"/>
  <c r="L2065" i="2"/>
  <c r="L2064" i="2"/>
  <c r="L2063" i="2"/>
  <c r="L2062" i="2"/>
  <c r="L2061" i="2"/>
  <c r="L2060" i="2"/>
  <c r="L2059" i="2"/>
  <c r="L2058" i="2"/>
  <c r="L2057" i="2"/>
  <c r="L2056" i="2"/>
  <c r="L2055" i="2"/>
  <c r="L2054" i="2"/>
  <c r="L2053" i="2"/>
  <c r="L2052" i="2"/>
  <c r="L2051" i="2"/>
  <c r="L2050" i="2"/>
  <c r="L2049" i="2"/>
  <c r="L2048" i="2"/>
  <c r="L2047" i="2"/>
  <c r="L2046" i="2"/>
  <c r="L2045" i="2"/>
  <c r="L2044" i="2"/>
  <c r="L2043" i="2"/>
  <c r="L2042" i="2"/>
  <c r="L2041" i="2"/>
  <c r="L2040" i="2"/>
  <c r="L2039" i="2"/>
  <c r="L2038" i="2"/>
  <c r="L2037" i="2"/>
  <c r="L2036" i="2"/>
  <c r="L2035" i="2"/>
  <c r="L2034" i="2"/>
  <c r="L2033" i="2"/>
  <c r="L2032" i="2"/>
  <c r="L2031" i="2"/>
  <c r="L2030" i="2"/>
  <c r="L2029" i="2"/>
  <c r="L2028" i="2"/>
  <c r="L2027" i="2"/>
  <c r="L2026" i="2"/>
  <c r="L2025" i="2"/>
  <c r="L2024" i="2"/>
  <c r="L2023" i="2"/>
  <c r="L2022" i="2"/>
  <c r="L2021" i="2"/>
  <c r="L2020" i="2"/>
  <c r="L2019" i="2"/>
  <c r="L2018" i="2"/>
  <c r="L2017" i="2"/>
  <c r="L2016" i="2"/>
  <c r="L2015" i="2"/>
  <c r="L2014" i="2"/>
  <c r="L2013" i="2"/>
  <c r="L2012" i="2"/>
  <c r="L2011" i="2"/>
  <c r="L2010" i="2"/>
  <c r="L2009" i="2"/>
  <c r="L2008" i="2"/>
  <c r="L2007" i="2"/>
  <c r="L2006" i="2"/>
  <c r="L2005" i="2"/>
  <c r="L2004" i="2"/>
  <c r="L2003" i="2"/>
  <c r="L2002" i="2"/>
  <c r="L2001" i="2"/>
  <c r="L2000" i="2"/>
  <c r="L1999" i="2"/>
  <c r="L1998" i="2"/>
  <c r="L1997" i="2"/>
  <c r="L1996" i="2"/>
  <c r="L1995" i="2"/>
  <c r="L1994" i="2"/>
  <c r="L1993" i="2"/>
  <c r="L1992" i="2"/>
  <c r="L1991" i="2"/>
  <c r="L1990" i="2"/>
  <c r="L1989" i="2"/>
  <c r="L1988" i="2"/>
  <c r="L1987" i="2"/>
  <c r="L1986" i="2"/>
  <c r="L1985" i="2"/>
  <c r="L1984" i="2"/>
  <c r="L1983" i="2"/>
  <c r="L1982" i="2"/>
  <c r="L1981" i="2"/>
  <c r="L1980" i="2"/>
  <c r="L1979" i="2"/>
  <c r="L1978" i="2"/>
  <c r="L1977" i="2"/>
  <c r="L1976" i="2"/>
  <c r="L1975" i="2"/>
  <c r="L1974" i="2"/>
  <c r="L1973" i="2"/>
  <c r="L1972" i="2"/>
  <c r="L1971" i="2"/>
  <c r="L1970" i="2"/>
  <c r="L1969" i="2"/>
  <c r="L1968" i="2"/>
  <c r="L1967" i="2"/>
  <c r="L1966" i="2"/>
  <c r="L1965" i="2"/>
  <c r="L1964" i="2"/>
  <c r="L1963" i="2"/>
  <c r="L1962" i="2"/>
  <c r="L1961" i="2"/>
  <c r="L1960" i="2"/>
  <c r="L1959" i="2"/>
  <c r="L1958" i="2"/>
  <c r="L1957" i="2"/>
  <c r="L1956" i="2"/>
  <c r="L1955" i="2"/>
  <c r="L1954" i="2"/>
  <c r="L1953" i="2"/>
  <c r="L1952" i="2"/>
  <c r="L1951" i="2"/>
  <c r="L1950" i="2"/>
  <c r="L1949" i="2"/>
  <c r="L1948" i="2"/>
  <c r="L1947" i="2"/>
  <c r="L1946" i="2"/>
  <c r="L1945" i="2"/>
  <c r="L1944" i="2"/>
  <c r="L1943" i="2"/>
  <c r="L1942" i="2"/>
  <c r="L1941" i="2"/>
  <c r="L1940" i="2"/>
  <c r="L1939" i="2"/>
  <c r="L1938" i="2"/>
  <c r="L1937" i="2"/>
  <c r="L1936" i="2"/>
  <c r="L1935" i="2"/>
  <c r="L1934" i="2"/>
  <c r="L1933" i="2"/>
  <c r="L1932" i="2"/>
  <c r="L1931" i="2"/>
  <c r="L1930" i="2"/>
  <c r="L1929" i="2"/>
  <c r="L1928" i="2"/>
  <c r="L1927" i="2"/>
  <c r="L1926" i="2"/>
  <c r="L1925" i="2"/>
  <c r="L1924" i="2"/>
  <c r="L1923" i="2"/>
  <c r="L1922" i="2"/>
  <c r="L1921" i="2"/>
  <c r="L1920" i="2"/>
  <c r="L1919" i="2"/>
  <c r="L1918" i="2"/>
  <c r="L1917" i="2"/>
  <c r="L1916" i="2"/>
  <c r="L1915" i="2"/>
  <c r="L1914" i="2"/>
  <c r="L1913" i="2"/>
  <c r="L1912" i="2"/>
  <c r="L1911" i="2"/>
  <c r="L1910" i="2"/>
  <c r="L1909" i="2"/>
  <c r="L1908" i="2"/>
  <c r="L1907" i="2"/>
  <c r="L1906" i="2"/>
  <c r="L1905" i="2"/>
  <c r="L1904" i="2"/>
  <c r="L1903" i="2"/>
  <c r="L1902" i="2"/>
  <c r="L1901" i="2"/>
  <c r="L1900" i="2"/>
  <c r="L1899" i="2"/>
  <c r="L1898" i="2"/>
  <c r="L1897" i="2"/>
  <c r="L1896" i="2"/>
  <c r="L1895" i="2"/>
  <c r="L1894" i="2"/>
  <c r="L1893" i="2"/>
  <c r="L1892" i="2"/>
  <c r="L1891" i="2"/>
  <c r="L1890" i="2"/>
  <c r="L1889" i="2"/>
  <c r="L1888" i="2"/>
  <c r="L1887" i="2"/>
  <c r="L1886" i="2"/>
  <c r="L1885" i="2"/>
  <c r="L1884" i="2"/>
  <c r="L1883" i="2"/>
  <c r="L1882" i="2"/>
  <c r="L1881" i="2"/>
  <c r="L1880" i="2"/>
  <c r="L1879" i="2"/>
  <c r="L1878" i="2"/>
  <c r="L1877" i="2"/>
  <c r="L1876" i="2"/>
  <c r="L1875" i="2"/>
  <c r="L1874" i="2"/>
  <c r="L1873" i="2"/>
  <c r="L1872" i="2"/>
  <c r="L1871" i="2"/>
  <c r="L1870" i="2"/>
  <c r="L1869" i="2"/>
  <c r="L1868" i="2"/>
  <c r="L1867" i="2"/>
  <c r="L1866" i="2"/>
  <c r="L1865" i="2"/>
  <c r="L1864" i="2"/>
  <c r="L1863" i="2"/>
  <c r="L1862" i="2"/>
  <c r="L1861" i="2"/>
  <c r="L1860" i="2"/>
  <c r="L1859" i="2"/>
  <c r="L1858" i="2"/>
  <c r="L1857" i="2"/>
  <c r="L1856" i="2"/>
  <c r="L1855" i="2"/>
  <c r="L1854" i="2"/>
  <c r="L1853" i="2"/>
  <c r="L1852" i="2"/>
  <c r="L1851" i="2"/>
  <c r="L1850" i="2"/>
  <c r="L1849" i="2"/>
  <c r="L1848" i="2"/>
  <c r="L1847" i="2"/>
  <c r="L1846" i="2"/>
  <c r="L1845" i="2"/>
  <c r="L1844" i="2"/>
  <c r="L1843" i="2"/>
  <c r="L1842" i="2"/>
  <c r="L1841" i="2"/>
  <c r="L1840" i="2"/>
  <c r="L1839" i="2"/>
  <c r="L1838" i="2"/>
  <c r="L1837" i="2"/>
  <c r="L1836" i="2"/>
  <c r="L1835" i="2"/>
  <c r="L1834" i="2"/>
  <c r="L1833" i="2"/>
  <c r="L1832" i="2"/>
  <c r="L1831" i="2"/>
  <c r="L1830" i="2"/>
  <c r="L1829" i="2"/>
  <c r="L1828" i="2"/>
  <c r="L1827" i="2"/>
  <c r="L1826" i="2"/>
  <c r="L1825" i="2"/>
  <c r="L1824" i="2"/>
  <c r="L1823" i="2"/>
  <c r="L1822" i="2"/>
  <c r="L1821" i="2"/>
  <c r="L1820" i="2"/>
  <c r="L1819" i="2"/>
  <c r="L1818" i="2"/>
  <c r="L1817" i="2"/>
  <c r="L1816" i="2"/>
  <c r="L1815" i="2"/>
  <c r="L1814" i="2"/>
  <c r="L1813" i="2"/>
  <c r="L1812" i="2"/>
  <c r="L1811" i="2"/>
  <c r="L1810" i="2"/>
  <c r="L1809" i="2"/>
  <c r="L1808" i="2"/>
  <c r="L1807" i="2"/>
  <c r="L1806" i="2"/>
  <c r="L1805" i="2"/>
  <c r="L1804" i="2"/>
  <c r="L1803" i="2"/>
  <c r="L1802" i="2"/>
  <c r="L1801" i="2"/>
  <c r="L1800" i="2"/>
  <c r="L1799" i="2"/>
  <c r="L1798" i="2"/>
  <c r="L1797" i="2"/>
  <c r="L1796" i="2"/>
  <c r="L1795" i="2"/>
  <c r="L1794" i="2"/>
  <c r="L1793" i="2"/>
  <c r="L1792" i="2"/>
  <c r="L1791" i="2"/>
  <c r="L1790" i="2"/>
  <c r="L1789" i="2"/>
  <c r="L1788" i="2"/>
  <c r="L1787" i="2"/>
  <c r="L1786" i="2"/>
  <c r="L1785" i="2"/>
  <c r="L1784" i="2"/>
  <c r="L1783" i="2"/>
  <c r="L1782" i="2"/>
  <c r="L1781" i="2"/>
  <c r="L1780" i="2"/>
  <c r="L1779" i="2"/>
  <c r="L1778" i="2"/>
  <c r="L1777" i="2"/>
  <c r="L1776" i="2"/>
  <c r="L1775" i="2"/>
  <c r="L1774" i="2"/>
  <c r="L1773" i="2"/>
  <c r="L1772" i="2"/>
  <c r="L1771" i="2"/>
  <c r="L1770" i="2"/>
  <c r="L1769" i="2"/>
  <c r="L1768" i="2"/>
  <c r="L1767" i="2"/>
  <c r="L1766" i="2"/>
  <c r="L1765" i="2"/>
  <c r="L1764" i="2"/>
  <c r="L1763" i="2"/>
  <c r="L1762" i="2"/>
  <c r="L1761" i="2"/>
  <c r="L1760" i="2"/>
  <c r="L1759" i="2"/>
  <c r="L1758" i="2"/>
  <c r="L1757" i="2"/>
  <c r="L1756" i="2"/>
  <c r="L1755" i="2"/>
  <c r="L1754" i="2"/>
  <c r="L1753" i="2"/>
  <c r="L1752" i="2"/>
  <c r="L1751" i="2"/>
  <c r="L1750" i="2"/>
  <c r="L1749" i="2"/>
  <c r="L1748" i="2"/>
  <c r="L1747" i="2"/>
  <c r="L1746" i="2"/>
  <c r="L1745" i="2"/>
  <c r="L1744" i="2"/>
  <c r="L1743" i="2"/>
  <c r="L1742" i="2"/>
  <c r="L1741" i="2"/>
  <c r="L1740" i="2"/>
  <c r="L1739" i="2"/>
  <c r="L1738" i="2"/>
  <c r="L1737" i="2"/>
  <c r="L1736" i="2"/>
  <c r="L1735" i="2"/>
  <c r="L1734" i="2"/>
  <c r="L1733" i="2"/>
  <c r="L1732" i="2"/>
  <c r="L1731" i="2"/>
  <c r="L1730" i="2"/>
  <c r="L1729" i="2"/>
  <c r="L1728" i="2"/>
  <c r="L1727" i="2"/>
  <c r="L1726" i="2"/>
  <c r="L1725" i="2"/>
  <c r="L1724" i="2"/>
  <c r="L1723" i="2"/>
  <c r="L1722" i="2"/>
  <c r="L1721" i="2"/>
  <c r="L1720" i="2"/>
  <c r="L1719" i="2"/>
  <c r="L1718" i="2"/>
  <c r="L1717" i="2"/>
  <c r="L1716" i="2"/>
  <c r="L1715" i="2"/>
  <c r="L1714" i="2"/>
  <c r="L1713" i="2"/>
  <c r="L1712" i="2"/>
  <c r="L1711" i="2"/>
  <c r="L1710" i="2"/>
  <c r="L1709" i="2"/>
  <c r="L1708" i="2"/>
  <c r="L1707" i="2"/>
  <c r="L1706" i="2"/>
  <c r="L1705" i="2"/>
  <c r="L1704" i="2"/>
  <c r="L1703" i="2"/>
  <c r="L1702" i="2"/>
  <c r="L1701" i="2"/>
  <c r="L1700" i="2"/>
  <c r="L1699" i="2"/>
  <c r="L1698" i="2"/>
  <c r="L1697" i="2"/>
  <c r="L1696" i="2"/>
  <c r="L1695" i="2"/>
  <c r="L1694" i="2"/>
  <c r="L1693" i="2"/>
  <c r="L1692" i="2"/>
  <c r="L1691" i="2"/>
  <c r="L1690" i="2"/>
  <c r="L1689" i="2"/>
  <c r="L1688" i="2"/>
  <c r="L1687" i="2"/>
  <c r="L1686" i="2"/>
  <c r="L1685" i="2"/>
  <c r="L1684" i="2"/>
  <c r="L1683" i="2"/>
  <c r="L1682" i="2"/>
  <c r="L1681" i="2"/>
  <c r="L1680" i="2"/>
  <c r="L1679" i="2"/>
  <c r="L1678" i="2"/>
  <c r="L1677" i="2"/>
  <c r="L1676" i="2"/>
  <c r="L1675" i="2"/>
  <c r="L1674" i="2"/>
  <c r="L1673" i="2"/>
  <c r="L1672" i="2"/>
  <c r="L1671" i="2"/>
  <c r="L1670" i="2"/>
  <c r="L1669" i="2"/>
  <c r="L1668" i="2"/>
  <c r="L1667" i="2"/>
  <c r="L1666" i="2"/>
  <c r="L1665" i="2"/>
  <c r="L1664" i="2"/>
  <c r="L1663" i="2"/>
  <c r="L1662" i="2"/>
  <c r="L1661" i="2"/>
  <c r="L1660" i="2"/>
  <c r="L1659" i="2"/>
  <c r="L1658" i="2"/>
  <c r="L1657" i="2"/>
  <c r="L1656" i="2"/>
  <c r="L1655" i="2"/>
  <c r="L1654" i="2"/>
  <c r="L1653" i="2"/>
  <c r="L1652" i="2"/>
  <c r="L1651" i="2"/>
  <c r="L1650" i="2"/>
  <c r="L1649" i="2"/>
  <c r="L1648" i="2"/>
  <c r="L1647" i="2"/>
  <c r="L1646" i="2"/>
  <c r="L1645" i="2"/>
  <c r="L1644" i="2"/>
  <c r="L1643" i="2"/>
  <c r="L1642" i="2"/>
  <c r="L1641" i="2"/>
  <c r="L1640" i="2"/>
  <c r="L1639" i="2"/>
  <c r="L1638" i="2"/>
  <c r="L1637" i="2"/>
  <c r="L1636" i="2"/>
  <c r="L1635" i="2"/>
  <c r="L1634" i="2"/>
  <c r="L1633" i="2"/>
  <c r="L1632" i="2"/>
  <c r="L1631" i="2"/>
  <c r="L1630" i="2"/>
  <c r="L1629" i="2"/>
  <c r="L1628" i="2"/>
  <c r="L1627" i="2"/>
  <c r="L1626" i="2"/>
  <c r="L1625" i="2"/>
  <c r="L1624" i="2"/>
  <c r="L1623" i="2"/>
  <c r="L1622" i="2"/>
  <c r="L1621" i="2"/>
  <c r="L1620" i="2"/>
  <c r="L1619" i="2"/>
  <c r="L1618" i="2"/>
  <c r="L1617" i="2"/>
  <c r="L1616" i="2"/>
  <c r="L1615" i="2"/>
  <c r="L1614" i="2"/>
  <c r="L1613" i="2"/>
  <c r="L1612" i="2"/>
  <c r="L1611" i="2"/>
  <c r="L1610" i="2"/>
  <c r="L1609" i="2"/>
  <c r="L1608" i="2"/>
  <c r="L1607" i="2"/>
  <c r="L1606" i="2"/>
  <c r="L1605" i="2"/>
  <c r="L1604" i="2"/>
  <c r="L1603" i="2"/>
  <c r="L1602" i="2"/>
  <c r="L1601" i="2"/>
  <c r="L1600" i="2"/>
  <c r="L1599" i="2"/>
  <c r="L1598" i="2"/>
  <c r="L1597" i="2"/>
  <c r="L1596" i="2"/>
  <c r="L1595" i="2"/>
  <c r="L1594" i="2"/>
  <c r="L1593" i="2"/>
  <c r="L1592" i="2"/>
  <c r="L1591" i="2"/>
  <c r="L1590" i="2"/>
  <c r="L1589" i="2"/>
  <c r="L1588" i="2"/>
  <c r="L1587" i="2"/>
  <c r="L1586" i="2"/>
  <c r="L1585" i="2"/>
  <c r="L1584" i="2"/>
  <c r="L1583" i="2"/>
  <c r="L1582" i="2"/>
  <c r="L1581" i="2"/>
  <c r="L1580" i="2"/>
  <c r="L1579" i="2"/>
  <c r="L1578" i="2"/>
  <c r="L1577" i="2"/>
  <c r="L1576" i="2"/>
  <c r="L1575" i="2"/>
  <c r="L1574" i="2"/>
  <c r="L1573" i="2"/>
  <c r="L1572" i="2"/>
  <c r="L1571" i="2"/>
  <c r="L1570" i="2"/>
  <c r="L1569" i="2"/>
  <c r="L1568" i="2"/>
  <c r="L1567" i="2"/>
  <c r="L1566" i="2"/>
  <c r="L1565" i="2"/>
  <c r="L1564" i="2"/>
  <c r="L1563" i="2"/>
  <c r="L1562" i="2"/>
  <c r="L1561" i="2"/>
  <c r="L1560" i="2"/>
  <c r="L1559" i="2"/>
  <c r="L1558" i="2"/>
  <c r="L1557" i="2"/>
  <c r="L1556" i="2"/>
  <c r="L1555" i="2"/>
  <c r="L1554" i="2"/>
  <c r="L1553" i="2"/>
  <c r="L1552" i="2"/>
  <c r="L1551" i="2"/>
  <c r="L1550" i="2"/>
  <c r="L1549" i="2"/>
  <c r="L1548" i="2"/>
  <c r="L1547" i="2"/>
  <c r="L1546" i="2"/>
  <c r="L1545" i="2"/>
  <c r="L1544" i="2"/>
  <c r="L1543" i="2"/>
  <c r="L1542" i="2"/>
  <c r="L1541" i="2"/>
  <c r="L1540" i="2"/>
  <c r="L1539" i="2"/>
  <c r="L1538" i="2"/>
  <c r="L1537" i="2"/>
  <c r="L1536" i="2"/>
  <c r="L1535" i="2"/>
  <c r="L1534" i="2"/>
  <c r="L1533" i="2"/>
  <c r="L1532" i="2"/>
  <c r="L1531" i="2"/>
  <c r="L1530" i="2"/>
  <c r="L1529" i="2"/>
  <c r="L1528" i="2"/>
  <c r="L1527" i="2"/>
  <c r="L1526" i="2"/>
  <c r="L1525" i="2"/>
  <c r="L1524" i="2"/>
  <c r="L1523" i="2"/>
  <c r="L1522" i="2"/>
  <c r="L1521" i="2"/>
  <c r="L1520" i="2"/>
  <c r="L1519" i="2"/>
  <c r="L1518" i="2"/>
  <c r="L1517" i="2"/>
  <c r="L1516" i="2"/>
  <c r="L1515" i="2"/>
  <c r="L1514" i="2"/>
  <c r="L1513" i="2"/>
  <c r="L1512" i="2"/>
  <c r="L1511" i="2"/>
  <c r="L1510" i="2"/>
  <c r="L1509" i="2"/>
  <c r="L1508" i="2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5" i="2"/>
  <c r="L1494" i="2"/>
  <c r="L1493" i="2"/>
  <c r="L1492" i="2"/>
  <c r="L1491" i="2"/>
  <c r="L1490" i="2"/>
  <c r="L1489" i="2"/>
  <c r="L1488" i="2"/>
  <c r="L1487" i="2"/>
  <c r="L1486" i="2"/>
  <c r="L1485" i="2"/>
  <c r="L1484" i="2"/>
  <c r="L1483" i="2"/>
  <c r="L1482" i="2"/>
  <c r="L1481" i="2"/>
  <c r="L1480" i="2"/>
  <c r="L1479" i="2"/>
  <c r="L1478" i="2"/>
  <c r="L1477" i="2"/>
  <c r="L1476" i="2"/>
  <c r="L1475" i="2"/>
  <c r="L1474" i="2"/>
  <c r="L1473" i="2"/>
  <c r="L1472" i="2"/>
  <c r="L1471" i="2"/>
  <c r="L1470" i="2"/>
  <c r="L1469" i="2"/>
  <c r="L1468" i="2"/>
  <c r="L1467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4" i="2"/>
  <c r="L1453" i="2"/>
  <c r="L1452" i="2"/>
  <c r="L1451" i="2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4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3" i="2"/>
  <c r="L1312" i="2"/>
  <c r="L1311" i="2"/>
  <c r="L1310" i="2"/>
  <c r="L1309" i="2"/>
  <c r="L1308" i="2"/>
  <c r="L1307" i="2"/>
  <c r="L1306" i="2"/>
  <c r="L1305" i="2"/>
  <c r="L1304" i="2"/>
  <c r="L1303" i="2"/>
  <c r="L1302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<sst xmlns="http://schemas.openxmlformats.org/spreadsheetml/2006/main" count="43030" uniqueCount="17077">
  <si>
    <t>Приложение № 2</t>
  </si>
  <si>
    <t>к приказу Государственной жилищной</t>
  </si>
  <si>
    <t>инспекции Омской области</t>
  </si>
  <si>
    <t>№ п/п</t>
  </si>
  <si>
    <t>(ежеквартально, ежегодно)</t>
  </si>
  <si>
    <t>Площадь МКД, количество квартир</t>
  </si>
  <si>
    <t>Наименование кредитной организации</t>
  </si>
  <si>
    <t>№ счета</t>
  </si>
  <si>
    <t>Поступление взносов на капитальный ремонт от собственников МКД (руб.)</t>
  </si>
  <si>
    <t>Обороты за период</t>
  </si>
  <si>
    <t>Сумма остатка средств на счете (руб.)</t>
  </si>
  <si>
    <t>Муниципальное образование</t>
  </si>
  <si>
    <t>Общая площадь МКД, кв.м.</t>
  </si>
  <si>
    <t>Жилая площадь  МКД, кв.м.</t>
  </si>
  <si>
    <t>Количество квартир в МКД, ед.</t>
  </si>
  <si>
    <t>Поступление взносов за отчетный период</t>
  </si>
  <si>
    <t>Поступление взносов на счет с начала формирования фонда капитального ремонта</t>
  </si>
  <si>
    <t>планируемая сумма поступлений (руб.)</t>
  </si>
  <si>
    <t>фактическая сумма поступлений (руб.)</t>
  </si>
  <si>
    <t>ОМСКОЕ ОТДЕЛЕНИЕ N 8634 ПАО СБЕРБАНК</t>
  </si>
  <si>
    <t>40604810345000090695</t>
  </si>
  <si>
    <t>ОМСКИЙ РФ АО "РОССЕЛЬХОЗБАНК"</t>
  </si>
  <si>
    <t>40604810309000000023</t>
  </si>
  <si>
    <t>40604810245000000015</t>
  </si>
  <si>
    <t>40604810945000090833</t>
  </si>
  <si>
    <t>40604810145000090905</t>
  </si>
  <si>
    <t>40604810845000000004</t>
  </si>
  <si>
    <t>НОВОСИБИРСКИЙ ФИЛИАЛ ПАО БАНКА "ФК ОТКРЫТИЕ"</t>
  </si>
  <si>
    <t>40604810101800000034</t>
  </si>
  <si>
    <t>40604810545000090903</t>
  </si>
  <si>
    <t>40604810109000000074</t>
  </si>
  <si>
    <t>40604810109000000087</t>
  </si>
  <si>
    <t>40604810445000090896</t>
  </si>
  <si>
    <t>40604810909000000106</t>
  </si>
  <si>
    <t>40604810309000000049</t>
  </si>
  <si>
    <t>40604810445000090760</t>
  </si>
  <si>
    <t>40604810309000000159</t>
  </si>
  <si>
    <t>40604810109000000029</t>
  </si>
  <si>
    <t>40604810009000000161</t>
  </si>
  <si>
    <t>40604810609000000008</t>
  </si>
  <si>
    <t>г. Омск, ул. СибНИИСХОЗ, д. 6</t>
  </si>
  <si>
    <t>40604810109000000142</t>
  </si>
  <si>
    <t>40604810745000090923</t>
  </si>
  <si>
    <t>40604810045000000024</t>
  </si>
  <si>
    <t>40604810445000090951</t>
  </si>
  <si>
    <t>40604810145000090950</t>
  </si>
  <si>
    <t>40604810101800000021</t>
  </si>
  <si>
    <t>40604810345000090815</t>
  </si>
  <si>
    <t>40604810809000000138</t>
  </si>
  <si>
    <t>40604810509000000085</t>
  </si>
  <si>
    <t>40604810101800000047</t>
  </si>
  <si>
    <t>40604810145000090853</t>
  </si>
  <si>
    <t>40604810709000000144</t>
  </si>
  <si>
    <t>40604810501800000029</t>
  </si>
  <si>
    <t>40604810145000090811</t>
  </si>
  <si>
    <t>Ф-Л БАНКА ГПБ (АО) В Г.НОВОСИБИРСКЕ</t>
  </si>
  <si>
    <t>40604810900290000007</t>
  </si>
  <si>
    <t>40604810509000000056</t>
  </si>
  <si>
    <t>40604810445000090841</t>
  </si>
  <si>
    <t>40604810745000000036</t>
  </si>
  <si>
    <t>40604810445000000035</t>
  </si>
  <si>
    <t>40604810509000000153</t>
  </si>
  <si>
    <t>40604810945000090862</t>
  </si>
  <si>
    <t>40604810945000000043</t>
  </si>
  <si>
    <t>40604810109000000032</t>
  </si>
  <si>
    <t>40604810645000000013</t>
  </si>
  <si>
    <t>40604810845000090742</t>
  </si>
  <si>
    <t>40604810245000090850</t>
  </si>
  <si>
    <t>40604810709000000021</t>
  </si>
  <si>
    <t>40604810845000090959</t>
  </si>
  <si>
    <t>40604810345000000041</t>
  </si>
  <si>
    <t>ФИЛИАЛ БАНКА ВТБ (ПАО) В Г.КРАСНОЯРСКЕ</t>
  </si>
  <si>
    <t>40604810211030000007</t>
  </si>
  <si>
    <t>40604810745000000023</t>
  </si>
  <si>
    <t>40604810845000090807</t>
  </si>
  <si>
    <t>40604810709000000063</t>
  </si>
  <si>
    <t>40604810009000000064</t>
  </si>
  <si>
    <t>40604810109000000100</t>
  </si>
  <si>
    <t>40604810745000090745</t>
  </si>
  <si>
    <t>40604810645000090803</t>
  </si>
  <si>
    <t>40604810145000090882</t>
  </si>
  <si>
    <t>40604810809000000015</t>
  </si>
  <si>
    <t>40604810601800000042</t>
  </si>
  <si>
    <t>40604810701800000023</t>
  </si>
  <si>
    <t>40604810409000000088</t>
  </si>
  <si>
    <t>40604810709000000160</t>
  </si>
  <si>
    <t>40604810145000090727</t>
  </si>
  <si>
    <t>40604810809000000057</t>
  </si>
  <si>
    <t>40604810745000090813</t>
  </si>
  <si>
    <t>40604810545000090851</t>
  </si>
  <si>
    <t>40604810745000090884</t>
  </si>
  <si>
    <t>40604810345000090802</t>
  </si>
  <si>
    <t>40604810845000090797</t>
  </si>
  <si>
    <t>40604810145000000047</t>
  </si>
  <si>
    <t>40604810345000090721</t>
  </si>
  <si>
    <t>40604810409000000143</t>
  </si>
  <si>
    <t>40604810409000000075</t>
  </si>
  <si>
    <t>40604810145000090769</t>
  </si>
  <si>
    <t>40604810309000000146</t>
  </si>
  <si>
    <t>40604810511030000008</t>
  </si>
  <si>
    <t>40604810709000000102</t>
  </si>
  <si>
    <t>40604810045000090791</t>
  </si>
  <si>
    <t>40604810709000000157</t>
  </si>
  <si>
    <t>40604810145000000034</t>
  </si>
  <si>
    <t>40604810745000090897</t>
  </si>
  <si>
    <t>40604810009000000129</t>
  </si>
  <si>
    <t>40604810245000000031</t>
  </si>
  <si>
    <t>40604810945000090736</t>
  </si>
  <si>
    <t>40604810445000000048</t>
  </si>
  <si>
    <t>40604810145000090730</t>
  </si>
  <si>
    <t>40604810745000090774</t>
  </si>
  <si>
    <t>40604810145000090866</t>
  </si>
  <si>
    <t>40604810309000000094</t>
  </si>
  <si>
    <t>40604810045000090759</t>
  </si>
  <si>
    <t>40604810145000000005</t>
  </si>
  <si>
    <t>40604810645000090748</t>
  </si>
  <si>
    <t>г. Омск, ул. 6-я Станционная, д. 25</t>
  </si>
  <si>
    <t>40604810845000000033</t>
  </si>
  <si>
    <t>40604810345000090899</t>
  </si>
  <si>
    <t>40604810301800000025</t>
  </si>
  <si>
    <t>40604810109000000061</t>
  </si>
  <si>
    <t>40604810209000000107</t>
  </si>
  <si>
    <t>40604810209000000013</t>
  </si>
  <si>
    <t>40604810545000000029</t>
  </si>
  <si>
    <t>40604810409000000114</t>
  </si>
  <si>
    <t>40604810245000090766</t>
  </si>
  <si>
    <t>40604810609000000011</t>
  </si>
  <si>
    <t>40604810809000000109</t>
  </si>
  <si>
    <t>40604810245000090957</t>
  </si>
  <si>
    <t>40604810645000090735</t>
  </si>
  <si>
    <t>40604810345000090954</t>
  </si>
  <si>
    <t>40604810909000000067</t>
  </si>
  <si>
    <t>40604810545000090754</t>
  </si>
  <si>
    <t>40604810545000090932</t>
  </si>
  <si>
    <t>40604810609000000147</t>
  </si>
  <si>
    <t>40604810545000090741</t>
  </si>
  <si>
    <t>40604810245000090944</t>
  </si>
  <si>
    <t>40604810009000000116</t>
  </si>
  <si>
    <t>40604810309000000117</t>
  </si>
  <si>
    <t>40604810700290000003</t>
  </si>
  <si>
    <t>40604810809000000125</t>
  </si>
  <si>
    <t>40604810509000000027</t>
  </si>
  <si>
    <t>40604810245000090698</t>
  </si>
  <si>
    <t>40604810901800000001</t>
  </si>
  <si>
    <t>40604810409000000130</t>
  </si>
  <si>
    <t>40604810545000090916</t>
  </si>
  <si>
    <t>40604810645000090858</t>
  </si>
  <si>
    <t>40604810209000000042</t>
  </si>
  <si>
    <t>40604810509000000111</t>
  </si>
  <si>
    <t>40604810245000090821</t>
  </si>
  <si>
    <t>40604810409000000156</t>
  </si>
  <si>
    <t>40604810100290000001</t>
  </si>
  <si>
    <t>40604810201800000028</t>
  </si>
  <si>
    <t>40604810045000090432</t>
  </si>
  <si>
    <t>40604810045000090746</t>
  </si>
  <si>
    <t>40604810545000090945</t>
  </si>
  <si>
    <t>40604810300290000005</t>
  </si>
  <si>
    <t>40604810145000090879</t>
  </si>
  <si>
    <t>40604810345000090763</t>
  </si>
  <si>
    <t>40604810445000090786</t>
  </si>
  <si>
    <t>40604810345000090857</t>
  </si>
  <si>
    <t>40604810545000000016</t>
  </si>
  <si>
    <t>40604810745000090787</t>
  </si>
  <si>
    <t>40604810245000090931</t>
  </si>
  <si>
    <t>40604810945000090804</t>
  </si>
  <si>
    <t>40604810145000090798</t>
  </si>
  <si>
    <t>40604810909000000122</t>
  </si>
  <si>
    <t>40604810145000090743</t>
  </si>
  <si>
    <t>40604810345000090792</t>
  </si>
  <si>
    <t>40604810109000000113</t>
  </si>
  <si>
    <t>40604810945000000030</t>
  </si>
  <si>
    <t>40604810501800000045</t>
  </si>
  <si>
    <t>40604810301800000038</t>
  </si>
  <si>
    <t>40604810309000000007</t>
  </si>
  <si>
    <t>40604810409000000004</t>
  </si>
  <si>
    <t>40604810109000000003</t>
  </si>
  <si>
    <t>40604810301800000041</t>
  </si>
  <si>
    <t>40604810545000000045</t>
  </si>
  <si>
    <t>40604810601800000039</t>
  </si>
  <si>
    <t>40604810745000000049</t>
  </si>
  <si>
    <t>40604810645000090942</t>
  </si>
  <si>
    <t>40604810501800000032</t>
  </si>
  <si>
    <t>40604810909000000041</t>
  </si>
  <si>
    <t>40604810309000000133</t>
  </si>
  <si>
    <t>40604810045000090788</t>
  </si>
  <si>
    <t>40604810245000090779</t>
  </si>
  <si>
    <t>40604810445000090812</t>
  </si>
  <si>
    <t>40604810945000090781</t>
  </si>
  <si>
    <t>40604810445000090809</t>
  </si>
  <si>
    <t>40604810909000000151</t>
  </si>
  <si>
    <t>40604810345000090750</t>
  </si>
  <si>
    <t>40604810909000000083</t>
  </si>
  <si>
    <t>40604810245000090834</t>
  </si>
  <si>
    <t>40604810845000000017</t>
  </si>
  <si>
    <t>40604810545000090822</t>
  </si>
  <si>
    <t>40604810045000090830</t>
  </si>
  <si>
    <t>40604810745000090839</t>
  </si>
  <si>
    <t>40604810445000090854</t>
  </si>
  <si>
    <t>40604810045000090827</t>
  </si>
  <si>
    <t>40604810209000000068</t>
  </si>
  <si>
    <t>40604810309000000104</t>
  </si>
  <si>
    <t>40604810009000000103</t>
  </si>
  <si>
    <t>40604810509000000124</t>
  </si>
  <si>
    <t>40604810645000090777</t>
  </si>
  <si>
    <t>40604810209000000123</t>
  </si>
  <si>
    <t>40604810609000000040</t>
  </si>
  <si>
    <t>40604810045000090869</t>
  </si>
  <si>
    <t>40604810345000090831</t>
  </si>
  <si>
    <t>40604810445000090838</t>
  </si>
  <si>
    <t>40604810745000090842</t>
  </si>
  <si>
    <t>40604810609000000095</t>
  </si>
  <si>
    <t>40604810245000090740</t>
  </si>
  <si>
    <t>40604810509000000030</t>
  </si>
  <si>
    <t>40604810545000090929</t>
  </si>
  <si>
    <t>40604810845000000046</t>
  </si>
  <si>
    <t>40604810109000000155</t>
  </si>
  <si>
    <t>40604810645000090829</t>
  </si>
  <si>
    <t>40604810901800000027</t>
  </si>
  <si>
    <t>40604810545000090848</t>
  </si>
  <si>
    <t>г. Омск, ул. Волкова, д. 5А</t>
  </si>
  <si>
    <t>40604810009000000145</t>
  </si>
  <si>
    <t>40604810445000090689</t>
  </si>
  <si>
    <t>40604810909000000135</t>
  </si>
  <si>
    <t>40604810209000000136</t>
  </si>
  <si>
    <t>40604810945000090859</t>
  </si>
  <si>
    <t>40604810845000090946</t>
  </si>
  <si>
    <t>40604810645000090874</t>
  </si>
  <si>
    <t>40604810009000000158</t>
  </si>
  <si>
    <t>40604810909000000009</t>
  </si>
  <si>
    <t>40604810701800000049</t>
  </si>
  <si>
    <t>40604810809000000154</t>
  </si>
  <si>
    <t>40604810209000000149</t>
  </si>
  <si>
    <t>40604810945000000027</t>
  </si>
  <si>
    <t>40604810545000090958</t>
  </si>
  <si>
    <t>40604810045000000037</t>
  </si>
  <si>
    <t>40604810645000090955</t>
  </si>
  <si>
    <t>40604810345000000009</t>
  </si>
  <si>
    <t>40604810745000000007</t>
  </si>
  <si>
    <t>40604810845000090726</t>
  </si>
  <si>
    <t>40604810845000090894</t>
  </si>
  <si>
    <t>40604810245000090782</t>
  </si>
  <si>
    <t>40604810809000000028</t>
  </si>
  <si>
    <t>40604810809000000031</t>
  </si>
  <si>
    <t>40604810009000000035</t>
  </si>
  <si>
    <t>40604810309000000036</t>
  </si>
  <si>
    <t>40604810709000000034</t>
  </si>
  <si>
    <t>40604810245000090928</t>
  </si>
  <si>
    <t>40604810245000000028</t>
  </si>
  <si>
    <t>40604810545000000032</t>
  </si>
  <si>
    <t>40604810909000000012</t>
  </si>
  <si>
    <t>40604810645000090780</t>
  </si>
  <si>
    <t>40604810245000090902</t>
  </si>
  <si>
    <t>40604810545000090880</t>
  </si>
  <si>
    <t>40604810045000090937</t>
  </si>
  <si>
    <t>40604810709000000076</t>
  </si>
  <si>
    <t>40604810745000090855</t>
  </si>
  <si>
    <t>40604810709000000089</t>
  </si>
  <si>
    <t>40604810609000000066</t>
  </si>
  <si>
    <t>40604810209000000071</t>
  </si>
  <si>
    <t>40604810309000000065</t>
  </si>
  <si>
    <t>40604810409000000046</t>
  </si>
  <si>
    <t>40604810609000000134</t>
  </si>
  <si>
    <t>40604810609000000082</t>
  </si>
  <si>
    <t>40604810909000000054</t>
  </si>
  <si>
    <t>40604810209000000055</t>
  </si>
  <si>
    <t>40604810309000000081</t>
  </si>
  <si>
    <t>40604810509000000069</t>
  </si>
  <si>
    <t>40604810709000000047</t>
  </si>
  <si>
    <t>40604810409000000127</t>
  </si>
  <si>
    <t>40604810809000000073</t>
  </si>
  <si>
    <t>40604810909000000070</t>
  </si>
  <si>
    <t>40604810109000000045</t>
  </si>
  <si>
    <t>40604810209000000084</t>
  </si>
  <si>
    <t>40604810745000090800</t>
  </si>
  <si>
    <t>40604810545000090806</t>
  </si>
  <si>
    <t>40604810609000000105</t>
  </si>
  <si>
    <t>40604810509000000140</t>
  </si>
  <si>
    <t>40604810409000000101</t>
  </si>
  <si>
    <t>40604810309000000052</t>
  </si>
  <si>
    <t>40604810609000000079</t>
  </si>
  <si>
    <t>40604810945000000014</t>
  </si>
  <si>
    <t>40604810009000000019</t>
  </si>
  <si>
    <t>40604810709000000018</t>
  </si>
  <si>
    <t>40604810345000000012</t>
  </si>
  <si>
    <t>40604810145000090824</t>
  </si>
  <si>
    <t>40604810609000000024</t>
  </si>
  <si>
    <t>40604810945000090752</t>
  </si>
  <si>
    <t>40604810845000090904</t>
  </si>
  <si>
    <t>40604810245000090818</t>
  </si>
  <si>
    <t>40604810709000000131</t>
  </si>
  <si>
    <t>40604810709000000005</t>
  </si>
  <si>
    <t>40604810909000000025</t>
  </si>
  <si>
    <t>40604810409000000017</t>
  </si>
  <si>
    <t>40604810545000090835</t>
  </si>
  <si>
    <t>40604810009000000006</t>
  </si>
  <si>
    <t>40604810045000090775</t>
  </si>
  <si>
    <t>40604810709000000115</t>
  </si>
  <si>
    <t>40604810209000000026</t>
  </si>
  <si>
    <t>40604810445000090906</t>
  </si>
  <si>
    <t>40604810045000090908</t>
  </si>
  <si>
    <t>40604810045000090924</t>
  </si>
  <si>
    <t>40604810045000000040</t>
  </si>
  <si>
    <t>40604810045000090801</t>
  </si>
  <si>
    <t>40604810609000000053</t>
  </si>
  <si>
    <t>40604810345000090844</t>
  </si>
  <si>
    <t>40604810745000090729</t>
  </si>
  <si>
    <t>40604810645000090890</t>
  </si>
  <si>
    <t>40604810345000090776</t>
  </si>
  <si>
    <t>40604810109000000058</t>
  </si>
  <si>
    <t>40604810809000000044</t>
  </si>
  <si>
    <t>40604810109000000090</t>
  </si>
  <si>
    <t>40604810409000000062</t>
  </si>
  <si>
    <t>40604810645000090832</t>
  </si>
  <si>
    <t>40604810609000000037</t>
  </si>
  <si>
    <t>40604810809000000060</t>
  </si>
  <si>
    <t>40604810109000000139</t>
  </si>
  <si>
    <t>40604810245000090737</t>
  </si>
  <si>
    <t>40604810945000090820</t>
  </si>
  <si>
    <t>40604810945000090956</t>
  </si>
  <si>
    <t>40604810845000090933</t>
  </si>
  <si>
    <t>40604810909000000148</t>
  </si>
  <si>
    <t>40604810609000000150</t>
  </si>
  <si>
    <t>40604810209000000152</t>
  </si>
  <si>
    <t>40604810509000000043</t>
  </si>
  <si>
    <t>40604810009000000093</t>
  </si>
  <si>
    <t>40604810045000090898</t>
  </si>
  <si>
    <t>40604810601800000026</t>
  </si>
  <si>
    <t>40604810109000000016</t>
  </si>
  <si>
    <t>40604810001800000037</t>
  </si>
  <si>
    <t>40604810001800000040</t>
  </si>
  <si>
    <t>40604810845000090687</t>
  </si>
  <si>
    <t>40604810201800000044</t>
  </si>
  <si>
    <t>40604810345000000038</t>
  </si>
  <si>
    <t>40604810645000090926</t>
  </si>
  <si>
    <t>40604810645000090913</t>
  </si>
  <si>
    <t>40604810945000090914</t>
  </si>
  <si>
    <t>40604810945000090927</t>
  </si>
  <si>
    <t>40604810245000090915</t>
  </si>
  <si>
    <t>40604810145000090921</t>
  </si>
  <si>
    <t>40604810845000090920</t>
  </si>
  <si>
    <t>40604810745000090826</t>
  </si>
  <si>
    <t>40604810845000090823</t>
  </si>
  <si>
    <t>40604810945000090943</t>
  </si>
  <si>
    <t>40604810345000090828</t>
  </si>
  <si>
    <t>40604810801800000020</t>
  </si>
  <si>
    <t>40604810001800000024</t>
  </si>
  <si>
    <t>40604810901800000030</t>
  </si>
  <si>
    <t>40604810001800000008</t>
  </si>
  <si>
    <t>40604810409000000020</t>
  </si>
  <si>
    <t>40604810145000090756</t>
  </si>
  <si>
    <t>40604810009000000077</t>
  </si>
  <si>
    <t>40604810045000090717</t>
  </si>
  <si>
    <t>40604810945000090930</t>
  </si>
  <si>
    <t>40604810845000090739</t>
  </si>
  <si>
    <t>40604810245000090805</t>
  </si>
  <si>
    <t>40604810745000090871</t>
  </si>
  <si>
    <t>40604810945000090901</t>
  </si>
  <si>
    <t>40604810245000090863</t>
  </si>
  <si>
    <t>40604810145000000018</t>
  </si>
  <si>
    <t>40604810045000090953</t>
  </si>
  <si>
    <t>40604810109000000126</t>
  </si>
  <si>
    <t>40604810409000000059</t>
  </si>
  <si>
    <t>40604810809000000112</t>
  </si>
  <si>
    <t>40604810209000000097</t>
  </si>
  <si>
    <t>40604810045000090856</t>
  </si>
  <si>
    <t>40604810645000090816</t>
  </si>
  <si>
    <t>40604810045000090720</t>
  </si>
  <si>
    <t>40604810645000090719</t>
  </si>
  <si>
    <t>40604810509000000014</t>
  </si>
  <si>
    <t>40604810345000090718</t>
  </si>
  <si>
    <t>40604810809000000002</t>
  </si>
  <si>
    <t>40604810745000090868</t>
  </si>
  <si>
    <t>40604810345000090938</t>
  </si>
  <si>
    <t>40604810045000090885</t>
  </si>
  <si>
    <t>40604810045000090872</t>
  </si>
  <si>
    <t>40604810745000000010</t>
  </si>
  <si>
    <t>40604810411030000001</t>
  </si>
  <si>
    <t>40604810600290000006</t>
  </si>
  <si>
    <t>40604810545000090893</t>
  </si>
  <si>
    <t>40604810245000090889</t>
  </si>
  <si>
    <t>40604810445000090867</t>
  </si>
  <si>
    <t>40604810009000000080</t>
  </si>
  <si>
    <t>40604810801800000046</t>
  </si>
  <si>
    <t>40604810145000090785</t>
  </si>
  <si>
    <t>40604810645000000026</t>
  </si>
  <si>
    <t>40604810745000090949</t>
  </si>
  <si>
    <t>40604810745000090907</t>
  </si>
  <si>
    <t>40604810209000000110</t>
  </si>
  <si>
    <t>40604810109000000168</t>
  </si>
  <si>
    <t>40604810445000000051</t>
  </si>
  <si>
    <t>40604810945000000056</t>
  </si>
  <si>
    <t>40604810145000000050</t>
  </si>
  <si>
    <t>40604810309000000162</t>
  </si>
  <si>
    <t>40604810745000000052</t>
  </si>
  <si>
    <t>40604810045000000053</t>
  </si>
  <si>
    <t>40604810245000090960</t>
  </si>
  <si>
    <t>40604810345000000054</t>
  </si>
  <si>
    <t>Крутинский р-н</t>
  </si>
  <si>
    <t>Омский р-н</t>
  </si>
  <si>
    <t>г. Омск</t>
  </si>
  <si>
    <t>г. Омск, ул. Калинина, д. 6</t>
  </si>
  <si>
    <t>г. Омск, ул. Крупской, д. 6</t>
  </si>
  <si>
    <t>г. Омск, ул. Красный Путь, д. 139</t>
  </si>
  <si>
    <t>г. Омск, ул. Химиков, д. 18</t>
  </si>
  <si>
    <t>г. Омск, ул. 8-я Линия, д. 96</t>
  </si>
  <si>
    <t>г. Омск, ул. 4-я Поселковая, д. 34В</t>
  </si>
  <si>
    <t>г. Омск, ул. Завертяева, д. 31</t>
  </si>
  <si>
    <t>г. Омск, ул. Красных Зорь, д. 83</t>
  </si>
  <si>
    <t>р.п. Марьяновка, ул. Ленина, д. 11</t>
  </si>
  <si>
    <t>г. Омск, ул. Молодогвардейская, д. 6, корпус 1</t>
  </si>
  <si>
    <t>г. Омск, ул. 2-я Поселковая, д. 12</t>
  </si>
  <si>
    <t>г. Омск, ул. Бархатовой, д. 3А</t>
  </si>
  <si>
    <t>г. Омск, ул. Волховстроя, д. 88</t>
  </si>
  <si>
    <t>г. Омск, ул. Заозерная, д. 28</t>
  </si>
  <si>
    <t>г. Омск, ул. Таллинская, д. 74</t>
  </si>
  <si>
    <t>г. Омск, ул. Калинина, д. 8</t>
  </si>
  <si>
    <t>г. Омск, ул. Радищева, д. 88</t>
  </si>
  <si>
    <t>40604810345000000067</t>
  </si>
  <si>
    <t>40604810545000000061</t>
  </si>
  <si>
    <t>40604810645000000068</t>
  </si>
  <si>
    <t>40604810345000000070</t>
  </si>
  <si>
    <t>40604810245000000060</t>
  </si>
  <si>
    <t>40604810909000000164</t>
  </si>
  <si>
    <t>40604810409000000169</t>
  </si>
  <si>
    <t>40604810945000000069</t>
  </si>
  <si>
    <t>40604810645000000071</t>
  </si>
  <si>
    <t>40604810245000000057</t>
  </si>
  <si>
    <t>40604810009000000174</t>
  </si>
  <si>
    <t>40604810845000000059</t>
  </si>
  <si>
    <t>40604810845000000062</t>
  </si>
  <si>
    <t>40604810209000000165</t>
  </si>
  <si>
    <t>40604810609000000163</t>
  </si>
  <si>
    <t>40604810909000000177</t>
  </si>
  <si>
    <t>40604810309000000175</t>
  </si>
  <si>
    <t>40604810445000000064</t>
  </si>
  <si>
    <t>40604810645000000055</t>
  </si>
  <si>
    <t>40604810809000000167</t>
  </si>
  <si>
    <t>40604810509000000166</t>
  </si>
  <si>
    <t>40604810809000000170</t>
  </si>
  <si>
    <t>40604810545000000058</t>
  </si>
  <si>
    <t>Сведения о формировании фонда капитального ремонта на специальном счете за 3 квартал 2017 год</t>
  </si>
  <si>
    <t>Марьяновский р-н</t>
  </si>
  <si>
    <t>ID</t>
  </si>
  <si>
    <t>Кладр</t>
  </si>
  <si>
    <t>Префикс региона</t>
  </si>
  <si>
    <t>Регион</t>
  </si>
  <si>
    <t>Адрес</t>
  </si>
  <si>
    <t>Административный округ</t>
  </si>
  <si>
    <t>Год ввода в эксплуатацию</t>
  </si>
  <si>
    <t>Общая площадь дома, м²</t>
  </si>
  <si>
    <t>Общее количество жил. помещений, ед.</t>
  </si>
  <si>
    <t>Общая площадь жилых помещений, м²</t>
  </si>
  <si>
    <t>Общая площадь встроенных (пристроенных) нежилых помещений, м²</t>
  </si>
  <si>
    <t>﻿26905</t>
  </si>
  <si>
    <t>р-н</t>
  </si>
  <si>
    <t>Азовский немецкий национальный</t>
  </si>
  <si>
    <t>д. Гауф, ул. Изюмовская, д. 13</t>
  </si>
  <si>
    <t xml:space="preserve"> </t>
  </si>
  <si>
    <t>﻿26901</t>
  </si>
  <si>
    <t>д. Гауф, ул. Изюмовская, д. 10</t>
  </si>
  <si>
    <t>﻿26903</t>
  </si>
  <si>
    <t>д. Гауф, ул. Изюмовская, д. 11</t>
  </si>
  <si>
    <t>﻿26904</t>
  </si>
  <si>
    <t>д. Гауф, ул. Изюмовская, д. 12</t>
  </si>
  <si>
    <t>﻿26893</t>
  </si>
  <si>
    <t>д. Гауф, ул. Изюмовская, д. 5</t>
  </si>
  <si>
    <t>﻿26896</t>
  </si>
  <si>
    <t>д. Гауф, ул. Изюмовская, д. 6</t>
  </si>
  <si>
    <t>﻿26897</t>
  </si>
  <si>
    <t>д. Гауф, ул. Изюмовская, д. 7</t>
  </si>
  <si>
    <t>﻿26898</t>
  </si>
  <si>
    <t>д. Гауф, ул. Изюмовская, д. 8</t>
  </si>
  <si>
    <t>﻿26900</t>
  </si>
  <si>
    <t>д. Гауф, ул. Изюмовская, д. 9</t>
  </si>
  <si>
    <t>﻿26869</t>
  </si>
  <si>
    <t>с. Азово, бул. Дружбы, д. 16</t>
  </si>
  <si>
    <t>﻿26870</t>
  </si>
  <si>
    <t>с. Азово, бул. Дружбы, д. 18</t>
  </si>
  <si>
    <t>﻿26871</t>
  </si>
  <si>
    <t>с. Азово, бул. Дружбы, д. 20</t>
  </si>
  <si>
    <t>﻿26872</t>
  </si>
  <si>
    <t>с. Азово, бул. Дружбы, д. 22</t>
  </si>
  <si>
    <t>﻿26873</t>
  </si>
  <si>
    <t>с. Азово, бул. Дружбы, д. 28</t>
  </si>
  <si>
    <t>﻿26874</t>
  </si>
  <si>
    <t>с. Азово, бул. Дружбы, д. 30</t>
  </si>
  <si>
    <t>﻿26289</t>
  </si>
  <si>
    <t>с. Азово, ул. Российская, д. 32</t>
  </si>
  <si>
    <t>﻿26876</t>
  </si>
  <si>
    <t>с. Азово, ул. Российская, д. 34</t>
  </si>
  <si>
    <t>﻿26877</t>
  </si>
  <si>
    <t>с. Азово, ул. Российская, д. 39</t>
  </si>
  <si>
    <t>﻿26882</t>
  </si>
  <si>
    <t>с. Азово, ул. Российская, д. 41</t>
  </si>
  <si>
    <t>﻿26881</t>
  </si>
  <si>
    <t>с. Азово, ул. Российская, д. 41А</t>
  </si>
  <si>
    <t>﻿26878</t>
  </si>
  <si>
    <t>с. Азово, ул. Российская, д. 41Б</t>
  </si>
  <si>
    <t>﻿26883</t>
  </si>
  <si>
    <t>с. Азово, ул. Российская, д. 41В</t>
  </si>
  <si>
    <t>﻿26879</t>
  </si>
  <si>
    <t>с. Азово, ул. Российская, д. 43</t>
  </si>
  <si>
    <t>﻿26880</t>
  </si>
  <si>
    <t>с. Азово, ул. Российская, д. 43Б</t>
  </si>
  <si>
    <t>﻿33550</t>
  </si>
  <si>
    <t>с. Азово, ул. Российская, д. 43В</t>
  </si>
  <si>
    <t>﻿36416</t>
  </si>
  <si>
    <t>с. Азово, ул. Российская, д. 43Г</t>
  </si>
  <si>
    <t>﻿26888</t>
  </si>
  <si>
    <t>с. Азово, ул. Российская, д. 45</t>
  </si>
  <si>
    <t>﻿26891</t>
  </si>
  <si>
    <t>с. Азово, ул. Советская, д. 24</t>
  </si>
  <si>
    <t>﻿32998</t>
  </si>
  <si>
    <t>с. Азово, ул. ЦРМ, д. 1</t>
  </si>
  <si>
    <t>﻿26907</t>
  </si>
  <si>
    <t>с. Звонарев Кут, ул. Школьная, д. 34</t>
  </si>
  <si>
    <t>﻿26908</t>
  </si>
  <si>
    <t>с. Пришиб, ул. Центральная, д. 37</t>
  </si>
  <si>
    <t>﻿26918</t>
  </si>
  <si>
    <t>с. Сосновка, пер. Молодежный, д. 10</t>
  </si>
  <si>
    <t>﻿32999</t>
  </si>
  <si>
    <t>с. Сосновка, пер. Молодежный, д. 11</t>
  </si>
  <si>
    <t>﻿26909</t>
  </si>
  <si>
    <t>с. Сосновка, пер. Молодежный, д. 3</t>
  </si>
  <si>
    <t>﻿33000</t>
  </si>
  <si>
    <t>с. Сосновка, пер. Молодежный, д. 4</t>
  </si>
  <si>
    <t>﻿26912</t>
  </si>
  <si>
    <t>с. Сосновка, пер. Молодежный, д. 5</t>
  </si>
  <si>
    <t>﻿26913</t>
  </si>
  <si>
    <t>с. Сосновка, пер. Молодежный, д. 6</t>
  </si>
  <si>
    <t>﻿26915</t>
  </si>
  <si>
    <t>с. Сосновка, пер. Молодежный, д. 7</t>
  </si>
  <si>
    <t>﻿26916</t>
  </si>
  <si>
    <t>с. Сосновка, пер. Молодежный, д. 8</t>
  </si>
  <si>
    <t>﻿26917</t>
  </si>
  <si>
    <t>с. Сосновка, пер. Молодежный, д. 9</t>
  </si>
  <si>
    <t>﻿27176</t>
  </si>
  <si>
    <t>Большереченский</t>
  </si>
  <si>
    <t>д. Могильно-Старожильск, ул. Омская, д. 1</t>
  </si>
  <si>
    <t>﻿27186</t>
  </si>
  <si>
    <t>д. Могильно-Старожильск, ул. Омская, д. 2</t>
  </si>
  <si>
    <t>﻿24211</t>
  </si>
  <si>
    <t>р.п. Большеречье, пер. Больничный, д. 1</t>
  </si>
  <si>
    <t>﻿27073</t>
  </si>
  <si>
    <t>р.п. Большеречье, пер. Больничный, д. 2</t>
  </si>
  <si>
    <t>﻿36519</t>
  </si>
  <si>
    <t>р.п. Большеречье, ул. 50 лет ВЛКСМ, д. 12</t>
  </si>
  <si>
    <t>﻿27156</t>
  </si>
  <si>
    <t>р.п. Большеречье, ул. 50 лет ВЛКСМ, д. 15</t>
  </si>
  <si>
    <t>﻿27106</t>
  </si>
  <si>
    <t>р.п. Большеречье, ул. 50 лет ВЛКСМ, д. 16</t>
  </si>
  <si>
    <t>﻿27164</t>
  </si>
  <si>
    <t>р.п. Большеречье, ул. 50 лет ВЛКСМ, д. 18</t>
  </si>
  <si>
    <t>﻿27124</t>
  </si>
  <si>
    <t>р.п. Большеречье, ул. 50 лет ВЛКСМ, д. 20</t>
  </si>
  <si>
    <t>﻿27173</t>
  </si>
  <si>
    <t>р.п. Большеречье, ул. 50 лет ВЛКСМ, д. 22</t>
  </si>
  <si>
    <t>﻿36723</t>
  </si>
  <si>
    <t>р.п. Большеречье, ул. 50 лет ВЛКСМ, д. 30</t>
  </si>
  <si>
    <t>﻿27175</t>
  </si>
  <si>
    <t>р.п. Большеречье, ул. 50 лет ВЛКСМ, д. 35</t>
  </si>
  <si>
    <t>﻿27099</t>
  </si>
  <si>
    <t>р.п. Большеречье, ул. 50 лет ВЛКСМ, д. 48</t>
  </si>
  <si>
    <t>﻿27132</t>
  </si>
  <si>
    <t>р.п. Большеречье, ул. 50 лет ВЛКСМ, д. 52</t>
  </si>
  <si>
    <t>﻿27169</t>
  </si>
  <si>
    <t>р.п. Большеречье, ул. 50 лет ВЛКСМ, д. 55</t>
  </si>
  <si>
    <t>﻿27170</t>
  </si>
  <si>
    <t>р.п. Большеречье, ул. 50 лет ВЛКСМ, д. 57</t>
  </si>
  <si>
    <t>﻿27171</t>
  </si>
  <si>
    <t>р.п. Большеречье, ул. 50 лет ВЛКСМ, д. 59</t>
  </si>
  <si>
    <t>﻿27172</t>
  </si>
  <si>
    <t>р.п. Большеречье, ул. 50 лет ВЛКСМ, д. 61</t>
  </si>
  <si>
    <t>﻿20709</t>
  </si>
  <si>
    <t>р.п. Большеречье, ул. Зеленая, д. 38</t>
  </si>
  <si>
    <t>﻿27184</t>
  </si>
  <si>
    <t>р.п. Большеречье, ул. Зеленая, д. 4</t>
  </si>
  <si>
    <t>﻿27102</t>
  </si>
  <si>
    <t>р.п. Большеречье, ул. Зеленая, д. 6</t>
  </si>
  <si>
    <t>﻿27167</t>
  </si>
  <si>
    <t>р.п. Большеречье, ул. Зеленая, д. 8</t>
  </si>
  <si>
    <t>﻿20706</t>
  </si>
  <si>
    <t>р.п. Большеречье, ул. Красноармейская, д. 10</t>
  </si>
  <si>
    <t>﻿22226</t>
  </si>
  <si>
    <t>р.п. Большеречье, ул. Красноармейская, д. 12</t>
  </si>
  <si>
    <t>﻿27120</t>
  </si>
  <si>
    <t>р.п. Большеречье, ул. Красноармейская, д. 14</t>
  </si>
  <si>
    <t>﻿24207</t>
  </si>
  <si>
    <t>р.п. Большеречье, ул. Красноармейская, д. 15</t>
  </si>
  <si>
    <t>﻿23302</t>
  </si>
  <si>
    <t>р.п. Большеречье, ул. Красноармейская, д. 16</t>
  </si>
  <si>
    <t>﻿27069</t>
  </si>
  <si>
    <t>р.п. Большеречье, ул. Красноармейская, д. 18</t>
  </si>
  <si>
    <t>﻿24206</t>
  </si>
  <si>
    <t>р.п. Большеречье, ул. Красноармейская, д. 20</t>
  </si>
  <si>
    <t>﻿27180</t>
  </si>
  <si>
    <t>р.п. Большеречье, ул. Красноармейская, д. 22</t>
  </si>
  <si>
    <t>﻿27182</t>
  </si>
  <si>
    <t>р.п. Большеречье, ул. Красноармейская, д. 23</t>
  </si>
  <si>
    <t>﻿27183</t>
  </si>
  <si>
    <t>р.п. Большеречье, ул. Красноармейская, д. 25</t>
  </si>
  <si>
    <t>﻿27178</t>
  </si>
  <si>
    <t>р.п. Большеречье, ул. Красноармейская, д. 35</t>
  </si>
  <si>
    <t>﻿27179</t>
  </si>
  <si>
    <t>р.п. Большеречье, ул. Красноармейская, д. 37</t>
  </si>
  <si>
    <t>﻿27127</t>
  </si>
  <si>
    <t>р.п. Большеречье, ул. Красноармейская, д. 38</t>
  </si>
  <si>
    <t>﻿36761</t>
  </si>
  <si>
    <t>р.п. Большеречье, ул. Красноармейская, д. 41</t>
  </si>
  <si>
    <t>﻿27166</t>
  </si>
  <si>
    <t>р.п. Большеречье, ул. Красноармейская, д. 42</t>
  </si>
  <si>
    <t>﻿20707</t>
  </si>
  <si>
    <t>р.п. Большеречье, ул. Красноармейская, д. 8</t>
  </si>
  <si>
    <t>﻿27159</t>
  </si>
  <si>
    <t>р.п. Большеречье, ул. Ленина, д. 13</t>
  </si>
  <si>
    <t>﻿27155</t>
  </si>
  <si>
    <t>р.п. Большеречье, ул. Ленина, д. 15</t>
  </si>
  <si>
    <t>﻿27158</t>
  </si>
  <si>
    <t>р.п. Большеречье, ул. Ленина, д. 17</t>
  </si>
  <si>
    <t>﻿27117</t>
  </si>
  <si>
    <t>р.п. Большеречье, ул. Ленина, д. 4</t>
  </si>
  <si>
    <t>﻿27118</t>
  </si>
  <si>
    <t>р.п. Большеречье, ул. Ленина, д. 47</t>
  </si>
  <si>
    <t>﻿27130</t>
  </si>
  <si>
    <t>р.п. Большеречье, ул. Ленина, д. 48</t>
  </si>
  <si>
    <t>﻿27128</t>
  </si>
  <si>
    <t>р.п. Большеречье, ул. Ленина, д. 52</t>
  </si>
  <si>
    <t>﻿27188</t>
  </si>
  <si>
    <t>р.п. Большеречье, ул. Мира, д. 2</t>
  </si>
  <si>
    <t>﻿27115</t>
  </si>
  <si>
    <t>р.п. Большеречье, ул. Новая, д. 10</t>
  </si>
  <si>
    <t>﻿36522</t>
  </si>
  <si>
    <t>р.п. Большеречье, ул. Октябрьская, д. 11</t>
  </si>
  <si>
    <t>﻿27109</t>
  </si>
  <si>
    <t>р.п. Большеречье, ул. Октябрьская, д. 12</t>
  </si>
  <si>
    <t>﻿36520</t>
  </si>
  <si>
    <t>р.п. Большеречье, ул. Октябрьская, д. 7</t>
  </si>
  <si>
    <t>﻿36521</t>
  </si>
  <si>
    <t>р.п. Большеречье, ул. Октябрьская, д. 9</t>
  </si>
  <si>
    <t>﻿27131</t>
  </si>
  <si>
    <t>р.п. Большеречье, ул. Олега Бронского, д. 1</t>
  </si>
  <si>
    <t>﻿33551</t>
  </si>
  <si>
    <t>р.п. Большеречье, ул. Палтусова, д. 39А</t>
  </si>
  <si>
    <t>﻿27125</t>
  </si>
  <si>
    <t>р.п. Большеречье, ул. Пролетарская, д. 47</t>
  </si>
  <si>
    <t>﻿27187</t>
  </si>
  <si>
    <t>р.п. Большеречье, ул. Промышленная, д. 2</t>
  </si>
  <si>
    <t>﻿27192</t>
  </si>
  <si>
    <t>р.п. Большеречье, ул. Пушкина, д. 24</t>
  </si>
  <si>
    <t>﻿27191</t>
  </si>
  <si>
    <t>р.п. Большеречье, ул. Пушкина, д. 26</t>
  </si>
  <si>
    <t>﻿27122</t>
  </si>
  <si>
    <t>р.п. Большеречье, ул. Пушкина, д. 27</t>
  </si>
  <si>
    <t>﻿27121</t>
  </si>
  <si>
    <t>р.п. Большеречье, ул. Пушкина, д. 29</t>
  </si>
  <si>
    <t>﻿27193</t>
  </si>
  <si>
    <t>р.п. Большеречье, ул. Пушкина, д. 31</t>
  </si>
  <si>
    <t>﻿27090</t>
  </si>
  <si>
    <t>р.п. Большеречье, ул. Рабочая, д. 27</t>
  </si>
  <si>
    <t>﻿27154</t>
  </si>
  <si>
    <t>р.п. Большеречье, ул. Рабочая, д. 29</t>
  </si>
  <si>
    <t>﻿27151</t>
  </si>
  <si>
    <t>р.п. Большеречье, ул. Рабочая, д. 31</t>
  </si>
  <si>
    <t>﻿27152</t>
  </si>
  <si>
    <t>р.п. Большеречье, ул. Рабочая, д. 36</t>
  </si>
  <si>
    <t>﻿27074</t>
  </si>
  <si>
    <t>р.п. Большеречье, ул. Рабочая, д. 45</t>
  </si>
  <si>
    <t>﻿27070</t>
  </si>
  <si>
    <t>р.п. Большеречье, ул. Рабочая, д. 47</t>
  </si>
  <si>
    <t>﻿27105</t>
  </si>
  <si>
    <t>р.п. Большеречье, ул. Рабочая, д. 51</t>
  </si>
  <si>
    <t>﻿27134</t>
  </si>
  <si>
    <t>р.п. Большеречье, ул. Рабочая, д. 53</t>
  </si>
  <si>
    <t>﻿23307</t>
  </si>
  <si>
    <t>р.п. Большеречье, ул. Рабочая, д. 55</t>
  </si>
  <si>
    <t>﻿22229</t>
  </si>
  <si>
    <t>р.п. Большеречье, ул. Рабочая, д. 58</t>
  </si>
  <si>
    <t>﻿20710</t>
  </si>
  <si>
    <t>р.п. Большеречье, ул. Рабочая, д. 60</t>
  </si>
  <si>
    <t>﻿27110</t>
  </si>
  <si>
    <t>р.п. Большеречье, ул. Рабочая, д. 61</t>
  </si>
  <si>
    <t>﻿36724</t>
  </si>
  <si>
    <t>р.п. Большеречье, ул. Рабочая, д. 62</t>
  </si>
  <si>
    <t>﻿20708</t>
  </si>
  <si>
    <t>р.п. Большеречье, ул. Рабочая, д. 66</t>
  </si>
  <si>
    <t>﻿27153</t>
  </si>
  <si>
    <t>р.п. Большеречье, ул. Рабочая, д. 68</t>
  </si>
  <si>
    <t>﻿27157</t>
  </si>
  <si>
    <t>р.п. Большеречье, ул. Рабочая, д. 70</t>
  </si>
  <si>
    <t>﻿27098</t>
  </si>
  <si>
    <t>р.п. Большеречье, ул. Советов, д. 172</t>
  </si>
  <si>
    <t>﻿27111</t>
  </si>
  <si>
    <t>с. Евгащино, ул. Кутмина, д. 21</t>
  </si>
  <si>
    <t>﻿33552</t>
  </si>
  <si>
    <t>с. Евгащино, ул. Октябрьская, д. 10А</t>
  </si>
  <si>
    <t>﻿33553</t>
  </si>
  <si>
    <t>с. Евгащино, ул. Октябрьская, д. 4А</t>
  </si>
  <si>
    <t>﻿22230</t>
  </si>
  <si>
    <t>с. Евгащино, ул. Октябрьская, д. 6А</t>
  </si>
  <si>
    <t>﻿33554</t>
  </si>
  <si>
    <t>с. Евгащино, ул. Октябрьская, д. 8А</t>
  </si>
  <si>
    <t>﻿33555</t>
  </si>
  <si>
    <t>с. Евгащино, ул. Октябрьская, д. 8Б</t>
  </si>
  <si>
    <t>﻿27139</t>
  </si>
  <si>
    <t>с. Ингалы, ул. Ленина, д. 22</t>
  </si>
  <si>
    <t>﻿27140</t>
  </si>
  <si>
    <t>с. Красный Яр, ул. Озерная, д. 4</t>
  </si>
  <si>
    <t>﻿27160</t>
  </si>
  <si>
    <t>с. Курносово, ул. Советов, д. 30</t>
  </si>
  <si>
    <t>﻿33001</t>
  </si>
  <si>
    <t>с. Новологиново, ул. Советская, д. 25</t>
  </si>
  <si>
    <t>﻿33002</t>
  </si>
  <si>
    <t>с. Новологиново, ул. Советская, д. 27</t>
  </si>
  <si>
    <t>﻿24210</t>
  </si>
  <si>
    <t>с. Новологиново, ул. Советская, д. 28</t>
  </si>
  <si>
    <t>﻿27138</t>
  </si>
  <si>
    <t>с. Старокарасук, ул. Юбилейная, д. 20</t>
  </si>
  <si>
    <t>﻿24208</t>
  </si>
  <si>
    <t>с. Старокарасук, ул. Юбилейная, д. 22</t>
  </si>
  <si>
    <t>﻿24209</t>
  </si>
  <si>
    <t>с. Такмык, ул. 70 лет Октября, д. 1</t>
  </si>
  <si>
    <t>﻿27161</t>
  </si>
  <si>
    <t>с. Такмык, ул. 70 лет Октября, д. 2</t>
  </si>
  <si>
    <t>﻿23301</t>
  </si>
  <si>
    <t>с. Шипицыно, ул. Зеленая, д. 10</t>
  </si>
  <si>
    <t>﻿26130</t>
  </si>
  <si>
    <t>Большеуковский</t>
  </si>
  <si>
    <t>с. Большие Уки, ул. Гагарина, д. 1</t>
  </si>
  <si>
    <t>﻿26140</t>
  </si>
  <si>
    <t>с. Большие Уки, ул. Гагарина, д. 10</t>
  </si>
  <si>
    <t>﻿26142</t>
  </si>
  <si>
    <t>с. Большие Уки, ул. Гагарина, д. 12</t>
  </si>
  <si>
    <t>﻿26145</t>
  </si>
  <si>
    <t>с. Большие Уки, ул. Гагарина, д. 13</t>
  </si>
  <si>
    <t>﻿26132</t>
  </si>
  <si>
    <t>с. Большие Уки, ул. Гагарина, д. 2</t>
  </si>
  <si>
    <t>﻿26315</t>
  </si>
  <si>
    <t>с. Большие Уки, ул. Гагарина, д. 3</t>
  </si>
  <si>
    <t>﻿26312</t>
  </si>
  <si>
    <t>с. Большие Уки, ул. Гагарина, д. 4</t>
  </si>
  <si>
    <t>﻿26313</t>
  </si>
  <si>
    <t>с. Большие Уки, ул. Гагарина, д. 5</t>
  </si>
  <si>
    <t>﻿26314</t>
  </si>
  <si>
    <t>с. Большие Уки, ул. Гагарина, д. 6</t>
  </si>
  <si>
    <t>﻿26316</t>
  </si>
  <si>
    <t>с. Большие Уки, ул. Гагарина, д. 7</t>
  </si>
  <si>
    <t>﻿26317</t>
  </si>
  <si>
    <t>с. Большие Уки, ул. Гагарина, д. 8</t>
  </si>
  <si>
    <t>﻿26318</t>
  </si>
  <si>
    <t>с. Большие Уки, ул. Гагарина, д. 9</t>
  </si>
  <si>
    <t>﻿26148</t>
  </si>
  <si>
    <t>с. Большие Уки, ул. Избышева, д. 11</t>
  </si>
  <si>
    <t>﻿24333</t>
  </si>
  <si>
    <t>с. Большие Уки, ул. Избышева, д. 14</t>
  </si>
  <si>
    <t>﻿26149</t>
  </si>
  <si>
    <t>с. Большие Уки, ул. Избышева, д. 6</t>
  </si>
  <si>
    <t>﻿26151</t>
  </si>
  <si>
    <t>с. Большие Уки, ул. Пролетарская, д. 6</t>
  </si>
  <si>
    <t>﻿27067</t>
  </si>
  <si>
    <t>с. Большие Уки, ул. Рабочая, д. 15</t>
  </si>
  <si>
    <t>﻿24334</t>
  </si>
  <si>
    <t>с. Большие Уки, ул. Спортивная, д. 32</t>
  </si>
  <si>
    <t>﻿33005</t>
  </si>
  <si>
    <t>Горьковский</t>
  </si>
  <si>
    <t>п. Алексеевский, ул. Советская, д. 36</t>
  </si>
  <si>
    <t>﻿33003</t>
  </si>
  <si>
    <t>п. Алексеевский, ул. Юбилейная, д. 20</t>
  </si>
  <si>
    <t>﻿33004</t>
  </si>
  <si>
    <t>п. Алексеевский, ул. Юбилейная, д. 21</t>
  </si>
  <si>
    <t>﻿26199</t>
  </si>
  <si>
    <t>р.п. Горьковское, ул. Гагарина, д. 10</t>
  </si>
  <si>
    <t>﻿26200</t>
  </si>
  <si>
    <t>р.п. Горьковское, ул. Гагарина, д. 12</t>
  </si>
  <si>
    <t>﻿26201</t>
  </si>
  <si>
    <t>р.п. Горьковское, ул. Гагарина, д. 16</t>
  </si>
  <si>
    <t>﻿26202</t>
  </si>
  <si>
    <t>р.п. Горьковское, ул. Гагарина, д. 18</t>
  </si>
  <si>
    <t>﻿26196</t>
  </si>
  <si>
    <t>р.п. Горьковское, ул. Гагарина, д. 2</t>
  </si>
  <si>
    <t>﻿26197</t>
  </si>
  <si>
    <t>р.п. Горьковское, ул. Гагарина, д. 4</t>
  </si>
  <si>
    <t>﻿26198</t>
  </si>
  <si>
    <t>р.п. Горьковское, ул. Гагарина, д. 6</t>
  </si>
  <si>
    <t>﻿26204</t>
  </si>
  <si>
    <t>р.п. Горьковское, ул. Кирова, д. 17</t>
  </si>
  <si>
    <t>﻿26205</t>
  </si>
  <si>
    <t>р.п. Горьковское, ул. Кирова, д. 19</t>
  </si>
  <si>
    <t>﻿26194</t>
  </si>
  <si>
    <t>р.п. Горьковское, ул. Кирова, д. 31</t>
  </si>
  <si>
    <t>﻿26195</t>
  </si>
  <si>
    <t>р.п. Горьковское, ул. Кирова, д. 33</t>
  </si>
  <si>
    <t>﻿26206</t>
  </si>
  <si>
    <t>р.п. Горьковское, ул. Кирова, д. 35</t>
  </si>
  <si>
    <t>﻿26207</t>
  </si>
  <si>
    <t>р.п. Горьковское, ул. Кирова, д. 37</t>
  </si>
  <si>
    <t>﻿26208</t>
  </si>
  <si>
    <t>р.п. Горьковское, ул. Кирова, д. 39</t>
  </si>
  <si>
    <t>﻿26209</t>
  </si>
  <si>
    <t>р.п. Горьковское, ул. Кирова, д. 41</t>
  </si>
  <si>
    <t>﻿26210</t>
  </si>
  <si>
    <t>р.п. Горьковское, ул. Кирова, д. 43</t>
  </si>
  <si>
    <t>﻿26211</t>
  </si>
  <si>
    <t>р.п. Горьковское, ул. Кирова, д. 45</t>
  </si>
  <si>
    <t>﻿20713</t>
  </si>
  <si>
    <t>р.п. Горьковское, ул. Кирова, д. 80</t>
  </si>
  <si>
    <t>﻿26203</t>
  </si>
  <si>
    <t>р.п. Горьковское, ул. Кирова, д. 82</t>
  </si>
  <si>
    <t>﻿36365</t>
  </si>
  <si>
    <t>р.п. Горьковское, ул. Красный Путь, д. 32А</t>
  </si>
  <si>
    <t>﻿26212</t>
  </si>
  <si>
    <t>р.п. Горьковское, ул. Ленина, д. 14</t>
  </si>
  <si>
    <t>﻿26213</t>
  </si>
  <si>
    <t>р.п. Горьковское, ул. Ленина, д. 15</t>
  </si>
  <si>
    <t>﻿26214</t>
  </si>
  <si>
    <t>р.п. Горьковское, ул. Ленина, д. 17</t>
  </si>
  <si>
    <t>﻿20716</t>
  </si>
  <si>
    <t>р.п. Горьковское, ул. Ленина, д. 21</t>
  </si>
  <si>
    <t>﻿20714</t>
  </si>
  <si>
    <t>р.п. Горьковское, ул. Ленина, д. 23</t>
  </si>
  <si>
    <t>﻿26216</t>
  </si>
  <si>
    <t>р.п. Горьковское, ул. Ленина, д. 27</t>
  </si>
  <si>
    <t>﻿27725</t>
  </si>
  <si>
    <t>р.п. Горьковское, ул. Максима Горького, д. 7А</t>
  </si>
  <si>
    <t>﻿27721</t>
  </si>
  <si>
    <t>р.п. Горьковское, ул. Маяковского, д. 27</t>
  </si>
  <si>
    <t>﻿26217</t>
  </si>
  <si>
    <t>р.п. Горьковское, ул. Маяковского, д. 31</t>
  </si>
  <si>
    <t>﻿26218</t>
  </si>
  <si>
    <t>р.п. Горьковское, ул. Маяковского, д. 35</t>
  </si>
  <si>
    <t>﻿20715</t>
  </si>
  <si>
    <t>р.п. Горьковское, ул. Маяковского, д. 37</t>
  </si>
  <si>
    <t>﻿36366</t>
  </si>
  <si>
    <t>р.п. Горьковское, ул. Маяковского, д. 4</t>
  </si>
  <si>
    <t>﻿26219</t>
  </si>
  <si>
    <t>р.п. Горьковское, ул. Мичурина, д. 1</t>
  </si>
  <si>
    <t>﻿26220</t>
  </si>
  <si>
    <t>р.п. Горьковское, ул. Мичурина, д. 12</t>
  </si>
  <si>
    <t>﻿26221</t>
  </si>
  <si>
    <t>р.п. Горьковское, ул. Мичурина, д. 14</t>
  </si>
  <si>
    <t>﻿33558</t>
  </si>
  <si>
    <t>р.п. Горьковское, ул. Озерная, д. 3А</t>
  </si>
  <si>
    <t>﻿26095</t>
  </si>
  <si>
    <t>р.п. Горьковское, ул. Озерная, д. 5</t>
  </si>
  <si>
    <t>﻿36760</t>
  </si>
  <si>
    <t>р.п. Горьковское, ул. Озерная, д. 7</t>
  </si>
  <si>
    <t>﻿27723</t>
  </si>
  <si>
    <t>р.п. Горьковское, ул. Павлика Морозова, д. 12</t>
  </si>
  <si>
    <t>﻿33006</t>
  </si>
  <si>
    <t>с. Октябрьское, пр. Мира, д. 11</t>
  </si>
  <si>
    <t>﻿33007</t>
  </si>
  <si>
    <t>с. Октябрьское, пр. Мира, д. 2</t>
  </si>
  <si>
    <t>﻿33008</t>
  </si>
  <si>
    <t>с. Октябрьское, пр. Мира, д. 3</t>
  </si>
  <si>
    <t>﻿33009</t>
  </si>
  <si>
    <t>с. Октябрьское, пр. Мира, д. 4</t>
  </si>
  <si>
    <t>﻿33010</t>
  </si>
  <si>
    <t>с. Октябрьское, пр. Мира, д. 5</t>
  </si>
  <si>
    <t>﻿33011</t>
  </si>
  <si>
    <t>с. Октябрьское, пр. Мира, д. 6</t>
  </si>
  <si>
    <t>﻿33012</t>
  </si>
  <si>
    <t>с. Октябрьское, пр. Мира, д. 7</t>
  </si>
  <si>
    <t>﻿33013</t>
  </si>
  <si>
    <t>с. Октябрьское, пр. Мира, д. 8</t>
  </si>
  <si>
    <t>﻿33014</t>
  </si>
  <si>
    <t>с. Октябрьское, пр. Мира, д. 9</t>
  </si>
  <si>
    <t>﻿27329</t>
  </si>
  <si>
    <t>Знаменский</t>
  </si>
  <si>
    <t>с. Завьялово, ул. Школьная, д. 1</t>
  </si>
  <si>
    <t>﻿24266</t>
  </si>
  <si>
    <t>с. Знаменское, ул. 40 лет Победы, д. 15</t>
  </si>
  <si>
    <t>﻿24267</t>
  </si>
  <si>
    <t>с. Знаменское, ул. 40 лет Победы, д. 17</t>
  </si>
  <si>
    <t>﻿27299</t>
  </si>
  <si>
    <t>с. Знаменское, ул. 40 лет Победы, д. 55</t>
  </si>
  <si>
    <t>﻿27301</t>
  </si>
  <si>
    <t>с. Знаменское, ул. 40 лет Победы, д. 57</t>
  </si>
  <si>
    <t>﻿27302</t>
  </si>
  <si>
    <t>с. Знаменское, ул. 40 лет Победы, д. 59</t>
  </si>
  <si>
    <t>﻿27303</t>
  </si>
  <si>
    <t>с. Знаменское, ул. 50 лет ВЛКСМ, д. 3</t>
  </si>
  <si>
    <t>﻿27326</t>
  </si>
  <si>
    <t>с. Знаменское, ул. 50 лет ВЛКСМ, д. 7</t>
  </si>
  <si>
    <t>﻿20725</t>
  </si>
  <si>
    <t>с. Знаменское, ул. Красноармейская, д. 4</t>
  </si>
  <si>
    <t>﻿27304</t>
  </si>
  <si>
    <t>с. Знаменское, ул. Красноармейская, д. 6</t>
  </si>
  <si>
    <t>﻿27305</t>
  </si>
  <si>
    <t>с. Знаменское, ул. Курченко, д. 3</t>
  </si>
  <si>
    <t>﻿27307</t>
  </si>
  <si>
    <t>с. Знаменское, ул. Курченко, д. 5</t>
  </si>
  <si>
    <t>﻿27312</t>
  </si>
  <si>
    <t>с. Знаменское, ул. Курченко, д. 7</t>
  </si>
  <si>
    <t>﻿20718</t>
  </si>
  <si>
    <t>с. Знаменское, ул. Ленина, д. 11</t>
  </si>
  <si>
    <t>﻿27328</t>
  </si>
  <si>
    <t>с. Знаменское, ул. Ленина, д. 16</t>
  </si>
  <si>
    <t>﻿20722</t>
  </si>
  <si>
    <t>с. Знаменское, ул. Ленина, д. 3</t>
  </si>
  <si>
    <t>﻿20719</t>
  </si>
  <si>
    <t>с. Знаменское, ул. Ленина, д. 4</t>
  </si>
  <si>
    <t>﻿20724</t>
  </si>
  <si>
    <t>с. Знаменское, ул. Ленина, д. 5</t>
  </si>
  <si>
    <t>﻿20720</t>
  </si>
  <si>
    <t>с. Знаменское, ул. Ленина, д. 7</t>
  </si>
  <si>
    <t>﻿27315</t>
  </si>
  <si>
    <t>с. Знаменское, ул. Ленина, д. 87</t>
  </si>
  <si>
    <t>﻿27327</t>
  </si>
  <si>
    <t>с. Знаменское, ул. Ленина, д. 90</t>
  </si>
  <si>
    <t>﻿27318</t>
  </si>
  <si>
    <t>с. Знаменское, ул. Набережная, д. 2</t>
  </si>
  <si>
    <t>﻿20723</t>
  </si>
  <si>
    <t>с. Знаменское, ул. Октябрьская, д. 10</t>
  </si>
  <si>
    <t>﻿27321</t>
  </si>
  <si>
    <t>с. Знаменское, ул. Октябрьская, д. 12</t>
  </si>
  <si>
    <t>﻿20721</t>
  </si>
  <si>
    <t>с. Знаменское, ул. Октябрьская, д. 2</t>
  </si>
  <si>
    <t>﻿27319</t>
  </si>
  <si>
    <t>с. Знаменское, ул. Октябрьская, д. 4</t>
  </si>
  <si>
    <t>﻿27320</t>
  </si>
  <si>
    <t>с. Знаменское, ул. Октябрьская, д. 6</t>
  </si>
  <si>
    <t>﻿20717</t>
  </si>
  <si>
    <t>с. Знаменское, ул. Октябрьская, д. 8</t>
  </si>
  <si>
    <t>﻿27322</t>
  </si>
  <si>
    <t>с. Знаменское, ул. Пролетарская, д. 1</t>
  </si>
  <si>
    <t>﻿27323</t>
  </si>
  <si>
    <t>с. Знаменское, ул. Пролетарская, д. 3</t>
  </si>
  <si>
    <t>﻿20726</t>
  </si>
  <si>
    <t>с. Знаменское, ул. Пролетарская, д. 5</t>
  </si>
  <si>
    <t>﻿27324</t>
  </si>
  <si>
    <t>с. Знаменское, ул. Строительная, д. 2</t>
  </si>
  <si>
    <t>﻿27325</t>
  </si>
  <si>
    <t>с. Знаменское, ул. Труда, д. 14</t>
  </si>
  <si>
    <t>﻿27209</t>
  </si>
  <si>
    <t>с. Шухово, ул. Ленина, д. 32</t>
  </si>
  <si>
    <t>﻿26006</t>
  </si>
  <si>
    <t>Исилькульский</t>
  </si>
  <si>
    <t>г. Исилькуль, пр. Железнодорожников, д. 14</t>
  </si>
  <si>
    <t>﻿26025</t>
  </si>
  <si>
    <t>г. Исилькуль, пр. Железнодорожников, д. 16</t>
  </si>
  <si>
    <t>﻿26023</t>
  </si>
  <si>
    <t>г. Исилькуль, пр. Железнодорожников, д. 4</t>
  </si>
  <si>
    <t>﻿36525</t>
  </si>
  <si>
    <t>г. Исилькуль, ул. Больничная, д. 1</t>
  </si>
  <si>
    <t>﻿25863</t>
  </si>
  <si>
    <t>г. Исилькуль, ул. Водников, д. 10</t>
  </si>
  <si>
    <t>﻿24951</t>
  </si>
  <si>
    <t>г. Исилькуль, ул. Водников, д. 2</t>
  </si>
  <si>
    <t>﻿24952</t>
  </si>
  <si>
    <t>г. Исилькуль, ул. Водников, д. 4</t>
  </si>
  <si>
    <t>﻿24953</t>
  </si>
  <si>
    <t>г. Исилькуль, ул. Водников, д. 6</t>
  </si>
  <si>
    <t>﻿24954</t>
  </si>
  <si>
    <t>г. Исилькуль, ул. Водников, д. 8</t>
  </si>
  <si>
    <t>﻿25017</t>
  </si>
  <si>
    <t>г. Исилькуль, ул. Горького, д. 1</t>
  </si>
  <si>
    <t>﻿25966</t>
  </si>
  <si>
    <t>г. Исилькуль, ул. Горького, д. 3</t>
  </si>
  <si>
    <t>﻿25875</t>
  </si>
  <si>
    <t>г. Исилькуль, ул. Горького, д. 5</t>
  </si>
  <si>
    <t>﻿25015</t>
  </si>
  <si>
    <t>г. Исилькуль, ул. Горького, д. 7</t>
  </si>
  <si>
    <t>﻿25016</t>
  </si>
  <si>
    <t>г. Исилькуль, ул. Горького, д. 9</t>
  </si>
  <si>
    <t>﻿26022</t>
  </si>
  <si>
    <t>г. Исилькуль, ул. Ермолаева, д. 12</t>
  </si>
  <si>
    <t>﻿25007</t>
  </si>
  <si>
    <t>г. Исилькуль, ул. Ермолаева, д. 14</t>
  </si>
  <si>
    <t>﻿25008</t>
  </si>
  <si>
    <t>г. Исилькуль, ул. Ермолаева, д. 16</t>
  </si>
  <si>
    <t>﻿25009</t>
  </si>
  <si>
    <t>г. Исилькуль, ул. Ермолаева, д. 18</t>
  </si>
  <si>
    <t>﻿20729</t>
  </si>
  <si>
    <t>г. Исилькуль, ул. Ермолаева, д. 2</t>
  </si>
  <si>
    <t>﻿25967</t>
  </si>
  <si>
    <t>г. Исилькуль, ул. Ермолаева, д. 4</t>
  </si>
  <si>
    <t>﻿24950</t>
  </si>
  <si>
    <t>г. Исилькуль, ул. Коминтерна, д. 103</t>
  </si>
  <si>
    <t>﻿26031</t>
  </si>
  <si>
    <t>г. Исилькуль, ул. Коммунистическая, д. 10</t>
  </si>
  <si>
    <t>﻿24949</t>
  </si>
  <si>
    <t>г. Исилькуль, ул. Коммунистическая, д. 11</t>
  </si>
  <si>
    <t>﻿24948</t>
  </si>
  <si>
    <t>г. Исилькуль, ул. Коммунистическая, д. 13</t>
  </si>
  <si>
    <t>﻿24947</t>
  </si>
  <si>
    <t>г. Исилькуль, ул. Коммунистическая, д. 15</t>
  </si>
  <si>
    <t>﻿24946</t>
  </si>
  <si>
    <t>г. Исилькуль, ул. Коммунистическая, д. 17</t>
  </si>
  <si>
    <t>﻿24945</t>
  </si>
  <si>
    <t>г. Исилькуль, ул. Коммунистическая, д. 19</t>
  </si>
  <si>
    <t>﻿24944</t>
  </si>
  <si>
    <t>г. Исилькуль, ул. Коммунистическая, д. 25</t>
  </si>
  <si>
    <t>﻿24943</t>
  </si>
  <si>
    <t>г. Исилькуль, ул. Коммунистическая, д. 27</t>
  </si>
  <si>
    <t>﻿24942</t>
  </si>
  <si>
    <t>г. Исилькуль, ул. Коммунистическая, д. 29</t>
  </si>
  <si>
    <t>﻿26028</t>
  </si>
  <si>
    <t>г. Исилькуль, ул. Коммунистическая, д. 4</t>
  </si>
  <si>
    <t>﻿26029</t>
  </si>
  <si>
    <t>г. Исилькуль, ул. Коммунистическая, д. 6</t>
  </si>
  <si>
    <t>﻿26030</t>
  </si>
  <si>
    <t>г. Исилькуль, ул. Коммунистическая, д. 8</t>
  </si>
  <si>
    <t>﻿26086</t>
  </si>
  <si>
    <t>г. Исилькуль, ул. Ленина, д. 100</t>
  </si>
  <si>
    <t>﻿25011</t>
  </si>
  <si>
    <t>г. Исилькуль, ул. Ленина, д. 102</t>
  </si>
  <si>
    <t>﻿26131</t>
  </si>
  <si>
    <t>г. Исилькуль, ул. Ленина, д. 65</t>
  </si>
  <si>
    <t>﻿25013</t>
  </si>
  <si>
    <t>г. Исилькуль, ул. Ленина, д. 67</t>
  </si>
  <si>
    <t>﻿24939</t>
  </si>
  <si>
    <t>г. Исилькуль, ул. Ленина, д. 79Б</t>
  </si>
  <si>
    <t>﻿25014</t>
  </si>
  <si>
    <t>г. Исилькуль, ул. Ленина, д. 81</t>
  </si>
  <si>
    <t>﻿26013</t>
  </si>
  <si>
    <t>г. Исилькуль, ул. Ленина, д. 84</t>
  </si>
  <si>
    <t>﻿25012</t>
  </si>
  <si>
    <t>г. Исилькуль, ул. Ленина, д. 88</t>
  </si>
  <si>
    <t>﻿22823</t>
  </si>
  <si>
    <t>г. Исилькуль, ул. Ленина, д. 9</t>
  </si>
  <si>
    <t>﻿24938</t>
  </si>
  <si>
    <t>г. Исилькуль, ул. Ленинградская, д. 48</t>
  </si>
  <si>
    <t>﻿24936</t>
  </si>
  <si>
    <t>г. Исилькуль, ул. Ленинградская, д. 48А</t>
  </si>
  <si>
    <t>﻿24850</t>
  </si>
  <si>
    <t>г. Исилькуль, ул. Ленинградская, д. 52</t>
  </si>
  <si>
    <t>﻿24849</t>
  </si>
  <si>
    <t>г. Исилькуль, ул. Ленинградская, д. 54</t>
  </si>
  <si>
    <t>﻿26089</t>
  </si>
  <si>
    <t>г. Исилькуль, ул. Луговая, д. 1</t>
  </si>
  <si>
    <t>﻿26020</t>
  </si>
  <si>
    <t>г. Исилькуль, ул. Луговая, д. 10</t>
  </si>
  <si>
    <t>﻿26035</t>
  </si>
  <si>
    <t>г. Исилькуль, ул. Луговая, д. 11</t>
  </si>
  <si>
    <t>﻿25019</t>
  </si>
  <si>
    <t>г. Исилькуль, ул. Луговая, д. 15А</t>
  </si>
  <si>
    <t>﻿36518</t>
  </si>
  <si>
    <t>г. Исилькуль, ул. Луговая, д. 26</t>
  </si>
  <si>
    <t>﻿24935</t>
  </si>
  <si>
    <t>г. Исилькуль, ул. Луговая, д. 8</t>
  </si>
  <si>
    <t>﻿25010</t>
  </si>
  <si>
    <t>г. Исилькуль, ул. Механизаторов, д. 15</t>
  </si>
  <si>
    <t>﻿24848</t>
  </si>
  <si>
    <t>г. Исилькуль, ул. Механизаторов, д. 2</t>
  </si>
  <si>
    <t>﻿24846</t>
  </si>
  <si>
    <t>г. Исилькуль, ул. Механизаторов, д. 2А</t>
  </si>
  <si>
    <t>﻿24847</t>
  </si>
  <si>
    <t>г. Исилькуль, ул. Механизаторов, д. 3</t>
  </si>
  <si>
    <t>﻿24845</t>
  </si>
  <si>
    <t>г. Исилькуль, ул. Механизаторов, д. 5</t>
  </si>
  <si>
    <t>﻿24937</t>
  </si>
  <si>
    <t>г. Исилькуль, ул. Московская, д. 10</t>
  </si>
  <si>
    <t>﻿24840</t>
  </si>
  <si>
    <t>г. Исилькуль, ул. Московская, д. 10А</t>
  </si>
  <si>
    <t>﻿24400</t>
  </si>
  <si>
    <t>г. Исилькуль, ул. Московская, д. 10Б</t>
  </si>
  <si>
    <t>﻿24841</t>
  </si>
  <si>
    <t>г. Исилькуль, ул. Московская, д. 12</t>
  </si>
  <si>
    <t>﻿26135</t>
  </si>
  <si>
    <t>г. Исилькуль, ул. Московская, д. 14</t>
  </si>
  <si>
    <t>﻿26134</t>
  </si>
  <si>
    <t>г. Исилькуль, ул. Московская, д. 4</t>
  </si>
  <si>
    <t>﻿24970</t>
  </si>
  <si>
    <t>г. Исилькуль, ул. Московская, д. 6</t>
  </si>
  <si>
    <t>﻿24998</t>
  </si>
  <si>
    <t>г. Исилькуль, ул. Московская, д. 8</t>
  </si>
  <si>
    <t>﻿24934</t>
  </si>
  <si>
    <t>г. Исилькуль, ул. Нефтяников, д. 1</t>
  </si>
  <si>
    <t>﻿24933</t>
  </si>
  <si>
    <t>г. Исилькуль, ул. Нефтяников, д. 3</t>
  </si>
  <si>
    <t>﻿24932</t>
  </si>
  <si>
    <t>г. Исилькуль, ул. Нефтяников, д. 5</t>
  </si>
  <si>
    <t>﻿24955</t>
  </si>
  <si>
    <t>г. Исилькуль, ул. Октябрьская, д. 107</t>
  </si>
  <si>
    <t>﻿26152</t>
  </si>
  <si>
    <t>г. Исилькуль, ул. Октябрьская, д. 108</t>
  </si>
  <si>
    <t>﻿24967</t>
  </si>
  <si>
    <t>г. Исилькуль, ул. Октябрьская, д. 110</t>
  </si>
  <si>
    <t>﻿24966</t>
  </si>
  <si>
    <t>г. Исилькуль, ул. Октябрьская, д. 112</t>
  </si>
  <si>
    <t>﻿24964</t>
  </si>
  <si>
    <t>г. Исилькуль, ул. Октябрьская, д. 114</t>
  </si>
  <si>
    <t>﻿24963</t>
  </si>
  <si>
    <t>г. Исилькуль, ул. Октябрьская, д. 119</t>
  </si>
  <si>
    <t>﻿24965</t>
  </si>
  <si>
    <t>г. Исилькуль, ул. Октябрьская, д. 98</t>
  </si>
  <si>
    <t>﻿20735</t>
  </si>
  <si>
    <t>г. Исилькуль, ул. Парковая, д. 15</t>
  </si>
  <si>
    <t>﻿20737</t>
  </si>
  <si>
    <t>г. Исилькуль, ул. Парковая, д. 17</t>
  </si>
  <si>
    <t>﻿22830</t>
  </si>
  <si>
    <t>г. Исилькуль, ул. Партизанская, д. 253</t>
  </si>
  <si>
    <t>﻿24997</t>
  </si>
  <si>
    <t>г. Исилькуль, ул. Партизанская, д. 265</t>
  </si>
  <si>
    <t>﻿27542</t>
  </si>
  <si>
    <t>г. Исилькуль, ул. Партизанская, д. 64</t>
  </si>
  <si>
    <t>﻿26141</t>
  </si>
  <si>
    <t>г. Исилькуль, ул. Партизанская, д. 66</t>
  </si>
  <si>
    <t>﻿24980</t>
  </si>
  <si>
    <t>г. Исилькуль, ул. Первомайская, д. 114</t>
  </si>
  <si>
    <t>﻿24983</t>
  </si>
  <si>
    <t>г. Исилькуль, ул. Первомайская, д. 116</t>
  </si>
  <si>
    <t>﻿24981</t>
  </si>
  <si>
    <t>г. Исилькуль, ул. Первомайская, д. 120</t>
  </si>
  <si>
    <t>﻿36496</t>
  </si>
  <si>
    <t>г. Исилькуль, ул. Первомайская, д. 1А</t>
  </si>
  <si>
    <t>﻿36497</t>
  </si>
  <si>
    <t>г. Исилькуль, ул. Первомайская, д. 1В</t>
  </si>
  <si>
    <t>﻿24979</t>
  </si>
  <si>
    <t>г. Исилькуль, ул. Первомайская, д. 59</t>
  </si>
  <si>
    <t>﻿24978</t>
  </si>
  <si>
    <t>г. Исилькуль, ул. Первомайская, д. 60</t>
  </si>
  <si>
    <t>﻿24977</t>
  </si>
  <si>
    <t>г. Исилькуль, ул. Первомайская, д. 61</t>
  </si>
  <si>
    <t>﻿24976</t>
  </si>
  <si>
    <t>г. Исилькуль, ул. Первомайская, д. 62</t>
  </si>
  <si>
    <t>﻿25006</t>
  </si>
  <si>
    <t>г. Исилькуль, ул. Первомайская, д. 63</t>
  </si>
  <si>
    <t>﻿27543</t>
  </si>
  <si>
    <t>г. Исилькуль, ул. Первомайская, д. 65</t>
  </si>
  <si>
    <t>﻿25005</t>
  </si>
  <si>
    <t>г. Исилькуль, ул. Первомайская, д. 67</t>
  </si>
  <si>
    <t>﻿24975</t>
  </si>
  <si>
    <t>г. Исилькуль, ул. Первомайская, д. 69</t>
  </si>
  <si>
    <t>﻿24982</t>
  </si>
  <si>
    <t>г. Исилькуль, ул. Первомайская, д. 69А</t>
  </si>
  <si>
    <t>﻿24973</t>
  </si>
  <si>
    <t>г. Исилькуль, ул. Первомайская, д. 71</t>
  </si>
  <si>
    <t>﻿24972</t>
  </si>
  <si>
    <t>г. Исилькуль, ул. Первомайская, д. 73</t>
  </si>
  <si>
    <t>﻿24971</t>
  </si>
  <si>
    <t>г. Исилькуль, ул. Первомайская, д. 73А</t>
  </si>
  <si>
    <t>﻿26041</t>
  </si>
  <si>
    <t>г. Исилькуль, ул. Первомайская, д. 75</t>
  </si>
  <si>
    <t>﻿26042</t>
  </si>
  <si>
    <t>г. Исилькуль, ул. Первомайская, д. 79</t>
  </si>
  <si>
    <t>﻿24974</t>
  </si>
  <si>
    <t>г. Исилькуль, ул. Первомайская, д. 79А</t>
  </si>
  <si>
    <t>﻿27548</t>
  </si>
  <si>
    <t>г. Исилькуль, ул. Первомайская, д. 81</t>
  </si>
  <si>
    <t>﻿27553</t>
  </si>
  <si>
    <t>г. Исилькуль, ул. Пушкина, д. 36А</t>
  </si>
  <si>
    <t>﻿24996</t>
  </si>
  <si>
    <t>г. Исилькуль, ул. Пушкина, д. 53</t>
  </si>
  <si>
    <t>﻿26143</t>
  </si>
  <si>
    <t>г. Исилькуль, ул. Советская, д. 34</t>
  </si>
  <si>
    <t>﻿26144</t>
  </si>
  <si>
    <t>г. Исилькуль, ул. Советская, д. 54</t>
  </si>
  <si>
    <t>﻿24992</t>
  </si>
  <si>
    <t>г. Исилькуль, ул. Советская, д. 58</t>
  </si>
  <si>
    <t>﻿24995</t>
  </si>
  <si>
    <t>г. Исилькуль, ул. Советская, д. 60</t>
  </si>
  <si>
    <t>﻿26146</t>
  </si>
  <si>
    <t>г. Исилькуль, ул. Советская, д. 64А</t>
  </si>
  <si>
    <t>﻿26052</t>
  </si>
  <si>
    <t>г. Исилькуль, ул. Советская, д. 66А</t>
  </si>
  <si>
    <t>﻿27556</t>
  </si>
  <si>
    <t>г. Исилькуль, ул. Советская, д. 68</t>
  </si>
  <si>
    <t>﻿24994</t>
  </si>
  <si>
    <t>г. Исилькуль, ул. Советская, д. 68А</t>
  </si>
  <si>
    <t>﻿26055</t>
  </si>
  <si>
    <t>г. Исилькуль, ул. Советская, д. 69</t>
  </si>
  <si>
    <t>﻿24842</t>
  </si>
  <si>
    <t>г. Исилькуль, ул. Советская, д. 70</t>
  </si>
  <si>
    <t>﻿26059</t>
  </si>
  <si>
    <t>г. Исилькуль, ул. Советская, д. 71</t>
  </si>
  <si>
    <t>﻿36498</t>
  </si>
  <si>
    <t>г. Исилькуль, ул. Советская, д. 71А</t>
  </si>
  <si>
    <t>﻿24990</t>
  </si>
  <si>
    <t>г. Исилькуль, ул. Советская, д. 72</t>
  </si>
  <si>
    <t>﻿26147</t>
  </si>
  <si>
    <t>г. Исилькуль, ул. Советская, д. 74</t>
  </si>
  <si>
    <t>﻿24993</t>
  </si>
  <si>
    <t>г. Исилькуль, ул. Советская, д. 75</t>
  </si>
  <si>
    <t>﻿24988</t>
  </si>
  <si>
    <t>г. Исилькуль, ул. Советская, д. 77</t>
  </si>
  <si>
    <t>﻿24991</t>
  </si>
  <si>
    <t>г. Исилькуль, ул. Советская, д. 81</t>
  </si>
  <si>
    <t>﻿24987</t>
  </si>
  <si>
    <t>г. Исилькуль, ул. Советская, д. 83</t>
  </si>
  <si>
    <t>﻿24989</t>
  </si>
  <si>
    <t>г. Исилькуль, ул. Советская, д. 85</t>
  </si>
  <si>
    <t>﻿27559</t>
  </si>
  <si>
    <t>г. Исилькуль, ул. Советская, д. 85А</t>
  </si>
  <si>
    <t>﻿24239</t>
  </si>
  <si>
    <t>г. Исилькуль, ул. Советская, д. 89</t>
  </si>
  <si>
    <t>﻿24843</t>
  </si>
  <si>
    <t>г. Исилькуль, ул. Совхозная, д. 17</t>
  </si>
  <si>
    <t>﻿23319</t>
  </si>
  <si>
    <t>г. Исилькуль, ул. Строителей, д. 1</t>
  </si>
  <si>
    <t>﻿33576</t>
  </si>
  <si>
    <t>г. Исилькуль, ул. Строителей, д. 1Б</t>
  </si>
  <si>
    <t>﻿36499</t>
  </si>
  <si>
    <t>г. Исилькуль, ул. Строителей, д. 2А</t>
  </si>
  <si>
    <t>﻿25001</t>
  </si>
  <si>
    <t>г. Исилькуль, ул. Строителей, д. 3</t>
  </si>
  <si>
    <t>﻿25003</t>
  </si>
  <si>
    <t>г. Исилькуль, ул. Строителей, д. 4</t>
  </si>
  <si>
    <t>﻿25002</t>
  </si>
  <si>
    <t>г. Исилькуль, ул. Строителей, д. 5</t>
  </si>
  <si>
    <t>﻿25000</t>
  </si>
  <si>
    <t>г. Исилькуль, ул. Фрунзе, д. 88</t>
  </si>
  <si>
    <t>﻿25004</t>
  </si>
  <si>
    <t>г. Исилькуль, ул. Целинная, д. 19</t>
  </si>
  <si>
    <t>﻿24999</t>
  </si>
  <si>
    <t>г. Исилькуль, ул. Энгельса, д. 36А</t>
  </si>
  <si>
    <t>﻿26150</t>
  </si>
  <si>
    <t>г. Исилькуль, ул. Южная, д. 15</t>
  </si>
  <si>
    <t>﻿27505</t>
  </si>
  <si>
    <t>п. Боевой, ул. Ленина, д. 13</t>
  </si>
  <si>
    <t>﻿27506</t>
  </si>
  <si>
    <t>п. Боевой, ул. Ленина, д. 15</t>
  </si>
  <si>
    <t>﻿28958</t>
  </si>
  <si>
    <t>п. Боевой, ул. Лесная, д. 1</t>
  </si>
  <si>
    <t>﻿27498</t>
  </si>
  <si>
    <t>п. Боевой, ул. Школьная, д. 10</t>
  </si>
  <si>
    <t>﻿27499</t>
  </si>
  <si>
    <t>п. Боевой, ул. Школьная, д. 11</t>
  </si>
  <si>
    <t>﻿27500</t>
  </si>
  <si>
    <t>п. Боевой, ул. Школьная, д. 12</t>
  </si>
  <si>
    <t>﻿27501</t>
  </si>
  <si>
    <t>п. Боевой, ул. Школьная, д. 13</t>
  </si>
  <si>
    <t>﻿27502</t>
  </si>
  <si>
    <t>п. Боевой, ул. Школьная, д. 14</t>
  </si>
  <si>
    <t>﻿27503</t>
  </si>
  <si>
    <t>п. Боевой, ул. Школьная, д. 16</t>
  </si>
  <si>
    <t>﻿27504</t>
  </si>
  <si>
    <t>п. Боевой, ул. Школьная, д. 28</t>
  </si>
  <si>
    <t>﻿27495</t>
  </si>
  <si>
    <t>п. Боевой, ул. Школьная, д. 3</t>
  </si>
  <si>
    <t>﻿27496</t>
  </si>
  <si>
    <t>п. Боевой, ул. Школьная, д. 8</t>
  </si>
  <si>
    <t>﻿27497</t>
  </si>
  <si>
    <t>п. Боевой, ул. Школьная, д. 9</t>
  </si>
  <si>
    <t>﻿27511</t>
  </si>
  <si>
    <t>п. Лесной, ул. Ленина, д. 14</t>
  </si>
  <si>
    <t>﻿27512</t>
  </si>
  <si>
    <t>п. Лесной, ул. Ленина, д. 16</t>
  </si>
  <si>
    <t>﻿27513</t>
  </si>
  <si>
    <t>п. Лесной, ул. Ленина, д. 18</t>
  </si>
  <si>
    <t>﻿27514</t>
  </si>
  <si>
    <t>п. Лесной, ул. Ленина, д. 19</t>
  </si>
  <si>
    <t>﻿27516</t>
  </si>
  <si>
    <t>п. Лесной, ул. Ленина, д. 20</t>
  </si>
  <si>
    <t>﻿27517</t>
  </si>
  <si>
    <t>п. Лесной, ул. Ленина, д. 21</t>
  </si>
  <si>
    <t>﻿27508</t>
  </si>
  <si>
    <t>п. Лесной, ул. Ленина, д. 7</t>
  </si>
  <si>
    <t>﻿27509</t>
  </si>
  <si>
    <t>п. Лесной, ул. Ленина, д. 8</t>
  </si>
  <si>
    <t>﻿27510</t>
  </si>
  <si>
    <t>п. Лесной, ул. Ленина, д. 9</t>
  </si>
  <si>
    <t>﻿27518</t>
  </si>
  <si>
    <t>п. Лесной, ул. Новая, д. 2</t>
  </si>
  <si>
    <t>﻿27519</t>
  </si>
  <si>
    <t>п. Лесной, ул. Новая, д. 4</t>
  </si>
  <si>
    <t>﻿27507</t>
  </si>
  <si>
    <t>с. Маргенау, ул. Ленина, д. 7</t>
  </si>
  <si>
    <t>﻿27520</t>
  </si>
  <si>
    <t>с. Медвежье, ул. Мира, д. 1</t>
  </si>
  <si>
    <t>﻿27521</t>
  </si>
  <si>
    <t>с. Украинка, ул. Ленина, д. 36</t>
  </si>
  <si>
    <t>﻿26405</t>
  </si>
  <si>
    <t>Калачинский</t>
  </si>
  <si>
    <t>г. Калачинск, пер. Вокзальный, д. 3</t>
  </si>
  <si>
    <t>﻿26334</t>
  </si>
  <si>
    <t>г. Калачинск, пер. Вокзальный, д. 5</t>
  </si>
  <si>
    <t>﻿26425</t>
  </si>
  <si>
    <t>г. Калачинск, пер. Орловский, д. 35</t>
  </si>
  <si>
    <t>﻿26471</t>
  </si>
  <si>
    <t>г. Калачинск, пер. Орловский, д. 40</t>
  </si>
  <si>
    <t>﻿26385</t>
  </si>
  <si>
    <t>г. Калачинск, пер. Орловский, д. 41</t>
  </si>
  <si>
    <t>﻿26304</t>
  </si>
  <si>
    <t>г. Калачинск, пер. Орловский, д. 54</t>
  </si>
  <si>
    <t>﻿26420</t>
  </si>
  <si>
    <t>г. Калачинск, пр. Космический, д. 1</t>
  </si>
  <si>
    <t>﻿26302</t>
  </si>
  <si>
    <t>г. Калачинск, пр. Космический, д. 2</t>
  </si>
  <si>
    <t>﻿26447</t>
  </si>
  <si>
    <t>г. Калачинск, пр. Космический, д. 3</t>
  </si>
  <si>
    <t>﻿26493</t>
  </si>
  <si>
    <t>г. Калачинск, ул. 15 Съезда ВЛКСМ, д. 1</t>
  </si>
  <si>
    <t>﻿26465</t>
  </si>
  <si>
    <t>г. Калачинск, ул. 15 Съезда ВЛКСМ, д. 2</t>
  </si>
  <si>
    <t>﻿26367</t>
  </si>
  <si>
    <t>г. Калачинск, ул. 30 лет Победы, д. 70</t>
  </si>
  <si>
    <t>﻿26365</t>
  </si>
  <si>
    <t>г. Калачинск, ул. 70 Бригады, д. 66</t>
  </si>
  <si>
    <t>﻿26291</t>
  </si>
  <si>
    <t>г. Калачинск, ул. Больничная, д. 16</t>
  </si>
  <si>
    <t>﻿26338</t>
  </si>
  <si>
    <t>г. Калачинск, ул. Бочкарева, д. 109</t>
  </si>
  <si>
    <t>﻿26359</t>
  </si>
  <si>
    <t>г. Калачинск, ул. Бочкарева, д. 128</t>
  </si>
  <si>
    <t>﻿26415</t>
  </si>
  <si>
    <t>г. Калачинск, ул. Бочкарева, д. 130</t>
  </si>
  <si>
    <t>﻿26413</t>
  </si>
  <si>
    <t>г. Калачинск, ул. Бочкарева, д. 27</t>
  </si>
  <si>
    <t>﻿26294</t>
  </si>
  <si>
    <t>г. Калачинск, ул. Бочкарева, д. 6</t>
  </si>
  <si>
    <t>﻿26409</t>
  </si>
  <si>
    <t>г. Калачинск, ул. Вокзальная, д. 104</t>
  </si>
  <si>
    <t>﻿26389</t>
  </si>
  <si>
    <t>г. Калачинск, ул. Вокзальная, д. 114</t>
  </si>
  <si>
    <t>﻿26441</t>
  </si>
  <si>
    <t>г. Калачинск, ул. Вокзальная, д. 132</t>
  </si>
  <si>
    <t>﻿26424</t>
  </si>
  <si>
    <t>г. Калачинск, ул. Вокзальная, д. 134</t>
  </si>
  <si>
    <t>﻿26347</t>
  </si>
  <si>
    <t>г. Калачинск, ул. Вокзальная, д. 136</t>
  </si>
  <si>
    <t>﻿26355</t>
  </si>
  <si>
    <t>г. Калачинск, ул. Вокзальная, д. 64А</t>
  </si>
  <si>
    <t>﻿26392</t>
  </si>
  <si>
    <t>г. Калачинск, ул. Вокзальная, д. 66</t>
  </si>
  <si>
    <t>﻿26440</t>
  </si>
  <si>
    <t>г. Калачинск, ул. Вокзальная, д. 80</t>
  </si>
  <si>
    <t>﻿26436</t>
  </si>
  <si>
    <t>г. Калачинск, ул. Гагарина, д. 160</t>
  </si>
  <si>
    <t>﻿26452</t>
  </si>
  <si>
    <t>г. Калачинск, ул. Гагарина, д. 162</t>
  </si>
  <si>
    <t>﻿26495</t>
  </si>
  <si>
    <t>г. Калачинск, ул. Гагарина, д. 3</t>
  </si>
  <si>
    <t>﻿26432</t>
  </si>
  <si>
    <t>г. Калачинск, ул. Гагарина, д. 4</t>
  </si>
  <si>
    <t>﻿26428</t>
  </si>
  <si>
    <t>г. Калачинск, ул. Гагарина, д. 5</t>
  </si>
  <si>
    <t>﻿26472</t>
  </si>
  <si>
    <t>г. Калачинск, ул. Гагарина, д. 6</t>
  </si>
  <si>
    <t>﻿26473</t>
  </si>
  <si>
    <t>г. Калачинск, ул. Гагарина, д. 8</t>
  </si>
  <si>
    <t>﻿26476</t>
  </si>
  <si>
    <t>г. Калачинск, ул. Гуляева, д. 16</t>
  </si>
  <si>
    <t>﻿26475</t>
  </si>
  <si>
    <t>г. Калачинск, ул. Гуляева, д. 1Б</t>
  </si>
  <si>
    <t>﻿26448</t>
  </si>
  <si>
    <t>г. Калачинск, ул. Железнодорожная, д. 1</t>
  </si>
  <si>
    <t>﻿26477</t>
  </si>
  <si>
    <t>г. Калачинск, ул. Железнодорожная, д. 37</t>
  </si>
  <si>
    <t>﻿26382</t>
  </si>
  <si>
    <t>г. Калачинск, ул. Заводская, д. 122</t>
  </si>
  <si>
    <t>﻿26383</t>
  </si>
  <si>
    <t>г. Калачинск, ул. Заводская, д. 124</t>
  </si>
  <si>
    <t>﻿26457</t>
  </si>
  <si>
    <t>г. Калачинск, ул. Заводская, д. 140</t>
  </si>
  <si>
    <t>﻿26456</t>
  </si>
  <si>
    <t>г. Калачинск, ул. Заводская, д. 142</t>
  </si>
  <si>
    <t>﻿26481</t>
  </si>
  <si>
    <t>г. Калачинск, ул. Заводская, д. 18</t>
  </si>
  <si>
    <t>﻿26400</t>
  </si>
  <si>
    <t>г. Калачинск, ул. Заводская, д. 18А</t>
  </si>
  <si>
    <t>﻿26446</t>
  </si>
  <si>
    <t>г. Калачинск, ул. Заводская, д. 2</t>
  </si>
  <si>
    <t>﻿26455</t>
  </si>
  <si>
    <t>г. Калачинск, ул. Заводская, д. 20</t>
  </si>
  <si>
    <t>﻿26454</t>
  </si>
  <si>
    <t>г. Калачинск, ул. Заводская, д. 20А</t>
  </si>
  <si>
    <t>﻿26298</t>
  </si>
  <si>
    <t>г. Калачинск, ул. Заводская, д. 22</t>
  </si>
  <si>
    <t>﻿26375</t>
  </si>
  <si>
    <t>г. Калачинск, ул. Заводская, д. 22А</t>
  </si>
  <si>
    <t>﻿26366</t>
  </si>
  <si>
    <t>г. Калачинск, ул. Заводская, д. 24</t>
  </si>
  <si>
    <t>﻿26453</t>
  </si>
  <si>
    <t>г. Калачинск, ул. Заводская, д. 24А</t>
  </si>
  <si>
    <t>﻿26311</t>
  </si>
  <si>
    <t>г. Калачинск, ул. Заводская, д. 32</t>
  </si>
  <si>
    <t>﻿36745</t>
  </si>
  <si>
    <t>г. Калачинск, ул. Заводская, д. 34</t>
  </si>
  <si>
    <t>﻿26363</t>
  </si>
  <si>
    <t>г. Калачинск, ул. Заводская, д. 39</t>
  </si>
  <si>
    <t>﻿26361</t>
  </si>
  <si>
    <t>г. Калачинск, ул. Заводская, д. 39А</t>
  </si>
  <si>
    <t>﻿26344</t>
  </si>
  <si>
    <t>г. Калачинск, ул. Заводская, д. 39Б</t>
  </si>
  <si>
    <t>﻿26480</t>
  </si>
  <si>
    <t>г. Калачинск, ул. Заводская, д. 43</t>
  </si>
  <si>
    <t>﻿26296</t>
  </si>
  <si>
    <t>г. Калачинск, ул. Заводская, д. 45</t>
  </si>
  <si>
    <t>﻿26336</t>
  </si>
  <si>
    <t>г. Калачинск, ул. Заводская, д. 47</t>
  </si>
  <si>
    <t>﻿26484</t>
  </si>
  <si>
    <t>г. Калачинск, ул. Заводская, д. 67</t>
  </si>
  <si>
    <t>﻿26349</t>
  </si>
  <si>
    <t>г. Калачинск, ул. Заводская, д. 69</t>
  </si>
  <si>
    <t>﻿26380</t>
  </si>
  <si>
    <t>г. Калачинск, ул. Заводская, д. 92</t>
  </si>
  <si>
    <t>﻿26419</t>
  </si>
  <si>
    <t>г. Калачинск, ул. Калачинская, д. 17</t>
  </si>
  <si>
    <t>﻿36722</t>
  </si>
  <si>
    <t>г. Калачинск, ул. Калинина, д. 101</t>
  </si>
  <si>
    <t>﻿36594</t>
  </si>
  <si>
    <t>г. Калачинск, ул. Калинина, д. 107</t>
  </si>
  <si>
    <t>﻿26423</t>
  </si>
  <si>
    <t>г. Калачинск, ул. Калинина, д. 109</t>
  </si>
  <si>
    <t>﻿26418</t>
  </si>
  <si>
    <t>г. Калачинск, ул. Калинина, д. 27</t>
  </si>
  <si>
    <t>﻿26494</t>
  </si>
  <si>
    <t>г. Калачинск, ул. Калинина, д. 38</t>
  </si>
  <si>
    <t>﻿26422</t>
  </si>
  <si>
    <t>г. Калачинск, ул. Калинина, д. 49</t>
  </si>
  <si>
    <t>﻿26301</t>
  </si>
  <si>
    <t>г. Калачинск, ул. Калинина, д. 53</t>
  </si>
  <si>
    <t>﻿26281</t>
  </si>
  <si>
    <t>г. Калачинск, ул. Калинина, д. 96</t>
  </si>
  <si>
    <t>﻿26293</t>
  </si>
  <si>
    <t>г. Калачинск, ул. Калнина, д. 11</t>
  </si>
  <si>
    <t>﻿26408</t>
  </si>
  <si>
    <t>г. Калачинск, ул. Калнина, д. 21</t>
  </si>
  <si>
    <t>﻿26406</t>
  </si>
  <si>
    <t>г. Калачинск, ул. Калнина, д. 23</t>
  </si>
  <si>
    <t>﻿26485</t>
  </si>
  <si>
    <t>г. Калачинск, ул. Калнина, д. 25</t>
  </si>
  <si>
    <t>﻿26292</t>
  </si>
  <si>
    <t>г. Калачинск, ул. Калнина, д. 2А</t>
  </si>
  <si>
    <t>﻿26407</t>
  </si>
  <si>
    <t>г. Калачинск, ул. Калнина, д. 35</t>
  </si>
  <si>
    <t>﻿26339</t>
  </si>
  <si>
    <t>г. Калачинск, ул. Калнина, д. 37</t>
  </si>
  <si>
    <t>﻿26487</t>
  </si>
  <si>
    <t>г. Калачинск, ул. Комбинатовская, д. 11</t>
  </si>
  <si>
    <t>﻿26421</t>
  </si>
  <si>
    <t>г. Калачинск, ул. Комбинатовская, д. 34</t>
  </si>
  <si>
    <t>﻿26451</t>
  </si>
  <si>
    <t>г. Калачинск, ул. Комбинатовская, д. 40</t>
  </si>
  <si>
    <t>﻿26340</t>
  </si>
  <si>
    <t>г. Калачинск, ул. Красноармейская, д. 16</t>
  </si>
  <si>
    <t>﻿26341</t>
  </si>
  <si>
    <t>г. Калачинск, ул. Красноармейская, д. 18</t>
  </si>
  <si>
    <t>﻿26360</t>
  </si>
  <si>
    <t>г. Калачинск, ул. Красноармейская, д. 19</t>
  </si>
  <si>
    <t>﻿26342</t>
  </si>
  <si>
    <t>г. Калачинск, ул. Красноармейская, д. 20</t>
  </si>
  <si>
    <t>﻿26362</t>
  </si>
  <si>
    <t>г. Калачинск, ул. Красноармейская, д. 24</t>
  </si>
  <si>
    <t>﻿26416</t>
  </si>
  <si>
    <t>г. Калачинск, ул. Красноармейская, д. 25</t>
  </si>
  <si>
    <t>﻿26309</t>
  </si>
  <si>
    <t>г. Калачинск, ул. Ленина, д. 19</t>
  </si>
  <si>
    <t>﻿26310</t>
  </si>
  <si>
    <t>г. Калачинск, ул. Ленина, д. 21</t>
  </si>
  <si>
    <t>﻿26343</t>
  </si>
  <si>
    <t>г. Калачинск, ул. Ленина, д. 23</t>
  </si>
  <si>
    <t>﻿26345</t>
  </si>
  <si>
    <t>г. Калачинск, ул. Ленина, д. 25</t>
  </si>
  <si>
    <t>﻿26295</t>
  </si>
  <si>
    <t>г. Калачинск, ул. Ленина, д. 26</t>
  </si>
  <si>
    <t>﻿26297</t>
  </si>
  <si>
    <t>г. Калачинск, ул. Ленина, д. 28</t>
  </si>
  <si>
    <t>﻿26335</t>
  </si>
  <si>
    <t>г. Калачинск, ул. Ленина, д. 29</t>
  </si>
  <si>
    <t>﻿26337</t>
  </si>
  <si>
    <t>г. Калачинск, ул. Ленина, д. 37А</t>
  </si>
  <si>
    <t>﻿26444</t>
  </si>
  <si>
    <t>г. Калачинск, ул. Ленина, д. 37Б</t>
  </si>
  <si>
    <t>﻿26327</t>
  </si>
  <si>
    <t>г. Калачинск, ул. Ленина, д. 4</t>
  </si>
  <si>
    <t>﻿26356</t>
  </si>
  <si>
    <t>г. Калачинск, ул. Ленина, д. 41</t>
  </si>
  <si>
    <t>﻿26469</t>
  </si>
  <si>
    <t>г. Калачинск, ул. Ленина, д. 46</t>
  </si>
  <si>
    <t>﻿26357</t>
  </si>
  <si>
    <t>г. Калачинск, ул. Ленина, д. 47</t>
  </si>
  <si>
    <t>﻿26358</t>
  </si>
  <si>
    <t>г. Калачинск, ул. Ленина, д. 52</t>
  </si>
  <si>
    <t>﻿26394</t>
  </si>
  <si>
    <t>г. Калачинск, ул. Ленина, д. 52А</t>
  </si>
  <si>
    <t>﻿26396</t>
  </si>
  <si>
    <t>г. Калачинск, ул. Лисавенко, д. 1А</t>
  </si>
  <si>
    <t>﻿26399</t>
  </si>
  <si>
    <t>г. Калачинск, ул. Лисавенко, д. 1Б</t>
  </si>
  <si>
    <t>﻿36823</t>
  </si>
  <si>
    <t>г. Калачинск, ул. Михаил Зябкина, д. 4</t>
  </si>
  <si>
    <t>﻿26411</t>
  </si>
  <si>
    <t>г. Калачинск, ул. Омская, д. 36А</t>
  </si>
  <si>
    <t>﻿26391</t>
  </si>
  <si>
    <t>г. Калачинск, ул. Омская, д. 65Б</t>
  </si>
  <si>
    <t>﻿26390</t>
  </si>
  <si>
    <t>г. Калачинск, ул. Омская, д. 65В</t>
  </si>
  <si>
    <t>﻿26442</t>
  </si>
  <si>
    <t>г. Калачинск, ул. Омская, д. 71А</t>
  </si>
  <si>
    <t>﻿26287</t>
  </si>
  <si>
    <t>г. Калачинск, ул. Омская, д. 71Б</t>
  </si>
  <si>
    <t>﻿26450</t>
  </si>
  <si>
    <t>г. Калачинск, ул. Орловская, д. 64</t>
  </si>
  <si>
    <t>﻿26443</t>
  </si>
  <si>
    <t>г. Калачинск, ул. Орловская, д. 70</t>
  </si>
  <si>
    <t>﻿26492</t>
  </si>
  <si>
    <t>г. Калачинск, ул. Осминина, д. 44</t>
  </si>
  <si>
    <t>﻿26348</t>
  </si>
  <si>
    <t>г. Калачинск, ул. Петра Ильичева, д. 1</t>
  </si>
  <si>
    <t>﻿26354</t>
  </si>
  <si>
    <t>г. Калачинск, ул. Петра Ильичева, д. 12</t>
  </si>
  <si>
    <t>﻿26328</t>
  </si>
  <si>
    <t>г. Калачинск, ул. Петра Ильичева, д. 5</t>
  </si>
  <si>
    <t>﻿26350</t>
  </si>
  <si>
    <t>г. Калачинск, ул. Петра Ильичева, д. 7</t>
  </si>
  <si>
    <t>﻿26352</t>
  </si>
  <si>
    <t>г. Калачинск, ул. Петра Ильичева, д. 7А</t>
  </si>
  <si>
    <t>﻿26353</t>
  </si>
  <si>
    <t>г. Калачинск, ул. Петра Ильичева, д. 7Б</t>
  </si>
  <si>
    <t>﻿26433</t>
  </si>
  <si>
    <t>г. Калачинск, ул. Пионерская, д. 1Е</t>
  </si>
  <si>
    <t>﻿26434</t>
  </si>
  <si>
    <t>г. Калачинск, ул. Почтовая, д. 62</t>
  </si>
  <si>
    <t>﻿26435</t>
  </si>
  <si>
    <t>г. Калачинск, ул. Почтовая, д. 69</t>
  </si>
  <si>
    <t>﻿26445</t>
  </si>
  <si>
    <t>г. Калачинск, ул. Пролетарская, д. 137</t>
  </si>
  <si>
    <t>﻿26286</t>
  </si>
  <si>
    <t>г. Калачинск, ул. Пролетарская, д. 139</t>
  </si>
  <si>
    <t>﻿26488</t>
  </si>
  <si>
    <t>г. Калачинск, ул. Пролетарская, д. 4</t>
  </si>
  <si>
    <t>﻿26430</t>
  </si>
  <si>
    <t>г. Калачинск, ул. Рабочая, д. 100</t>
  </si>
  <si>
    <t>﻿26429</t>
  </si>
  <si>
    <t>г. Калачинск, ул. Рабочая, д. 77</t>
  </si>
  <si>
    <t>﻿26449</t>
  </si>
  <si>
    <t>г. Калачинск, ул. Рабочая, д. 98</t>
  </si>
  <si>
    <t>﻿26306</t>
  </si>
  <si>
    <t>г. Калачинск, ул. Садовая, д. 2Б</t>
  </si>
  <si>
    <t>﻿26279</t>
  </si>
  <si>
    <t>г. Калачинск, ул. Садовая, д. 2В</t>
  </si>
  <si>
    <t>﻿26431</t>
  </si>
  <si>
    <t>г. Калачинск, ул. Семашко, д. 1</t>
  </si>
  <si>
    <t>﻿26437</t>
  </si>
  <si>
    <t>г. Калачинск, ул. Семашко, д. 2А</t>
  </si>
  <si>
    <t>﻿26438</t>
  </si>
  <si>
    <t>г. Калачинск, ул. Семашко, д. 6</t>
  </si>
  <si>
    <t>﻿26482</t>
  </si>
  <si>
    <t>г. Калачинск, ул. Советская, д. 105</t>
  </si>
  <si>
    <t>﻿26402</t>
  </si>
  <si>
    <t>г. Калачинск, ул. Советская, д. 14</t>
  </si>
  <si>
    <t>﻿26403</t>
  </si>
  <si>
    <t>г. Калачинск, ул. Советская, д. 16</t>
  </si>
  <si>
    <t>﻿26489</t>
  </si>
  <si>
    <t>г. Калачинск, ул. Советская, д. 4</t>
  </si>
  <si>
    <t>﻿36595</t>
  </si>
  <si>
    <t>г. Калачинск, ул. Советская, д. 93</t>
  </si>
  <si>
    <t>﻿36596</t>
  </si>
  <si>
    <t>г. Калачинск, ул. Советская, д. 95</t>
  </si>
  <si>
    <t>﻿26439</t>
  </si>
  <si>
    <t>г. Калачинск, ул. Союзная, д. 4</t>
  </si>
  <si>
    <t>﻿36618</t>
  </si>
  <si>
    <t>г. Калачинск, ул. Союзная, д. 87</t>
  </si>
  <si>
    <t>﻿26401</t>
  </si>
  <si>
    <t>г. Калачинск, ул. Степная, д. 13</t>
  </si>
  <si>
    <t>﻿26299</t>
  </si>
  <si>
    <t>г. Калачинск, ул. Строительная, д. 1</t>
  </si>
  <si>
    <t>﻿26372</t>
  </si>
  <si>
    <t>г. Калачинск, ул. Строительная, д. 13</t>
  </si>
  <si>
    <t>﻿26490</t>
  </si>
  <si>
    <t>г. Калачинск, ул. Строительная, д. 1А</t>
  </si>
  <si>
    <t>﻿26282</t>
  </si>
  <si>
    <t>г. Калачинск, ул. Строительная, д. 1Б</t>
  </si>
  <si>
    <t>﻿26300</t>
  </si>
  <si>
    <t>г. Калачинск, ул. Строительная, д. 2</t>
  </si>
  <si>
    <t>﻿26404</t>
  </si>
  <si>
    <t>г. Калачинск, ул. Строительная, д. 3</t>
  </si>
  <si>
    <t>﻿26307</t>
  </si>
  <si>
    <t>г. Калачинск, ул. Строительная, д. 4</t>
  </si>
  <si>
    <t>﻿26329</t>
  </si>
  <si>
    <t>г. Калачинск, ул. Строительная, д. 5</t>
  </si>
  <si>
    <t>﻿26330</t>
  </si>
  <si>
    <t>г. Калачинск, ул. Строительная, д. 6</t>
  </si>
  <si>
    <t>﻿26280</t>
  </si>
  <si>
    <t>г. Калачинск, ул. Строительная, д. 7</t>
  </si>
  <si>
    <t>﻿26377</t>
  </si>
  <si>
    <t>г. Калачинск, ул. Строительная, д. 8</t>
  </si>
  <si>
    <t>﻿26308</t>
  </si>
  <si>
    <t>г. Калачинск, ул. Строительная, д. 9</t>
  </si>
  <si>
    <t>﻿26373</t>
  </si>
  <si>
    <t>г. Калачинск, ул. Фрунзе, д. 93А</t>
  </si>
  <si>
    <t>﻿26331</t>
  </si>
  <si>
    <t>г. Калачинск, ул. Фрунзе, д. 93Б</t>
  </si>
  <si>
    <t>﻿26332</t>
  </si>
  <si>
    <t>г. Калачинск, ул. Черепова, д. 101</t>
  </si>
  <si>
    <t>﻿26333</t>
  </si>
  <si>
    <t>г. Калачинск, ул. Черепова, д. 103</t>
  </si>
  <si>
    <t>﻿26290</t>
  </si>
  <si>
    <t>г. Калачинск, ул. Черепова, д. 105</t>
  </si>
  <si>
    <t>﻿26364</t>
  </si>
  <si>
    <t>г. Калачинск, ул. Черепова, д. 48</t>
  </si>
  <si>
    <t>﻿26303</t>
  </si>
  <si>
    <t>г. Калачинск, ул. Черепова, д. 54А</t>
  </si>
  <si>
    <t>﻿26412</t>
  </si>
  <si>
    <t>г. Калачинск, ул. Черепова, д. 56</t>
  </si>
  <si>
    <t>﻿26467</t>
  </si>
  <si>
    <t>г. Калачинск, ул. Черепова, д. 58</t>
  </si>
  <si>
    <t>﻿26468</t>
  </si>
  <si>
    <t>г. Калачинск, ул. Черепова, д. 60</t>
  </si>
  <si>
    <t>﻿26466</t>
  </si>
  <si>
    <t>г. Калачинск, ул. Черепова, д. 62</t>
  </si>
  <si>
    <t>﻿26483</t>
  </si>
  <si>
    <t>г. Калачинск, ул. Черепова, д. 62Б</t>
  </si>
  <si>
    <t>﻿26410</t>
  </si>
  <si>
    <t>г. Калачинск, ул. Черепова, д. 64</t>
  </si>
  <si>
    <t>﻿26283</t>
  </si>
  <si>
    <t>г. Калачинск, ул. Черепова, д. 83</t>
  </si>
  <si>
    <t>﻿26305</t>
  </si>
  <si>
    <t>г. Калачинск, ул. Черепова, д. 87</t>
  </si>
  <si>
    <t>﻿26491</t>
  </si>
  <si>
    <t>г. Калачинск, ул. Черепова, д. 99</t>
  </si>
  <si>
    <t>﻿36413</t>
  </si>
  <si>
    <t>д. Стародубка, ул. Школьная, д. 8</t>
  </si>
  <si>
    <t>﻿26325</t>
  </si>
  <si>
    <t>с. Великорусское, ул. Новая, д. 1</t>
  </si>
  <si>
    <t>﻿26326</t>
  </si>
  <si>
    <t>с. Великорусское, ул. Новая, д. 3</t>
  </si>
  <si>
    <t>﻿26346</t>
  </si>
  <si>
    <t>с. Воскресенка, ул. Совхозная, д. 1</t>
  </si>
  <si>
    <t>﻿26351</t>
  </si>
  <si>
    <t>с. Воскресенка, ул. Совхозная, д. 3</t>
  </si>
  <si>
    <t>﻿36721</t>
  </si>
  <si>
    <t>с. Воскресенка, ул. Школьная, д. 3</t>
  </si>
  <si>
    <t>﻿36412</t>
  </si>
  <si>
    <t>с. Воскресенка, ул. Школьная, д. 7</t>
  </si>
  <si>
    <t>﻿26500</t>
  </si>
  <si>
    <t>с. Ивановка, ул. Октябрьская, д. 43</t>
  </si>
  <si>
    <t>﻿26501</t>
  </si>
  <si>
    <t>с. Ивановка, ул. Октябрьская, д. 45</t>
  </si>
  <si>
    <t>﻿26514</t>
  </si>
  <si>
    <t>с. Ивановка, ул. Октябрьская, д. 63</t>
  </si>
  <si>
    <t>﻿26546</t>
  </si>
  <si>
    <t>с. Ивановка, ул. Почтовая, д. 18</t>
  </si>
  <si>
    <t>﻿26548</t>
  </si>
  <si>
    <t>с. Ивановка, ул. Почтовая, д. 20</t>
  </si>
  <si>
    <t>﻿26552</t>
  </si>
  <si>
    <t>с. Ивановка, ул. Почтовая, д. 22</t>
  </si>
  <si>
    <t>﻿26398</t>
  </si>
  <si>
    <t>с. Куликово, ул. Молодежная, д. 1</t>
  </si>
  <si>
    <t>﻿26384</t>
  </si>
  <si>
    <t>с. Куликово, ул. Молодежная, д. 3</t>
  </si>
  <si>
    <t>﻿26386</t>
  </si>
  <si>
    <t>с. Куликово, ул. Молодежная, д. 5</t>
  </si>
  <si>
    <t>﻿26388</t>
  </si>
  <si>
    <t>с. Куликово, ул. Молодежная, д. 7</t>
  </si>
  <si>
    <t>﻿26393</t>
  </si>
  <si>
    <t>с. Куликово, ул. Молодежная, д. 7А</t>
  </si>
  <si>
    <t>﻿26395</t>
  </si>
  <si>
    <t>с. Куликово, ул. Степная, д. 4</t>
  </si>
  <si>
    <t>﻿26397</t>
  </si>
  <si>
    <t>с. Куликово, ул. Степная, д. 6</t>
  </si>
  <si>
    <t>﻿36746</t>
  </si>
  <si>
    <t>с. Сорочино, ул. Больничная, д. 2</t>
  </si>
  <si>
    <t>﻿26368</t>
  </si>
  <si>
    <t>с. Сорочино, ул. Центральная, д. 1</t>
  </si>
  <si>
    <t>﻿26369</t>
  </si>
  <si>
    <t>с. Сорочино, ул. Центральная, д. 2</t>
  </si>
  <si>
    <t>﻿26370</t>
  </si>
  <si>
    <t>с. Сорочино, ул. Центральная, д. 3</t>
  </si>
  <si>
    <t>﻿26371</t>
  </si>
  <si>
    <t>с. Сорочино, ул. Центральная, д. 4</t>
  </si>
  <si>
    <t>﻿26374</t>
  </si>
  <si>
    <t>с. Сорочино, ул. Центральная, д. 5</t>
  </si>
  <si>
    <t>﻿26376</t>
  </si>
  <si>
    <t>с. Сорочино, ул. Центральная, д. 6</t>
  </si>
  <si>
    <t>﻿26378</t>
  </si>
  <si>
    <t>с. Сорочино, ул. Центральная, д. 7</t>
  </si>
  <si>
    <t>﻿26379</t>
  </si>
  <si>
    <t>с. Сорочино, ул. Центральная, д. 8</t>
  </si>
  <si>
    <t>﻿26381</t>
  </si>
  <si>
    <t>с. Сорочино, ул. Центральная, д. 9</t>
  </si>
  <si>
    <t>﻿26998</t>
  </si>
  <si>
    <t>Колосовский</t>
  </si>
  <si>
    <t>с. Бражниково, ул. Луговая, д. 10</t>
  </si>
  <si>
    <t>﻿26997</t>
  </si>
  <si>
    <t>с. Бражниково, ул. Луговая, д. 8</t>
  </si>
  <si>
    <t>﻿26865</t>
  </si>
  <si>
    <t>с. Колосовка, Кв. 37-й, д. 1</t>
  </si>
  <si>
    <t>﻿26991</t>
  </si>
  <si>
    <t>с. Колосовка, Кв. 37-й, д. 2</t>
  </si>
  <si>
    <t>﻿26932</t>
  </si>
  <si>
    <t>с. Колосовка, Кв. 37-й, д. 3</t>
  </si>
  <si>
    <t>﻿20774</t>
  </si>
  <si>
    <t>с. Колосовка, Кв. 37-й, д. 4</t>
  </si>
  <si>
    <t>﻿20775</t>
  </si>
  <si>
    <t>с. Колосовка, Кв. 37-й, д. 5</t>
  </si>
  <si>
    <t>﻿26993</t>
  </si>
  <si>
    <t>с. Колосовка, Кв. 38-й, д. 10</t>
  </si>
  <si>
    <t>﻿26999</t>
  </si>
  <si>
    <t>с. Колосовка, Кв. 38-й, д. 5</t>
  </si>
  <si>
    <t>﻿26914</t>
  </si>
  <si>
    <t>с. Колосовка, Кв. 38-й, д. 6</t>
  </si>
  <si>
    <t>﻿27045</t>
  </si>
  <si>
    <t>с. Колосовка, Кв. 38-й, д. 7</t>
  </si>
  <si>
    <t>﻿27049</t>
  </si>
  <si>
    <t>с. Колосовка, Кв. 38-й, д. 8</t>
  </si>
  <si>
    <t>﻿26933</t>
  </si>
  <si>
    <t>с. Колосовка, Кв. 38-й, д. 9</t>
  </si>
  <si>
    <t>﻿27000</t>
  </si>
  <si>
    <t>с. Колосовка, ул. Зеленая, д. 10</t>
  </si>
  <si>
    <t>﻿26930</t>
  </si>
  <si>
    <t>с. Колосовка, ул. Зеленая, д. 4</t>
  </si>
  <si>
    <t>﻿27059</t>
  </si>
  <si>
    <t>с. Колосовка, ул. Калинина, д. 13</t>
  </si>
  <si>
    <t>﻿35174</t>
  </si>
  <si>
    <t>с. Колосовка, ул. Калинина, д. 20</t>
  </si>
  <si>
    <t>﻿27004</t>
  </si>
  <si>
    <t>с. Колосовка, ул. Кирова, д. 104</t>
  </si>
  <si>
    <t>﻿27005</t>
  </si>
  <si>
    <t>с. Колосовка, ул. Кирова, д. 106</t>
  </si>
  <si>
    <t>﻿27006</t>
  </si>
  <si>
    <t>с. Колосовка, ул. Кирова, д. 108</t>
  </si>
  <si>
    <t>﻿23303</t>
  </si>
  <si>
    <t>с. Колосовка, ул. Кирова, д. 115</t>
  </si>
  <si>
    <t>﻿27061</t>
  </si>
  <si>
    <t>с. Колосовка, ул. Кирова, д. 32</t>
  </si>
  <si>
    <t>﻿27001</t>
  </si>
  <si>
    <t>с. Колосовка, ул. Кирова, д. 34</t>
  </si>
  <si>
    <t>﻿27002</t>
  </si>
  <si>
    <t>с. Колосовка, ул. Кирова, д. 36</t>
  </si>
  <si>
    <t>﻿27003</t>
  </si>
  <si>
    <t>с. Колосовка, ул. Кирова, д. 38</t>
  </si>
  <si>
    <t>﻿36626</t>
  </si>
  <si>
    <t>с. Колосовка, ул. Кирова, д. 40А</t>
  </si>
  <si>
    <t>﻿20776</t>
  </si>
  <si>
    <t>с. Колосовка, ул. Ленина, д. 6</t>
  </si>
  <si>
    <t>﻿24258</t>
  </si>
  <si>
    <t>с. Колосовка, ул. Свердлова, д. 4</t>
  </si>
  <si>
    <t>﻿27007</t>
  </si>
  <si>
    <t>с. Колосовка, ул. Свердлова, д. 6</t>
  </si>
  <si>
    <t>﻿27008</t>
  </si>
  <si>
    <t>с. Колосовка, ул. Чехова, д. 4</t>
  </si>
  <si>
    <t>﻿27009</t>
  </si>
  <si>
    <t>с. Колосовка, ул. Юбилейная, д. 29</t>
  </si>
  <si>
    <t>﻿27012</t>
  </si>
  <si>
    <t>с. Кутырлы, ул. Урманского, д. 13</t>
  </si>
  <si>
    <t>﻿27030</t>
  </si>
  <si>
    <t>Кормиловский</t>
  </si>
  <si>
    <t>д. Немировка, ул. Советская, д. 21</t>
  </si>
  <si>
    <t>﻿27031</t>
  </si>
  <si>
    <t>д. Немировка, ул. Советская, д. 23</t>
  </si>
  <si>
    <t>﻿27032</t>
  </si>
  <si>
    <t>д. Немировка, ул. Советская, д. 25</t>
  </si>
  <si>
    <t>﻿33025</t>
  </si>
  <si>
    <t>р.п. Кормиловка, ул. 2-я Садовая, д. 1</t>
  </si>
  <si>
    <t>﻿36726</t>
  </si>
  <si>
    <t>р.п. Кормиловка, ул. 30 лет Победы, д. 4</t>
  </si>
  <si>
    <t>﻿23360</t>
  </si>
  <si>
    <t>р.п. Кормиловка, ул. 50 лет Октября, д. 1</t>
  </si>
  <si>
    <t>﻿33026</t>
  </si>
  <si>
    <t>р.п. Кормиловка, ул. 50 лет Октября, д. 11</t>
  </si>
  <si>
    <t>﻿33613</t>
  </si>
  <si>
    <t>р.п. Кормиловка, ул. 50 лет Октября, д. 11А</t>
  </si>
  <si>
    <t>﻿33027</t>
  </si>
  <si>
    <t>р.п. Кормиловка, ул. 50 лет Октября, д. 13</t>
  </si>
  <si>
    <t>﻿33028</t>
  </si>
  <si>
    <t>р.п. Кормиловка, ул. 50 лет Октября, д. 2</t>
  </si>
  <si>
    <t>﻿33029</t>
  </si>
  <si>
    <t>р.п. Кормиловка, ул. 50 лет Октября, д. 3</t>
  </si>
  <si>
    <t>﻿33614</t>
  </si>
  <si>
    <t>р.п. Кормиловка, ул. 50 лет Октября, д. 3А</t>
  </si>
  <si>
    <t>﻿33030</t>
  </si>
  <si>
    <t>р.п. Кормиловка, ул. 50 лет Октября, д. 4</t>
  </si>
  <si>
    <t>﻿35173</t>
  </si>
  <si>
    <t>р.п. Кормиловка, ул. 50 лет Октября, д. 5</t>
  </si>
  <si>
    <t>﻿33615</t>
  </si>
  <si>
    <t>р.п. Кормиловка, ул. 50 лет Октября, д. 5А</t>
  </si>
  <si>
    <t>﻿33031</t>
  </si>
  <si>
    <t>р.п. Кормиловка, ул. 50 лет Октября, д. 7</t>
  </si>
  <si>
    <t>﻿33617</t>
  </si>
  <si>
    <t>р.п. Кормиловка, ул. 50 лет Октября, д. 7А</t>
  </si>
  <si>
    <t>﻿33032</t>
  </si>
  <si>
    <t>р.п. Кормиловка, ул. 50 лет Октября, д. 9</t>
  </si>
  <si>
    <t>﻿33033</t>
  </si>
  <si>
    <t>р.п. Кормиловка, ул. 60 лет Победы, д. 10</t>
  </si>
  <si>
    <t>﻿36370</t>
  </si>
  <si>
    <t>р.п. Кормиловка, ул. 60 лет Победы, д. 10А</t>
  </si>
  <si>
    <t>﻿33034</t>
  </si>
  <si>
    <t>р.п. Кормиловка, ул. 60 лет Победы, д. 8</t>
  </si>
  <si>
    <t>﻿33035</t>
  </si>
  <si>
    <t>р.п. Кормиловка, ул. Гагарина, д. 9</t>
  </si>
  <si>
    <t>﻿33036</t>
  </si>
  <si>
    <t>р.п. Кормиловка, ул. Добровольского, д. 46</t>
  </si>
  <si>
    <t>﻿33037</t>
  </si>
  <si>
    <t>р.п. Кормиловка, ул. Карла Маркса, д. 7</t>
  </si>
  <si>
    <t>﻿33038</t>
  </si>
  <si>
    <t>р.п. Кормиловка, ул. Карла Маркса, д. 96</t>
  </si>
  <si>
    <t>﻿33039</t>
  </si>
  <si>
    <t>р.п. Кормиловка, ул. Ленина, д. 109</t>
  </si>
  <si>
    <t>﻿33040</t>
  </si>
  <si>
    <t>р.п. Кормиловка, ул. Ленина, д. 11</t>
  </si>
  <si>
    <t>﻿33041</t>
  </si>
  <si>
    <t>р.п. Кормиловка, ул. Ленина, д. 111</t>
  </si>
  <si>
    <t>﻿33042</t>
  </si>
  <si>
    <t>р.п. Кормиловка, ул. Ленина, д. 113</t>
  </si>
  <si>
    <t>﻿33043</t>
  </si>
  <si>
    <t>р.п. Кормиловка, ул. Ленина, д. 115</t>
  </si>
  <si>
    <t>﻿33044</t>
  </si>
  <si>
    <t>р.п. Кормиловка, ул. Ленина, д. 117</t>
  </si>
  <si>
    <t>﻿33045</t>
  </si>
  <si>
    <t>р.п. Кормиловка, ул. Ленина, д. 119</t>
  </si>
  <si>
    <t>﻿33046</t>
  </si>
  <si>
    <t>р.п. Кормиловка, ул. Ленина, д. 17</t>
  </si>
  <si>
    <t>﻿33047</t>
  </si>
  <si>
    <t>р.п. Кормиловка, ул. Ленина, д. 19</t>
  </si>
  <si>
    <t>﻿33048</t>
  </si>
  <si>
    <t>р.п. Кормиловка, ул. Ленина, д. 27</t>
  </si>
  <si>
    <t>﻿33049</t>
  </si>
  <si>
    <t>р.п. Кормиловка, ул. Ленина, д. 29</t>
  </si>
  <si>
    <t>﻿33050</t>
  </si>
  <si>
    <t>р.п. Кормиловка, ул. Ленина, д. 31</t>
  </si>
  <si>
    <t>﻿33051</t>
  </si>
  <si>
    <t>р.п. Кормиловка, ул. Ленина, д. 5</t>
  </si>
  <si>
    <t>﻿33052</t>
  </si>
  <si>
    <t>р.п. Кормиловка, ул. Маяковского, д. 1</t>
  </si>
  <si>
    <t>﻿33618</t>
  </si>
  <si>
    <t>р.п. Кормиловка, ул. Маяковского, д. 11А</t>
  </si>
  <si>
    <t>﻿27368</t>
  </si>
  <si>
    <t>р.п. Кормиловка, ул. Маяковского, д. 16</t>
  </si>
  <si>
    <t>﻿33053</t>
  </si>
  <si>
    <t>р.п. Кормиловка, ул. Маяковского, д. 28</t>
  </si>
  <si>
    <t>﻿33054</t>
  </si>
  <si>
    <t>р.п. Кормиловка, ул. Маяковского, д. 3</t>
  </si>
  <si>
    <t>﻿33055</t>
  </si>
  <si>
    <t>р.п. Кормиловка, ул. Маяковского, д. 32</t>
  </si>
  <si>
    <t>﻿33056</t>
  </si>
  <si>
    <t>р.п. Кормиловка, ул. Маяковского, д. 34</t>
  </si>
  <si>
    <t>﻿33057</t>
  </si>
  <si>
    <t>р.п. Кормиловка, ул. Маяковского, д. 36</t>
  </si>
  <si>
    <t>﻿33058</t>
  </si>
  <si>
    <t>р.п. Кормиловка, ул. Маяковского, д. 38</t>
  </si>
  <si>
    <t>﻿33059</t>
  </si>
  <si>
    <t>р.п. Кормиловка, ул. Маяковского, д. 40</t>
  </si>
  <si>
    <t>﻿33060</t>
  </si>
  <si>
    <t>р.п. Кормиловка, ул. Маяковского, д. 42</t>
  </si>
  <si>
    <t>﻿33061</t>
  </si>
  <si>
    <t>р.п. Кормиловка, ул. Маяковского, д. 44</t>
  </si>
  <si>
    <t>﻿33062</t>
  </si>
  <si>
    <t>р.п. Кормиловка, ул. Маяковского, д. 46</t>
  </si>
  <si>
    <t>﻿33063</t>
  </si>
  <si>
    <t>р.п. Кормиловка, ул. Маяковского, д. 5</t>
  </si>
  <si>
    <t>﻿33064</t>
  </si>
  <si>
    <t>р.п. Кормиловка, ул. Маяковского, д. 7</t>
  </si>
  <si>
    <t>﻿33065</t>
  </si>
  <si>
    <t>р.п. Кормиловка, ул. Маяковского, д. 9</t>
  </si>
  <si>
    <t>﻿33066</t>
  </si>
  <si>
    <t>р.п. Кормиловка, ул. Пацаева, д. 36</t>
  </si>
  <si>
    <t>﻿33067</t>
  </si>
  <si>
    <t>р.п. Кормиловка, ул. Первомайская, д. 15</t>
  </si>
  <si>
    <t>﻿33068</t>
  </si>
  <si>
    <t>р.п. Кормиловка, ул. Пушкина, д. 75</t>
  </si>
  <si>
    <t>﻿33069</t>
  </si>
  <si>
    <t>р.п. Кормиловка, ул. Пушкина, д. 78</t>
  </si>
  <si>
    <t>﻿33070</t>
  </si>
  <si>
    <t>р.п. Кормиловка, ул. Советская, д. 111</t>
  </si>
  <si>
    <t>﻿33071</t>
  </si>
  <si>
    <t>р.п. Кормиловка, ул. Советская, д. 113</t>
  </si>
  <si>
    <t>﻿33072</t>
  </si>
  <si>
    <t>р.п. Кормиловка, ул. Советская, д. 119</t>
  </si>
  <si>
    <t>﻿33073</t>
  </si>
  <si>
    <t>р.п. Кормиловка, ул. Советская, д. 136</t>
  </si>
  <si>
    <t>﻿33074</t>
  </si>
  <si>
    <t>р.п. Кормиловка, ул. Советская, д. 137</t>
  </si>
  <si>
    <t>﻿33075</t>
  </si>
  <si>
    <t>р.п. Кормиловка, ул. Советская, д. 2</t>
  </si>
  <si>
    <t>﻿33076</t>
  </si>
  <si>
    <t>р.п. Кормиловка, ул. Советская, д. 7</t>
  </si>
  <si>
    <t>﻿36371</t>
  </si>
  <si>
    <t>р.п. Кормиловка, ул. Фрунзе, д. 125А</t>
  </si>
  <si>
    <t>﻿33619</t>
  </si>
  <si>
    <t>р.п. Кормиловка, ул. Фрунзе, д. 87А</t>
  </si>
  <si>
    <t>﻿27021</t>
  </si>
  <si>
    <t>с. Алексеевка, ул. Поселок Юбилейный, д. 6</t>
  </si>
  <si>
    <t>﻿27023</t>
  </si>
  <si>
    <t>с. Борки, ул. Береговая, д. 12</t>
  </si>
  <si>
    <t>﻿27024</t>
  </si>
  <si>
    <t>с. Борки, ул. Береговая, д. 13</t>
  </si>
  <si>
    <t>﻿27026</t>
  </si>
  <si>
    <t>с. Борки, ул. Береговая, д. 14</t>
  </si>
  <si>
    <t>﻿27027</t>
  </si>
  <si>
    <t>с. Борки, ул. Береговая, д. 15</t>
  </si>
  <si>
    <t>﻿27028</t>
  </si>
  <si>
    <t>с. Георгиевка, ул. Ленина, д. 1</t>
  </si>
  <si>
    <t>﻿27029</t>
  </si>
  <si>
    <t>с. Георгиевка, ул. Ленина, д. 5</t>
  </si>
  <si>
    <t>﻿27033</t>
  </si>
  <si>
    <t>с. Победитель, ул. Советская, д. 1</t>
  </si>
  <si>
    <t>﻿27042</t>
  </si>
  <si>
    <t>с. Победитель, ул. Советская, д. 10</t>
  </si>
  <si>
    <t>﻿27043</t>
  </si>
  <si>
    <t>с. Победитель, ул. Советская, д. 11</t>
  </si>
  <si>
    <t>﻿27044</t>
  </si>
  <si>
    <t>с. Победитель, ул. Советская, д. 12</t>
  </si>
  <si>
    <t>﻿27046</t>
  </si>
  <si>
    <t>с. Победитель, ул. Советская, д. 13</t>
  </si>
  <si>
    <t>﻿27047</t>
  </si>
  <si>
    <t>с. Победитель, ул. Советская, д. 14</t>
  </si>
  <si>
    <t>﻿27048</t>
  </si>
  <si>
    <t>с. Победитель, ул. Советская, д. 15</t>
  </si>
  <si>
    <t>﻿27050</t>
  </si>
  <si>
    <t>с. Победитель, ул. Советская, д. 16</t>
  </si>
  <si>
    <t>﻿27051</t>
  </si>
  <si>
    <t>с. Победитель, ул. Советская, д. 17</t>
  </si>
  <si>
    <t>﻿27052</t>
  </si>
  <si>
    <t>с. Победитель, ул. Советская, д. 18</t>
  </si>
  <si>
    <t>﻿27034</t>
  </si>
  <si>
    <t>с. Победитель, ул. Советская, д. 2</t>
  </si>
  <si>
    <t>﻿27035</t>
  </si>
  <si>
    <t>с. Победитель, ул. Советская, д. 3</t>
  </si>
  <si>
    <t>﻿27036</t>
  </si>
  <si>
    <t>с. Победитель, ул. Советская, д. 4</t>
  </si>
  <si>
    <t>﻿27037</t>
  </si>
  <si>
    <t>с. Победитель, ул. Советская, д. 5</t>
  </si>
  <si>
    <t>﻿27038</t>
  </si>
  <si>
    <t>с. Победитель, ул. Советская, д. 6</t>
  </si>
  <si>
    <t>﻿27039</t>
  </si>
  <si>
    <t>с. Победитель, ул. Советская, д. 7</t>
  </si>
  <si>
    <t>﻿27040</t>
  </si>
  <si>
    <t>с. Победитель, ул. Советская, д. 8</t>
  </si>
  <si>
    <t>﻿27041</t>
  </si>
  <si>
    <t>с. Победитель, ул. Советская, д. 9</t>
  </si>
  <si>
    <t>﻿27053</t>
  </si>
  <si>
    <t>с. Сыропятское, ул. Береговая, д. 28</t>
  </si>
  <si>
    <t>﻿27054</t>
  </si>
  <si>
    <t>с. Сыропятское, ул. Береговая, д. 30</t>
  </si>
  <si>
    <t>﻿27055</t>
  </si>
  <si>
    <t>с. Сыропятское, ул. Береговая, д. 32</t>
  </si>
  <si>
    <t>﻿27056</t>
  </si>
  <si>
    <t>с. Сыропятское, ул. Береговая, д. 34</t>
  </si>
  <si>
    <t>﻿27057</t>
  </si>
  <si>
    <t>с. Юрьево, ул. Мира, д. 6</t>
  </si>
  <si>
    <t>﻿27058</t>
  </si>
  <si>
    <t>с. Юрьево, ул. Мира, д. 8</t>
  </si>
  <si>
    <t>﻿27928</t>
  </si>
  <si>
    <t>Крутинский</t>
  </si>
  <si>
    <t>р.п. Крутинка, пер. Больничный, д. 17</t>
  </si>
  <si>
    <t>﻿25876</t>
  </si>
  <si>
    <t>р.п. Крутинка, ул. Гагарина, д. 4</t>
  </si>
  <si>
    <t>﻿27929</t>
  </si>
  <si>
    <t>р.п. Крутинка, ул. Комсомольская, д. 59</t>
  </si>
  <si>
    <t>﻿25880</t>
  </si>
  <si>
    <t>р.п. Крутинка, ул. Красная Заря, д. 14</t>
  </si>
  <si>
    <t>﻿25968</t>
  </si>
  <si>
    <t>р.п. Крутинка, ул. Красная Заря, д. 14А</t>
  </si>
  <si>
    <t>﻿25879</t>
  </si>
  <si>
    <t>р.п. Крутинка, ул. Красная Заря, д. 16</t>
  </si>
  <si>
    <t>﻿25884</t>
  </si>
  <si>
    <t>р.п. Крутинка, ул. Красная Заря, д. 18</t>
  </si>
  <si>
    <t>﻿22231</t>
  </si>
  <si>
    <t>р.п. Крутинка, ул. Красная Заря, д. 23</t>
  </si>
  <si>
    <t>﻿25885</t>
  </si>
  <si>
    <t>р.п. Крутинка, ул. Красная Заря, д. 25</t>
  </si>
  <si>
    <t>﻿25894</t>
  </si>
  <si>
    <t>р.п. Крутинка, ул. Красная Заря, д. 47</t>
  </si>
  <si>
    <t>﻿25887</t>
  </si>
  <si>
    <t>р.п. Крутинка, ул. Красная Заря, д. 52</t>
  </si>
  <si>
    <t>﻿25891</t>
  </si>
  <si>
    <t>р.п. Крутинка, ул. Красная Заря, д. 54</t>
  </si>
  <si>
    <t>﻿25969</t>
  </si>
  <si>
    <t>р.п. Крутинка, ул. Красный Путь, д. 200</t>
  </si>
  <si>
    <t>﻿25970</t>
  </si>
  <si>
    <t>р.п. Крутинка, ул. Ленина, д. 21</t>
  </si>
  <si>
    <t>﻿22232</t>
  </si>
  <si>
    <t>р.п. Крутинка, ул. Ленина, д. 26</t>
  </si>
  <si>
    <t>﻿25974</t>
  </si>
  <si>
    <t>р.п. Крутинка, ул. Ленина, д. 34</t>
  </si>
  <si>
    <t>﻿22233</t>
  </si>
  <si>
    <t>р.п. Крутинка, ул. Ленина, д. 44</t>
  </si>
  <si>
    <t>﻿25976</t>
  </si>
  <si>
    <t>р.п. Крутинка, ул. Ленина, д. 46</t>
  </si>
  <si>
    <t>﻿23310</t>
  </si>
  <si>
    <t>р.п. Крутинка, ул. Ленина, д. 48</t>
  </si>
  <si>
    <t>﻿25977</t>
  </si>
  <si>
    <t>р.п. Крутинка, ул. Ленина, д. 50</t>
  </si>
  <si>
    <t>﻿25978</t>
  </si>
  <si>
    <t>р.п. Крутинка, ул. Ленина, д. 52</t>
  </si>
  <si>
    <t>﻿23309</t>
  </si>
  <si>
    <t>р.п. Крутинка, ул. Ленина, д. 54</t>
  </si>
  <si>
    <t>﻿23308</t>
  </si>
  <si>
    <t>р.п. Крутинка, ул. Ленина, д. 56</t>
  </si>
  <si>
    <t>﻿27883</t>
  </si>
  <si>
    <t>р.п. Крутинка, ул. Ленина, д. 58</t>
  </si>
  <si>
    <t>﻿25874</t>
  </si>
  <si>
    <t>р.п. Крутинка, ул. Новая, д. 67</t>
  </si>
  <si>
    <t>﻿25979</t>
  </si>
  <si>
    <t>р.п. Крутинка, ул. Пионерская, д. 102</t>
  </si>
  <si>
    <t>﻿36526</t>
  </si>
  <si>
    <t>р.п. Крутинка, ул. поселок новгородцево, д. 1</t>
  </si>
  <si>
    <t>﻿36527</t>
  </si>
  <si>
    <t>р.п. Крутинка, ул. поселок новгородцево, д. 2</t>
  </si>
  <si>
    <t>﻿36528</t>
  </si>
  <si>
    <t>р.п. Крутинка, ул. поселок новгородцево, д. 3</t>
  </si>
  <si>
    <t>﻿36529</t>
  </si>
  <si>
    <t>р.п. Крутинка, ул. поселок новгородцево, д. 4</t>
  </si>
  <si>
    <t>﻿36530</t>
  </si>
  <si>
    <t>р.п. Крутинка, ул. поселок новгородцево, д. 5</t>
  </si>
  <si>
    <t>﻿36531</t>
  </si>
  <si>
    <t>р.п. Крутинка, ул. поселок новгородцево, д. 6</t>
  </si>
  <si>
    <t>﻿36532</t>
  </si>
  <si>
    <t>р.п. Крутинка, ул. поселок новгородцево, д. 7</t>
  </si>
  <si>
    <t>﻿36533</t>
  </si>
  <si>
    <t>р.п. Крутинка, ул. поселок новгородцево, д. 8</t>
  </si>
  <si>
    <t>﻿20781</t>
  </si>
  <si>
    <t>Любинский</t>
  </si>
  <si>
    <t>п. Большаковка, ул. Любинская, д. 8</t>
  </si>
  <si>
    <t>﻿26738</t>
  </si>
  <si>
    <t>п. Драгунский, ул. Центральная, д. 2</t>
  </si>
  <si>
    <t>﻿20785</t>
  </si>
  <si>
    <t>п. Камышловский, ул. Карбышева, д. 1</t>
  </si>
  <si>
    <t>﻿20786</t>
  </si>
  <si>
    <t>п. Камышловский, ул. Карбышева, д. 3</t>
  </si>
  <si>
    <t>﻿20787</t>
  </si>
  <si>
    <t>п. Камышловский, ул. Карбышева, д. 5</t>
  </si>
  <si>
    <t>﻿20788</t>
  </si>
  <si>
    <t>п. Камышловский, ул. Карбышева, д. 7</t>
  </si>
  <si>
    <t>﻿26739</t>
  </si>
  <si>
    <t>п. Камышловский, ул. Ленина, д. 6</t>
  </si>
  <si>
    <t>﻿20789</t>
  </si>
  <si>
    <t>п. Камышловский, ул. Сибирская, д. 4</t>
  </si>
  <si>
    <t>﻿20784</t>
  </si>
  <si>
    <t>п. Камышловский, ул. Сибирская, д. 6</t>
  </si>
  <si>
    <t>﻿26894</t>
  </si>
  <si>
    <t>п. Политотдел, ул. Ленина, д. 15</t>
  </si>
  <si>
    <t>﻿26895</t>
  </si>
  <si>
    <t>п. Политотдел, ул. Ленина, д. 17</t>
  </si>
  <si>
    <t>﻿20800</t>
  </si>
  <si>
    <t>п. Северо-Любинский, ул. Советская, д. 17</t>
  </si>
  <si>
    <t>﻿23320</t>
  </si>
  <si>
    <t>п. Северо-Любинский, ул. Советская, д. 18</t>
  </si>
  <si>
    <t>﻿23321</t>
  </si>
  <si>
    <t>п. Северо-Любинский, ул. Советская, д. 19</t>
  </si>
  <si>
    <t>﻿23322</t>
  </si>
  <si>
    <t>п. Северо-Любинский, ул. Советская, д. 20</t>
  </si>
  <si>
    <t>﻿20801</t>
  </si>
  <si>
    <t>п. Северо-Любинский, ул. Советская, д. 21</t>
  </si>
  <si>
    <t>﻿26884</t>
  </si>
  <si>
    <t>п. Центрально-Любинский, ул. Школьная, д. 11</t>
  </si>
  <si>
    <t>﻿26697</t>
  </si>
  <si>
    <t>р.п. Красный Яр, ул. Дорожная, д. 9</t>
  </si>
  <si>
    <t>﻿26698</t>
  </si>
  <si>
    <t>р.п. Красный Яр, ул. Комсомольская, д. 10</t>
  </si>
  <si>
    <t>﻿26699</t>
  </si>
  <si>
    <t>р.п. Красный Яр, ул. Комсомольская, д. 12</t>
  </si>
  <si>
    <t>﻿27010</t>
  </si>
  <si>
    <t>р.п. Красный Яр, ул. Комсомольская, д. 14</t>
  </si>
  <si>
    <t>﻿26700</t>
  </si>
  <si>
    <t>р.п. Красный Яр, ул. Комсомольская, д. 16</t>
  </si>
  <si>
    <t>﻿26701</t>
  </si>
  <si>
    <t>р.п. Красный Яр, ул. Комсомольская, д. 20</t>
  </si>
  <si>
    <t>﻿27011</t>
  </si>
  <si>
    <t>р.п. Красный Яр, ул. Комсомольская, д. 22</t>
  </si>
  <si>
    <t>﻿27013</t>
  </si>
  <si>
    <t>р.п. Красный Яр, ул. Комсомольская, д. 24</t>
  </si>
  <si>
    <t>﻿27014</t>
  </si>
  <si>
    <t>р.п. Красный Яр, ул. Комсомольская, д. 26</t>
  </si>
  <si>
    <t>﻿27016</t>
  </si>
  <si>
    <t>р.п. Красный Яр, ул. Комсомольская, д. 28</t>
  </si>
  <si>
    <t>﻿24194</t>
  </si>
  <si>
    <t>р.п. Красный Яр, ул. Комсомольская, д. 44</t>
  </si>
  <si>
    <t>﻿24196</t>
  </si>
  <si>
    <t>р.п. Красный Яр, ул. Комсомольская, д. 48</t>
  </si>
  <si>
    <t>﻿24197</t>
  </si>
  <si>
    <t>р.п. Красный Яр, ул. Комсомольская, д. 52</t>
  </si>
  <si>
    <t>﻿20792</t>
  </si>
  <si>
    <t>р.п. Красный Яр, ул. Октябрьская, д. 15</t>
  </si>
  <si>
    <t>﻿20793</t>
  </si>
  <si>
    <t>р.п. Красный Яр, ул. Октябрьская, д. 17</t>
  </si>
  <si>
    <t>﻿20794</t>
  </si>
  <si>
    <t>р.п. Красный Яр, ул. Октябрьская, д. 19</t>
  </si>
  <si>
    <t>﻿20795</t>
  </si>
  <si>
    <t>р.п. Красный Яр, ул. Октябрьская, д. 20</t>
  </si>
  <si>
    <t>﻿20796</t>
  </si>
  <si>
    <t>р.п. Красный Яр, ул. Октябрьская, д. 21</t>
  </si>
  <si>
    <t>﻿20790</t>
  </si>
  <si>
    <t>р.п. Красный Яр, ул. Октябрьская, д. 4</t>
  </si>
  <si>
    <t>﻿20791</t>
  </si>
  <si>
    <t>р.п. Красный Яр, ул. Октябрьская, д. 6</t>
  </si>
  <si>
    <t>﻿26702</t>
  </si>
  <si>
    <t>р.п. Красный Яр, ул. Первомайская, д. 21</t>
  </si>
  <si>
    <t>﻿26703</t>
  </si>
  <si>
    <t>р.п. Красный Яр, ул. Первомайская, д. 22</t>
  </si>
  <si>
    <t>﻿26704</t>
  </si>
  <si>
    <t>р.п. Красный Яр, ул. Первомайская, д. 23</t>
  </si>
  <si>
    <t>﻿26705</t>
  </si>
  <si>
    <t>р.п. Красный Яр, ул. Первомайская, д. 24</t>
  </si>
  <si>
    <t>﻿26706</t>
  </si>
  <si>
    <t>р.п. Красный Яр, ул. Первомайская, д. 25</t>
  </si>
  <si>
    <t>﻿20797</t>
  </si>
  <si>
    <t>р.п. Красный Яр, ул. Съездовская, д. 8</t>
  </si>
  <si>
    <t>﻿23311</t>
  </si>
  <si>
    <t>р.п. Красный Яр, ул. Школьная, д. 1</t>
  </si>
  <si>
    <t>﻿24200</t>
  </si>
  <si>
    <t>р.п. Красный Яр, ул. Школьная, д. 11</t>
  </si>
  <si>
    <t>﻿26707</t>
  </si>
  <si>
    <t>р.п. Красный Яр, ул. Школьная, д. 2</t>
  </si>
  <si>
    <t>﻿23312</t>
  </si>
  <si>
    <t>р.п. Красный Яр, ул. Школьная, д. 3</t>
  </si>
  <si>
    <t>﻿23313</t>
  </si>
  <si>
    <t>р.п. Красный Яр, ул. Школьная, д. 4</t>
  </si>
  <si>
    <t>﻿26708</t>
  </si>
  <si>
    <t>р.п. Красный Яр, ул. Школьная, д. 4А</t>
  </si>
  <si>
    <t>﻿26709</t>
  </si>
  <si>
    <t>р.п. Красный Яр, ул. Школьная, д. 4Б</t>
  </si>
  <si>
    <t>﻿26710</t>
  </si>
  <si>
    <t>р.п. Красный Яр, ул. Школьная, д. 4В</t>
  </si>
  <si>
    <t>﻿23314</t>
  </si>
  <si>
    <t>р.п. Красный Яр, ул. Школьная, д. 5</t>
  </si>
  <si>
    <t>﻿24198</t>
  </si>
  <si>
    <t>р.п. Красный Яр, ул. Школьная, д. 6</t>
  </si>
  <si>
    <t>﻿24199</t>
  </si>
  <si>
    <t>р.п. Красный Яр, ул. Школьная, д. 9</t>
  </si>
  <si>
    <t>﻿20806</t>
  </si>
  <si>
    <t>р.п. Любинский, пер. Кредитный, д. 12</t>
  </si>
  <si>
    <t>﻿24217</t>
  </si>
  <si>
    <t>р.п. Любинский, пер. Кредитный, д. 14</t>
  </si>
  <si>
    <t>﻿26924</t>
  </si>
  <si>
    <t>р.п. Любинский, ул. 40 лет ВЛКСМ, д. 15</t>
  </si>
  <si>
    <t>﻿24214</t>
  </si>
  <si>
    <t>р.п. Любинский, ул. 40 лет ВЛКСМ, д. 7</t>
  </si>
  <si>
    <t>﻿24215</t>
  </si>
  <si>
    <t>р.п. Любинский, ул. 70 лет Октября, д. 11</t>
  </si>
  <si>
    <t>﻿23317</t>
  </si>
  <si>
    <t>р.п. Любинский, ул. 70 лет Октября, д. 13</t>
  </si>
  <si>
    <t>﻿23318</t>
  </si>
  <si>
    <t>р.п. Любинский, ул. 70 лет Октября, д. 15</t>
  </si>
  <si>
    <t>﻿20541</t>
  </si>
  <si>
    <t>р.п. Любинский, ул. 70 лет Октября, д. 18</t>
  </si>
  <si>
    <t>﻿26712</t>
  </si>
  <si>
    <t>р.п. Любинский, ул. 70 лет Октября, д. 20</t>
  </si>
  <si>
    <t>﻿26711</t>
  </si>
  <si>
    <t>р.п. Любинский, ул. 70 лет Октября, д. 7</t>
  </si>
  <si>
    <t>﻿20531</t>
  </si>
  <si>
    <t>р.п. Любинский, ул. 70 лет Октября, д. 9</t>
  </si>
  <si>
    <t>﻿20530</t>
  </si>
  <si>
    <t>р.п. Любинский, ул. Буркенина, д. 10</t>
  </si>
  <si>
    <t>﻿26715</t>
  </si>
  <si>
    <t>р.п. Любинский, ул. Буркенина, д. 14</t>
  </si>
  <si>
    <t>﻿26925</t>
  </si>
  <si>
    <t>р.п. Любинский, ул. Буркенина, д. 16</t>
  </si>
  <si>
    <t>﻿26716</t>
  </si>
  <si>
    <t>р.п. Любинский, ул. Буркенина, д. 16А</t>
  </si>
  <si>
    <t>﻿26713</t>
  </si>
  <si>
    <t>р.п. Любинский, ул. Буркенина, д. 6</t>
  </si>
  <si>
    <t>﻿26714</t>
  </si>
  <si>
    <t>р.п. Любинский, ул. Буркенина, д. 8</t>
  </si>
  <si>
    <t>﻿36756</t>
  </si>
  <si>
    <t>р.п. Любинский, ул. Войсковая, д. 194</t>
  </si>
  <si>
    <t>﻿20544</t>
  </si>
  <si>
    <t>р.п. Любинский, ул. Гуртьева, д. 75</t>
  </si>
  <si>
    <t>﻿36824</t>
  </si>
  <si>
    <t>р.п. Любинский, ул. Западная, д. 23</t>
  </si>
  <si>
    <t>﻿26737</t>
  </si>
  <si>
    <t>р.п. Любинский, ул. Зои Космодемьянской, д. 1</t>
  </si>
  <si>
    <t>﻿26717</t>
  </si>
  <si>
    <t>р.п. Любинский, ул. Зои Космодемьянской, д. 3</t>
  </si>
  <si>
    <t>﻿36825</t>
  </si>
  <si>
    <t>р.п. Любинский, ул. Луговая, д. 13</t>
  </si>
  <si>
    <t>﻿26718</t>
  </si>
  <si>
    <t>р.п. Любинский, ул. Максима Горького, д. 166</t>
  </si>
  <si>
    <t>﻿26719</t>
  </si>
  <si>
    <t>р.п. Любинский, ул. МОПРА, д. 112</t>
  </si>
  <si>
    <t>﻿20804</t>
  </si>
  <si>
    <t>р.п. Любинский, ул. МОПРА, д. 96</t>
  </si>
  <si>
    <t>﻿20536</t>
  </si>
  <si>
    <t>р.п. Любинский, ул. МОПРА, д. 98</t>
  </si>
  <si>
    <t>﻿26720</t>
  </si>
  <si>
    <t>р.п. Любинский, ул. Новая, д. 10</t>
  </si>
  <si>
    <t>﻿26721</t>
  </si>
  <si>
    <t>р.п. Любинский, ул. Новая, д. 12</t>
  </si>
  <si>
    <t>﻿20811</t>
  </si>
  <si>
    <t>р.п. Любинский, ул. Новая, д. 5</t>
  </si>
  <si>
    <t>﻿20807</t>
  </si>
  <si>
    <t>р.п. Любинский, ул. Новая, д. 6</t>
  </si>
  <si>
    <t>﻿20808</t>
  </si>
  <si>
    <t>р.п. Любинский, ул. Новая, д. 6А</t>
  </si>
  <si>
    <t>﻿20809</t>
  </si>
  <si>
    <t>р.п. Любинский, ул. Новая, д. 7</t>
  </si>
  <si>
    <t>﻿20810</t>
  </si>
  <si>
    <t>р.п. Любинский, ул. Новая, д. 8</t>
  </si>
  <si>
    <t>﻿20805</t>
  </si>
  <si>
    <t>р.п. Любинский, ул. Октябрьская, д. 107</t>
  </si>
  <si>
    <t>﻿26724</t>
  </si>
  <si>
    <t>р.п. Любинский, ул. Октябрьская, д. 109</t>
  </si>
  <si>
    <t>﻿20538</t>
  </si>
  <si>
    <t>р.п. Любинский, ул. Октябрьская, д. 126</t>
  </si>
  <si>
    <t>﻿36886</t>
  </si>
  <si>
    <t>р.п. Любинский, ул. Октябрьская, д. 131</t>
  </si>
  <si>
    <t>﻿26725</t>
  </si>
  <si>
    <t>р.п. Любинский, ул. Октябрьская, д. 132</t>
  </si>
  <si>
    <t>﻿26726</t>
  </si>
  <si>
    <t>р.п. Любинский, ул. Октябрьская, д. 180</t>
  </si>
  <si>
    <t>﻿23316</t>
  </si>
  <si>
    <t>р.п. Любинский, ул. Октябрьская, д. 181</t>
  </si>
  <si>
    <t>﻿26926</t>
  </si>
  <si>
    <t>р.п. Любинский, ул. Октябрьская, д. 182</t>
  </si>
  <si>
    <t>﻿26722</t>
  </si>
  <si>
    <t>р.п. Любинский, ул. Октябрьская, д. 46Б</t>
  </si>
  <si>
    <t>﻿26723</t>
  </si>
  <si>
    <t>р.п. Любинский, ул. Октябрьская, д. 77</t>
  </si>
  <si>
    <t>﻿20803</t>
  </si>
  <si>
    <t>р.п. Любинский, ул. Пионерская, д. 12</t>
  </si>
  <si>
    <t>﻿20802</t>
  </si>
  <si>
    <t>р.п. Любинский, ул. Пионерская, д. 20</t>
  </si>
  <si>
    <t>﻿20540</t>
  </si>
  <si>
    <t>р.п. Любинский, ул. Пионерская, д. 22</t>
  </si>
  <si>
    <t>﻿20537</t>
  </si>
  <si>
    <t>р.п. Любинский, ул. Пионерская, д. 24</t>
  </si>
  <si>
    <t>﻿20543</t>
  </si>
  <si>
    <t>р.п. Любинский, ул. Победы, д. 24</t>
  </si>
  <si>
    <t>﻿26727</t>
  </si>
  <si>
    <t>р.п. Любинский, ул. Победы, д. 3</t>
  </si>
  <si>
    <t>﻿26728</t>
  </si>
  <si>
    <t>р.п. Любинский, ул. Победы, д. 4</t>
  </si>
  <si>
    <t>﻿20542</t>
  </si>
  <si>
    <t>р.п. Любинский, ул. Победы, д. 5</t>
  </si>
  <si>
    <t>﻿26729</t>
  </si>
  <si>
    <t>р.п. Любинский, ул. Победы, д. 6</t>
  </si>
  <si>
    <t>﻿23315</t>
  </si>
  <si>
    <t>р.п. Любинский, ул. Победы, д. 9</t>
  </si>
  <si>
    <t>﻿26730</t>
  </si>
  <si>
    <t>р.п. Любинский, ул. Почтовая, д. 40</t>
  </si>
  <si>
    <t>﻿26731</t>
  </si>
  <si>
    <t>р.п. Любинский, ул. Почтовая, д. 42</t>
  </si>
  <si>
    <t>﻿26928</t>
  </si>
  <si>
    <t>р.п. Любинский, ул. Почтовая, д. 7</t>
  </si>
  <si>
    <t>﻿20539</t>
  </si>
  <si>
    <t>р.п. Любинский, ул. Ремесленная, д. 38</t>
  </si>
  <si>
    <t>﻿20532</t>
  </si>
  <si>
    <t>р.п. Любинский, ул. Ремесленная, д. 40</t>
  </si>
  <si>
    <t>﻿20535</t>
  </si>
  <si>
    <t>р.п. Любинский, ул. Ремесленная, д. 42</t>
  </si>
  <si>
    <t>﻿20533</t>
  </si>
  <si>
    <t>р.п. Любинский, ул. Ремесленная, д. 44</t>
  </si>
  <si>
    <t>﻿20534</t>
  </si>
  <si>
    <t>р.п. Любинский, ул. Ремесленная, д. 46</t>
  </si>
  <si>
    <t>﻿26732</t>
  </si>
  <si>
    <t>р.п. Любинский, ул. Ремесленная, д. 48</t>
  </si>
  <si>
    <t>﻿26929</t>
  </si>
  <si>
    <t>р.п. Любинский, ул. Садовая, д. 13</t>
  </si>
  <si>
    <t>﻿20812</t>
  </si>
  <si>
    <t>р.п. Любинский, ул. Садовая, д. 15</t>
  </si>
  <si>
    <t>﻿26733</t>
  </si>
  <si>
    <t>р.п. Любинский, ул. Садовая, д. 3</t>
  </si>
  <si>
    <t>﻿26734</t>
  </si>
  <si>
    <t>р.п. Любинский, ул. Советская, д. 71</t>
  </si>
  <si>
    <t>﻿26735</t>
  </si>
  <si>
    <t>р.п. Любинский, ул. Целинная, д. 4</t>
  </si>
  <si>
    <t>﻿26736</t>
  </si>
  <si>
    <t>р.п. Любинский, ул. Целинная, д. 5</t>
  </si>
  <si>
    <t>﻿36757</t>
  </si>
  <si>
    <t>р.п. Любинский, ул. Южная, д. 167</t>
  </si>
  <si>
    <t>﻿36758</t>
  </si>
  <si>
    <t>р.п. Любинский, ул. Южная, д. 171</t>
  </si>
  <si>
    <t>﻿36608</t>
  </si>
  <si>
    <t>раз. Новокиевский, д. 1</t>
  </si>
  <si>
    <t>﻿36609</t>
  </si>
  <si>
    <t>раз. Новокиевский, д. 2</t>
  </si>
  <si>
    <t>﻿24219</t>
  </si>
  <si>
    <t>с. Алексеевка, ул. Пушкина, д. 15</t>
  </si>
  <si>
    <t>﻿24220</t>
  </si>
  <si>
    <t>с. Замелетеновка, ул. Ленина, д. 44</t>
  </si>
  <si>
    <t>﻿26899</t>
  </si>
  <si>
    <t>с. Казанка, ул. Школьная, д. 10</t>
  </si>
  <si>
    <t>﻿20780</t>
  </si>
  <si>
    <t>с. Любино-Малороссы, ул. Старожильская, д. 47</t>
  </si>
  <si>
    <t>﻿26892</t>
  </si>
  <si>
    <t>с. Новокиевка, ул. Куйбышева, д. 60</t>
  </si>
  <si>
    <t>﻿20783</t>
  </si>
  <si>
    <t>с. Новокиевка, ул. Куйбышева, д. 62</t>
  </si>
  <si>
    <t>﻿20782</t>
  </si>
  <si>
    <t>с. Протопоповка, ул. Центральная, д. 35</t>
  </si>
  <si>
    <t>﻿26886</t>
  </si>
  <si>
    <t>с. Тавричанка, ул. Молодежная, д. 6</t>
  </si>
  <si>
    <t>﻿26887</t>
  </si>
  <si>
    <t>с. Тавричанка, ул. Молодежная, д. 8</t>
  </si>
  <si>
    <t>﻿20777</t>
  </si>
  <si>
    <t>с. Увало-Ядрино, ул. Центральная, д. 1</t>
  </si>
  <si>
    <t>﻿27174</t>
  </si>
  <si>
    <t>Марьяновский</t>
  </si>
  <si>
    <t>д. Усовка, ул. Советская, д. 16</t>
  </si>
  <si>
    <t>﻿27177</t>
  </si>
  <si>
    <t>д. Усовка, ул. Школьная, д. 56</t>
  </si>
  <si>
    <t>﻿27147</t>
  </si>
  <si>
    <t>п. Конезаводский, ул. Комсомольская, д. 24</t>
  </si>
  <si>
    <t>﻿27145</t>
  </si>
  <si>
    <t>п. Конезаводский, ул. Комсомольская, д. 9</t>
  </si>
  <si>
    <t>﻿27142</t>
  </si>
  <si>
    <t>п. Конезаводский, ул. Октябрьская, д. 27</t>
  </si>
  <si>
    <t>﻿27143</t>
  </si>
  <si>
    <t>п. Конезаводский, ул. Октябрьская, д. 29</t>
  </si>
  <si>
    <t>﻿27144</t>
  </si>
  <si>
    <t>п. Конезаводский, ул. Октябрьская, д. 31</t>
  </si>
  <si>
    <t>﻿27148</t>
  </si>
  <si>
    <t>п. Марьяновский, ул. Комсомольская, д. 4</t>
  </si>
  <si>
    <t>﻿27149</t>
  </si>
  <si>
    <t>п. Марьяновский, ул. Комсомольская, д. 6</t>
  </si>
  <si>
    <t>﻿27751</t>
  </si>
  <si>
    <t>п. Москаленский, ул. Комсомольская, д. 6</t>
  </si>
  <si>
    <t>﻿27730</t>
  </si>
  <si>
    <t>п. Москаленский, ул. Мира, д. 1</t>
  </si>
  <si>
    <t>﻿27731</t>
  </si>
  <si>
    <t>п. Москаленский, ул. Мира, д. 2</t>
  </si>
  <si>
    <t>﻿27733</t>
  </si>
  <si>
    <t>п. Москаленский, ул. Мира, д. 3</t>
  </si>
  <si>
    <t>﻿27735</t>
  </si>
  <si>
    <t>п. Москаленский, ул. Мира, д. 4</t>
  </si>
  <si>
    <t>﻿27740</t>
  </si>
  <si>
    <t>п. Москаленский, ул. Мира, д. 5</t>
  </si>
  <si>
    <t>﻿27743</t>
  </si>
  <si>
    <t>п. Москаленский, ул. Мира, д. 6</t>
  </si>
  <si>
    <t>﻿27746</t>
  </si>
  <si>
    <t>п. Москаленский, ул. Советская, д. 7</t>
  </si>
  <si>
    <t>﻿27748</t>
  </si>
  <si>
    <t>п. Москаленский, ул. Советская, д. 8</t>
  </si>
  <si>
    <t>﻿27133</t>
  </si>
  <si>
    <t>р.п. Марьяновка, ул. 40 лет Октября, д. 48</t>
  </si>
  <si>
    <t>﻿20819</t>
  </si>
  <si>
    <t>р.п. Марьяновка, ул. 40 лет Октября, д. 54</t>
  </si>
  <si>
    <t>﻿27141</t>
  </si>
  <si>
    <t>р.п. Марьяновка, ул. 40 лет Октября, д. 56</t>
  </si>
  <si>
    <t>﻿24182</t>
  </si>
  <si>
    <t>р.п. Марьяновка, ул. Больничная, д. 18</t>
  </si>
  <si>
    <t>﻿24184</t>
  </si>
  <si>
    <t>р.п. Марьяновка, ул. Больничная, д. 25</t>
  </si>
  <si>
    <t>﻿24185</t>
  </si>
  <si>
    <t>р.п. Марьяновка, ул. Больничная, д. 27</t>
  </si>
  <si>
    <t>﻿24187</t>
  </si>
  <si>
    <t>р.п. Марьяновка, ул. Больничная, д. 29</t>
  </si>
  <si>
    <t>﻿35188</t>
  </si>
  <si>
    <t>р.п. Марьяновка, ул. Железнодорожная, д. 8А</t>
  </si>
  <si>
    <t>﻿33628</t>
  </si>
  <si>
    <t>р.п. Марьяновка, ул. Железнодорожная, д. 9А</t>
  </si>
  <si>
    <t>﻿26227</t>
  </si>
  <si>
    <t>р.п. Марьяновка, ул. Ленина, д. 1</t>
  </si>
  <si>
    <t>﻿27077</t>
  </si>
  <si>
    <t>﻿27078</t>
  </si>
  <si>
    <t>р.п. Марьяновка, ул. Ленина, д. 14</t>
  </si>
  <si>
    <t>﻿27079</t>
  </si>
  <si>
    <t>р.п. Марьяновка, ул. Ленина, д. 18</t>
  </si>
  <si>
    <t>﻿26081</t>
  </si>
  <si>
    <t>р.п. Марьяновка, ул. Ленина, д. 3</t>
  </si>
  <si>
    <t>﻿27076</t>
  </si>
  <si>
    <t>р.п. Марьяновка, ул. Ленина, д. 5</t>
  </si>
  <si>
    <t>﻿27080</t>
  </si>
  <si>
    <t>р.п. Марьяновка, ул. Национальная, д. 19</t>
  </si>
  <si>
    <t>﻿27089</t>
  </si>
  <si>
    <t>р.п. Марьяновка, ул. Омская, д. 77</t>
  </si>
  <si>
    <t>﻿24189</t>
  </si>
  <si>
    <t>р.п. Марьяновка, ул. Омская, д. 79</t>
  </si>
  <si>
    <t>﻿27091</t>
  </si>
  <si>
    <t>р.п. Марьяновка, ул. Омская, д. 81</t>
  </si>
  <si>
    <t>﻿20818</t>
  </si>
  <si>
    <t>р.п. Марьяновка, ул. Омская, д. 89</t>
  </si>
  <si>
    <t>﻿27094</t>
  </si>
  <si>
    <t>р.п. Марьяновка, ул. Пономаренко, д. 2</t>
  </si>
  <si>
    <t>﻿27096</t>
  </si>
  <si>
    <t>р.п. Марьяновка, ул. Пономаренко, д. 8</t>
  </si>
  <si>
    <t>﻿36747</t>
  </si>
  <si>
    <t>р.п. Марьяновка, ул. Пономаренко, д. 8А</t>
  </si>
  <si>
    <t>﻿27101</t>
  </si>
  <si>
    <t>р.п. Марьяновка, ул. Пролетарская, д. 48</t>
  </si>
  <si>
    <t>﻿27113</t>
  </si>
  <si>
    <t>р.п. Марьяновка, ул. Пролетарская, д. 58</t>
  </si>
  <si>
    <t>﻿27114</t>
  </si>
  <si>
    <t>р.п. Марьяновка, ул. Пролетарская, д. 60</t>
  </si>
  <si>
    <t>﻿20823</t>
  </si>
  <si>
    <t>р.п. Марьяновка, ул. Пролетарская, д. 62</t>
  </si>
  <si>
    <t>﻿27108</t>
  </si>
  <si>
    <t>р.п. Марьяновка, ул. Пролетарская, д. 63</t>
  </si>
  <si>
    <t>﻿20820</t>
  </si>
  <si>
    <t>р.п. Марьяновка, ул. Пролетарская, д. 64</t>
  </si>
  <si>
    <t>﻿33629</t>
  </si>
  <si>
    <t>р.п. Марьяновка, ул. Пролетарская, д. 64А</t>
  </si>
  <si>
    <t>﻿24188</t>
  </si>
  <si>
    <t>р.п. Марьяновка, ул. Пролетарская, д. 65</t>
  </si>
  <si>
    <t>﻿20815</t>
  </si>
  <si>
    <t>р.п. Марьяновка, ул. Пролетарская, д. 67</t>
  </si>
  <si>
    <t>﻿20825</t>
  </si>
  <si>
    <t>р.п. Марьяновка, ул. Пролетарская, д. 69</t>
  </si>
  <si>
    <t>﻿27112</t>
  </si>
  <si>
    <t>р.п. Марьяновка, ул. Пролетарская, д. 71</t>
  </si>
  <si>
    <t>﻿27116</t>
  </si>
  <si>
    <t>р.п. Марьяновка, ул. Северная, д. 1А</t>
  </si>
  <si>
    <t>﻿27119</t>
  </si>
  <si>
    <t>р.п. Марьяновка, ул. Северная, д. 1Б</t>
  </si>
  <si>
    <t>﻿27123</t>
  </si>
  <si>
    <t>р.п. Марьяновка, ул. Северная, д. 1В</t>
  </si>
  <si>
    <t>﻿27126</t>
  </si>
  <si>
    <t>р.п. Марьяновка, ул. Северная, д. 2А</t>
  </si>
  <si>
    <t>﻿27129</t>
  </si>
  <si>
    <t>р.п. Марьяновка, ул. Северная, д. 2Б</t>
  </si>
  <si>
    <t>﻿33635</t>
  </si>
  <si>
    <t>р.п. Марьяновка, ул. Северная, д. 2В</t>
  </si>
  <si>
    <t>﻿27072</t>
  </si>
  <si>
    <t>р.п. Марьяновка, ул. Южная, д. 10</t>
  </si>
  <si>
    <t>﻿20816</t>
  </si>
  <si>
    <t>р.п. Марьяновка, ул. Южная, д. 14</t>
  </si>
  <si>
    <t>﻿20817</t>
  </si>
  <si>
    <t>р.п. Марьяновка, ул. Южная, д. 16</t>
  </si>
  <si>
    <t>﻿20822</t>
  </si>
  <si>
    <t>р.п. Марьяновка, ул. Южная, д. 18</t>
  </si>
  <si>
    <t>﻿27071</t>
  </si>
  <si>
    <t>р.п. Марьяновка, ул. Южная, д. 8</t>
  </si>
  <si>
    <t>﻿27185</t>
  </si>
  <si>
    <t>с. Заря Свободы, ул. Пролетарская, д. 1</t>
  </si>
  <si>
    <t>﻿27189</t>
  </si>
  <si>
    <t>с. Заря Свободы, ул. Пролетарская, д. 2</t>
  </si>
  <si>
    <t>﻿27190</t>
  </si>
  <si>
    <t>с. Заря Свободы, ул. Пролетарская, д. 3</t>
  </si>
  <si>
    <t>﻿27194</t>
  </si>
  <si>
    <t>с. Заря Свободы, ул. Пролетарская, д. 4</t>
  </si>
  <si>
    <t>﻿27789</t>
  </si>
  <si>
    <t>с. Новая Шараповка, ул. Молодежная, д. 15</t>
  </si>
  <si>
    <t>﻿27791</t>
  </si>
  <si>
    <t>с. Новая Шараповка, ул. Молодежная, д. 17</t>
  </si>
  <si>
    <t>﻿27762</t>
  </si>
  <si>
    <t>с. Орловка, ул. 50 лет Октября, д. 18</t>
  </si>
  <si>
    <t>﻿27760</t>
  </si>
  <si>
    <t>с. Орловка, ул. 50 лет Октября, д. 7</t>
  </si>
  <si>
    <t>﻿27765</t>
  </si>
  <si>
    <t>с. Пикетное, ул. 2-я Советская, д. 30</t>
  </si>
  <si>
    <t>﻿27779</t>
  </si>
  <si>
    <t>с. Пикетное, ул. Восточный поселок, д. 14</t>
  </si>
  <si>
    <t>﻿27781</t>
  </si>
  <si>
    <t>с. Пикетное, ул. Восточный поселок, д. 15</t>
  </si>
  <si>
    <t>﻿27766</t>
  </si>
  <si>
    <t>с. Пикетное, ул. Восточный поселок, д. 2</t>
  </si>
  <si>
    <t>﻿27769</t>
  </si>
  <si>
    <t>с. Пикетное, ул. Восточный поселок, д. 3</t>
  </si>
  <si>
    <t>﻿27777</t>
  </si>
  <si>
    <t>с. Пикетное, ул. Восточный поселок, д. 4</t>
  </si>
  <si>
    <t>﻿27775</t>
  </si>
  <si>
    <t>с. Пикетное, ул. Восточный поселок, д. 5</t>
  </si>
  <si>
    <t>﻿27772</t>
  </si>
  <si>
    <t>с. Пикетное, ул. Восточный поселок, д. 6</t>
  </si>
  <si>
    <t>﻿27773</t>
  </si>
  <si>
    <t>с. Пикетное, ул. Восточный поселок, д. 7</t>
  </si>
  <si>
    <t>﻿27774</t>
  </si>
  <si>
    <t>с. Пикетное, ул. Восточный поселок, д. 9</t>
  </si>
  <si>
    <t>﻿27783</t>
  </si>
  <si>
    <t>с. Степное, ул. Мира, д. 24</t>
  </si>
  <si>
    <t>﻿27787</t>
  </si>
  <si>
    <t>с. Степное, ул. Мира, д. 26</t>
  </si>
  <si>
    <t>﻿20548</t>
  </si>
  <si>
    <t>Москаленский</t>
  </si>
  <si>
    <t>р.п. Москаленки, ул. 1-я Северная, д. 61</t>
  </si>
  <si>
    <t>﻿27378</t>
  </si>
  <si>
    <t>р.п. Москаленки, ул. 1-я Северная, д. 63</t>
  </si>
  <si>
    <t>﻿20830</t>
  </si>
  <si>
    <t>р.п. Москаленки, ул. 1-я Северная, д. 82</t>
  </si>
  <si>
    <t>﻿27930</t>
  </si>
  <si>
    <t>р.п. Москаленки, ул. 1-я Северная, д. 84</t>
  </si>
  <si>
    <t>﻿27931</t>
  </si>
  <si>
    <t>р.п. Москаленки, ул. 1-я Северная, д. 86</t>
  </si>
  <si>
    <t>﻿27932</t>
  </si>
  <si>
    <t>р.п. Москаленки, ул. 1-я Северная, д. 88</t>
  </si>
  <si>
    <t>﻿27933</t>
  </si>
  <si>
    <t>р.п. Москаленки, ул. 1-я Северная, д. 90</t>
  </si>
  <si>
    <t>﻿20552</t>
  </si>
  <si>
    <t>р.п. Москаленки, ул. 2-я Северная, д. 57</t>
  </si>
  <si>
    <t>﻿27934</t>
  </si>
  <si>
    <t>р.п. Москаленки, ул. 2-я Северная, д. 65</t>
  </si>
  <si>
    <t>﻿27935</t>
  </si>
  <si>
    <t>р.п. Москаленки, ул. 3-я Северная, д. 57</t>
  </si>
  <si>
    <t>﻿27936</t>
  </si>
  <si>
    <t>р.п. Москаленки, ул. 3-я Северная, д. 57А</t>
  </si>
  <si>
    <t>﻿20834</t>
  </si>
  <si>
    <t>р.п. Москаленки, ул. 3-я Северная, д. 59</t>
  </si>
  <si>
    <t>﻿33637</t>
  </si>
  <si>
    <t>р.п. Москаленки, ул. 3-я Северная, д. 59А</t>
  </si>
  <si>
    <t>﻿33077</t>
  </si>
  <si>
    <t>р.п. Москаленки, ул. 3-я Северная, д. 61</t>
  </si>
  <si>
    <t>﻿27938</t>
  </si>
  <si>
    <t>р.п. Москаленки, ул. 3-я Северная, д. 63</t>
  </si>
  <si>
    <t>﻿24265</t>
  </si>
  <si>
    <t>р.п. Москаленки, ул. 3-я Северная, д. 65</t>
  </si>
  <si>
    <t>﻿27939</t>
  </si>
  <si>
    <t>р.п. Москаленки, ул. 3-я Северная, д. 67</t>
  </si>
  <si>
    <t>﻿27940</t>
  </si>
  <si>
    <t>р.п. Москаленки, ул. 40 лет Октября, д. 2</t>
  </si>
  <si>
    <t>﻿27941</t>
  </si>
  <si>
    <t>р.п. Москаленки, ул. Береговая, д. 8</t>
  </si>
  <si>
    <t>﻿33078</t>
  </si>
  <si>
    <t>р.п. Москаленки, ул. Гуртьева, д. 32</t>
  </si>
  <si>
    <t>﻿27943</t>
  </si>
  <si>
    <t>р.п. Москаленки, ул. Гуртьева, д. 34</t>
  </si>
  <si>
    <t>﻿27942</t>
  </si>
  <si>
    <t>р.п. Москаленки, ул. Гуртьева, д. 9</t>
  </si>
  <si>
    <t>﻿27946</t>
  </si>
  <si>
    <t>р.п. Москаленки, ул. Дымовой, д. 10</t>
  </si>
  <si>
    <t>﻿27944</t>
  </si>
  <si>
    <t>р.п. Москаленки, ул. Дымовой, д. 6</t>
  </si>
  <si>
    <t>﻿27945</t>
  </si>
  <si>
    <t>р.п. Москаленки, ул. Дымовой, д. 8</t>
  </si>
  <si>
    <t>﻿27951</t>
  </si>
  <si>
    <t>р.п. Москаленки, ул. Комсомольская, д. 104</t>
  </si>
  <si>
    <t>﻿27947</t>
  </si>
  <si>
    <t>р.п. Москаленки, ул. Комсомольская, д. 82</t>
  </si>
  <si>
    <t>﻿27948</t>
  </si>
  <si>
    <t>р.п. Москаленки, ул. Комсомольская, д. 86</t>
  </si>
  <si>
    <t>﻿33079</t>
  </si>
  <si>
    <t>р.п. Москаленки, ул. Комсомольская, д. 87</t>
  </si>
  <si>
    <t>﻿27949</t>
  </si>
  <si>
    <t>р.п. Москаленки, ул. Комсомольская, д. 88</t>
  </si>
  <si>
    <t>﻿20546</t>
  </si>
  <si>
    <t>р.п. Москаленки, ул. Комсомольская, д. 89</t>
  </si>
  <si>
    <t>﻿27950</t>
  </si>
  <si>
    <t>р.п. Москаленки, ул. Комсомольская, д. 90</t>
  </si>
  <si>
    <t>﻿24204</t>
  </si>
  <si>
    <t>р.п. Москаленки, ул. Комсомольская, д. 92</t>
  </si>
  <si>
    <t>﻿33080</t>
  </si>
  <si>
    <t>р.п. Москаленки, ул. Комсомольская, д. 94</t>
  </si>
  <si>
    <t>﻿27952</t>
  </si>
  <si>
    <t>р.п. Москаленки, ул. Ленина, д. 17</t>
  </si>
  <si>
    <t>﻿20547</t>
  </si>
  <si>
    <t>р.п. Москаленки, ул. Ленина, д. 20</t>
  </si>
  <si>
    <t>﻿20545</t>
  </si>
  <si>
    <t>р.п. Москаленки, ул. Ленина, д. 22</t>
  </si>
  <si>
    <t>﻿27953</t>
  </si>
  <si>
    <t>р.п. Москаленки, ул. Ленина, д. 27</t>
  </si>
  <si>
    <t>﻿27954</t>
  </si>
  <si>
    <t>р.п. Москаленки, ул. Ленина, д. 31</t>
  </si>
  <si>
    <t>﻿27955</t>
  </si>
  <si>
    <t>р.п. Москаленки, ул. Ленина, д. 33</t>
  </si>
  <si>
    <t>﻿36716</t>
  </si>
  <si>
    <t>р.п. Москаленки, ул. Линейная, д. 108Б</t>
  </si>
  <si>
    <t>﻿24261</t>
  </si>
  <si>
    <t>р.п. Москаленки, ул. Линейная, д. 41</t>
  </si>
  <si>
    <t>﻿24263</t>
  </si>
  <si>
    <t>р.п. Москаленки, ул. Линейная, д. 43</t>
  </si>
  <si>
    <t>﻿27956</t>
  </si>
  <si>
    <t>р.п. Москаленки, ул. Линейная, д. 90</t>
  </si>
  <si>
    <t>﻿20831</t>
  </si>
  <si>
    <t>р.п. Москаленки, ул. Механизаторов, д. 10</t>
  </si>
  <si>
    <t>﻿36514</t>
  </si>
  <si>
    <t>р.п. Москаленки, ул. Механизаторов, д. 11</t>
  </si>
  <si>
    <t>﻿27959</t>
  </si>
  <si>
    <t>р.п. Москаленки, ул. Механизаторов, д. 12</t>
  </si>
  <si>
    <t>﻿27957</t>
  </si>
  <si>
    <t>р.п. Москаленки, ул. Механизаторов, д. 2</t>
  </si>
  <si>
    <t>﻿27958</t>
  </si>
  <si>
    <t>р.п. Москаленки, ул. Механизаторов, д. 3</t>
  </si>
  <si>
    <t>﻿20833</t>
  </si>
  <si>
    <t>р.п. Москаленки, ул. Механизаторов, д. 4</t>
  </si>
  <si>
    <t>﻿27960</t>
  </si>
  <si>
    <t>р.п. Москаленки, ул. Мичурина, д. 1</t>
  </si>
  <si>
    <t>﻿33081</t>
  </si>
  <si>
    <t>р.п. Москаленки, ул. Мичурина, д. 11</t>
  </si>
  <si>
    <t>﻿33082</t>
  </si>
  <si>
    <t>р.п. Москаленки, ул. Мичурина, д. 3</t>
  </si>
  <si>
    <t>﻿20835</t>
  </si>
  <si>
    <t>р.п. Москаленки, ул. Мичурина, д. 5</t>
  </si>
  <si>
    <t>﻿27961</t>
  </si>
  <si>
    <t>р.п. Москаленки, ул. Мичурина, д. 7</t>
  </si>
  <si>
    <t>﻿27962</t>
  </si>
  <si>
    <t>р.п. Москаленки, ул. Мичурина, д. 9</t>
  </si>
  <si>
    <t>﻿20551</t>
  </si>
  <si>
    <t>р.п. Москаленки, ул. Нефтяников, д. 1</t>
  </si>
  <si>
    <t>﻿27964</t>
  </si>
  <si>
    <t>р.п. Москаленки, ул. Нефтяников, д. 11</t>
  </si>
  <si>
    <t>﻿20554</t>
  </si>
  <si>
    <t>р.п. Москаленки, ул. Нефтяников, д. 15</t>
  </si>
  <si>
    <t>﻿27965</t>
  </si>
  <si>
    <t>р.п. Москаленки, ул. Нефтяников, д. 17</t>
  </si>
  <si>
    <t>﻿33083</t>
  </si>
  <si>
    <t>р.п. Москаленки, ул. Нефтяников, д. 19</t>
  </si>
  <si>
    <t>﻿27966</t>
  </si>
  <si>
    <t>р.п. Москаленки, ул. Нефтяников, д. 23</t>
  </si>
  <si>
    <t>﻿36515</t>
  </si>
  <si>
    <t>р.п. Москаленки, ул. Нефтяников, д. 7</t>
  </si>
  <si>
    <t>﻿27963</t>
  </si>
  <si>
    <t>р.п. Москаленки, ул. Нефтяников, д. 9</t>
  </si>
  <si>
    <t>﻿27967</t>
  </si>
  <si>
    <t>р.п. Москаленки, ул. Почтовая, д. 77</t>
  </si>
  <si>
    <t>﻿33084</t>
  </si>
  <si>
    <t>р.п. Москаленки, ул. Почтовая, д. 84</t>
  </si>
  <si>
    <t>﻿20553</t>
  </si>
  <si>
    <t>р.п. Москаленки, ул. Почтовая, д. 92</t>
  </si>
  <si>
    <t>﻿27969</t>
  </si>
  <si>
    <t>р.п. Москаленки, ул. Пролетарская, д. 11</t>
  </si>
  <si>
    <t>﻿27970</t>
  </si>
  <si>
    <t>р.п. Москаленки, ул. Пролетарская, д. 12</t>
  </si>
  <si>
    <t>﻿27971</t>
  </si>
  <si>
    <t>р.п. Москаленки, ул. Пролетарская, д. 14</t>
  </si>
  <si>
    <t>﻿24225</t>
  </si>
  <si>
    <t>р.п. Москаленки, ул. Пролетарская, д. 16</t>
  </si>
  <si>
    <t>﻿20549</t>
  </si>
  <si>
    <t>р.п. Москаленки, ул. Пролетарская, д. 18</t>
  </si>
  <si>
    <t>﻿27968</t>
  </si>
  <si>
    <t>р.п. Москаленки, ул. Пролетарская, д. 2</t>
  </si>
  <si>
    <t>﻿20550</t>
  </si>
  <si>
    <t>р.п. Москаленки, ул. Пролетарская, д. 24</t>
  </si>
  <si>
    <t>﻿27972</t>
  </si>
  <si>
    <t>р.п. Москаленки, ул. Сибирская, д. 1</t>
  </si>
  <si>
    <t>﻿27976</t>
  </si>
  <si>
    <t>р.п. Москаленки, ул. Сибирская, д. 11</t>
  </si>
  <si>
    <t>﻿20832</t>
  </si>
  <si>
    <t>р.п. Москаленки, ул. Сибирская, д. 3</t>
  </si>
  <si>
    <t>﻿27973</t>
  </si>
  <si>
    <t>р.п. Москаленки, ул. Сибирская, д. 5</t>
  </si>
  <si>
    <t>﻿27974</t>
  </si>
  <si>
    <t>р.п. Москаленки, ул. Сибирская, д. 7</t>
  </si>
  <si>
    <t>﻿27975</t>
  </si>
  <si>
    <t>р.п. Москаленки, ул. Сибирская, д. 9</t>
  </si>
  <si>
    <t>﻿27977</t>
  </si>
  <si>
    <t>р.п. Москаленки, ул. Советская, д. 24</t>
  </si>
  <si>
    <t>﻿27980</t>
  </si>
  <si>
    <t>р.п. Москаленки, ул. Спортивная, д. 13</t>
  </si>
  <si>
    <t>﻿27981</t>
  </si>
  <si>
    <t>р.п. Москаленки, ул. Центральная, д. 76</t>
  </si>
  <si>
    <t>﻿27982</t>
  </si>
  <si>
    <t>р.п. Москаленки, ул. Центральная, д. 78</t>
  </si>
  <si>
    <t>﻿27983</t>
  </si>
  <si>
    <t>р.п. Москаленки, ул. Центральная, д. 80</t>
  </si>
  <si>
    <t>﻿27984</t>
  </si>
  <si>
    <t>р.п. Москаленки, ул. Центральная, д. 82</t>
  </si>
  <si>
    <t>﻿27985</t>
  </si>
  <si>
    <t>р.п. Москаленки, ул. Чкалова, д. 4</t>
  </si>
  <si>
    <t>﻿27986</t>
  </si>
  <si>
    <t>р.п. Москаленки, ул. Чкалова, д. 6</t>
  </si>
  <si>
    <t>﻿27987</t>
  </si>
  <si>
    <t>р.п. Москаленки, ул. Юбилейная, д. 1</t>
  </si>
  <si>
    <t>﻿27999</t>
  </si>
  <si>
    <t>с. Звездино, ул. Комсомольская, д. 1</t>
  </si>
  <si>
    <t>﻿28004</t>
  </si>
  <si>
    <t>с. Звездино, ул. Комсомольская, д. 10</t>
  </si>
  <si>
    <t>﻿28005</t>
  </si>
  <si>
    <t>с. Звездино, ул. Комсомольская, д. 11</t>
  </si>
  <si>
    <t>﻿28000</t>
  </si>
  <si>
    <t>с. Звездино, ул. Комсомольская, д. 2</t>
  </si>
  <si>
    <t>﻿20829</t>
  </si>
  <si>
    <t>с. Звездино, ул. Комсомольская, д. 3</t>
  </si>
  <si>
    <t>﻿28001</t>
  </si>
  <si>
    <t>с. Звездино, ул. Комсомольская, д. 5</t>
  </si>
  <si>
    <t>﻿28002</t>
  </si>
  <si>
    <t>с. Звездино, ул. Комсомольская, д. 6</t>
  </si>
  <si>
    <t>﻿20828</t>
  </si>
  <si>
    <t>с. Звездино, ул. Комсомольская, д. 7</t>
  </si>
  <si>
    <t>﻿24224</t>
  </si>
  <si>
    <t>с. Звездино, ул. Комсомольская, д. 8</t>
  </si>
  <si>
    <t>﻿28003</t>
  </si>
  <si>
    <t>с. Звездино, ул. Комсомольская, д. 9</t>
  </si>
  <si>
    <t>﻿28006</t>
  </si>
  <si>
    <t>с. Звездино, ул. Ленина, д. 2</t>
  </si>
  <si>
    <t>﻿20826</t>
  </si>
  <si>
    <t>с. Звездино, ул. Ленина, д. 4</t>
  </si>
  <si>
    <t>﻿20827</t>
  </si>
  <si>
    <t>с. Звездино, ул. Ленина, д. 6</t>
  </si>
  <si>
    <t>﻿28007</t>
  </si>
  <si>
    <t>с. Звездино, ул. Ленина, д. 8</t>
  </si>
  <si>
    <t>﻿20836</t>
  </si>
  <si>
    <t>с. Элита, ул. Ленина, д. 1</t>
  </si>
  <si>
    <t>﻿33085</t>
  </si>
  <si>
    <t>с. Элита, ул. Ленина, д. 3</t>
  </si>
  <si>
    <t>﻿33086</t>
  </si>
  <si>
    <t>с. Элита, ул. Школьная, д. 1</t>
  </si>
  <si>
    <t>﻿33087</t>
  </si>
  <si>
    <t>с. Элита, ул. Школьная, д. 11</t>
  </si>
  <si>
    <t>﻿33088</t>
  </si>
  <si>
    <t>с. Элита, ул. Школьная, д. 13</t>
  </si>
  <si>
    <t>﻿33089</t>
  </si>
  <si>
    <t>с. Элита, ул. Школьная, д. 2</t>
  </si>
  <si>
    <t>﻿33638</t>
  </si>
  <si>
    <t>с. Элита, ул. Школьная, д. 2А</t>
  </si>
  <si>
    <t>﻿33090</t>
  </si>
  <si>
    <t>с. Элита, ул. Школьная, д. 3</t>
  </si>
  <si>
    <t>﻿33091</t>
  </si>
  <si>
    <t>с. Элита, ул. Школьная, д. 4</t>
  </si>
  <si>
    <t>﻿33639</t>
  </si>
  <si>
    <t>с. Элита, ул. Школьная, д. 4А</t>
  </si>
  <si>
    <t>﻿33092</t>
  </si>
  <si>
    <t>с. Элита, ул. Школьная, д. 6</t>
  </si>
  <si>
    <t>﻿33640</t>
  </si>
  <si>
    <t>с. Элита, ул. Школьная, д. 6А</t>
  </si>
  <si>
    <t>﻿33093</t>
  </si>
  <si>
    <t>с. Элита, ул. Школьная, д. 7</t>
  </si>
  <si>
    <t>﻿33094</t>
  </si>
  <si>
    <t>с. Элита, ул. Школьная, д. 9</t>
  </si>
  <si>
    <t>﻿20839</t>
  </si>
  <si>
    <t>Муромцевский</t>
  </si>
  <si>
    <t>р.п. Муромцево, ул. 40 лет Победы, д. 10</t>
  </si>
  <si>
    <t>﻿27200</t>
  </si>
  <si>
    <t>р.п. Муромцево, ул. 40 лет Победы, д. 12</t>
  </si>
  <si>
    <t>﻿27201</t>
  </si>
  <si>
    <t>р.п. Муромцево, ул. 40 лет Победы, д. 14</t>
  </si>
  <si>
    <t>﻿20840</t>
  </si>
  <si>
    <t>р.п. Муромцево, ул. 40 лет Победы, д. 16</t>
  </si>
  <si>
    <t>﻿27202</t>
  </si>
  <si>
    <t>р.п. Муромцево, ул. 40 лет Победы, д. 18</t>
  </si>
  <si>
    <t>﻿27203</t>
  </si>
  <si>
    <t>р.п. Муромцево, ул. 40 лет Победы, д. 20</t>
  </si>
  <si>
    <t>﻿27204</t>
  </si>
  <si>
    <t>р.п. Муромцево, ул. 40 лет Победы, д. 22</t>
  </si>
  <si>
    <t>﻿27212</t>
  </si>
  <si>
    <t>р.п. Муромцево, ул. Водников, д. 14</t>
  </si>
  <si>
    <t>﻿27213</t>
  </si>
  <si>
    <t>р.п. Муромцево, ул. Водников, д. 18</t>
  </si>
  <si>
    <t>﻿27206</t>
  </si>
  <si>
    <t>р.п. Муромцево, ул. Водников, д. 2</t>
  </si>
  <si>
    <t>﻿27208</t>
  </si>
  <si>
    <t>р.п. Муромцево, ул. Водников, д. 4</t>
  </si>
  <si>
    <t>﻿27210</t>
  </si>
  <si>
    <t>р.п. Муромцево, ул. Водников, д. 6</t>
  </si>
  <si>
    <t>﻿27211</t>
  </si>
  <si>
    <t>р.п. Муромцево, ул. Водников, д. 8</t>
  </si>
  <si>
    <t>﻿33641</t>
  </si>
  <si>
    <t>р.п. Муромцево, ул. Кооперативная, д. 29А</t>
  </si>
  <si>
    <t>﻿27223</t>
  </si>
  <si>
    <t>р.п. Муромцево, ул. Кооперативная, д. 2А</t>
  </si>
  <si>
    <t>﻿33095</t>
  </si>
  <si>
    <t>р.п. Муромцево, ул. Красноармейская, д. 12</t>
  </si>
  <si>
    <t>﻿28011</t>
  </si>
  <si>
    <t>р.п. Муромцево, ул. Красноармейская, д. 14</t>
  </si>
  <si>
    <t>﻿27287</t>
  </si>
  <si>
    <t>р.п. Муромцево, ул. Ленина, д. 145</t>
  </si>
  <si>
    <t>﻿27330</t>
  </si>
  <si>
    <t>р.п. Муромцево, ул. Ленина, д. 148</t>
  </si>
  <si>
    <t>﻿24192</t>
  </si>
  <si>
    <t>р.п. Муромцево, ул. Ленина, д. 41</t>
  </si>
  <si>
    <t>﻿28022</t>
  </si>
  <si>
    <t>р.п. Муромцево, ул. Лисина, д. 81</t>
  </si>
  <si>
    <t>﻿28029</t>
  </si>
  <si>
    <t>р.п. Муромцево, ул. Лисина, д. 83</t>
  </si>
  <si>
    <t>﻿27342</t>
  </si>
  <si>
    <t>р.п. Муромцево, ул. Нахимова, д. 14</t>
  </si>
  <si>
    <t>﻿27225</t>
  </si>
  <si>
    <t>р.п. Муромцево, ул. Партизанская, д. 32А</t>
  </si>
  <si>
    <t>﻿28030</t>
  </si>
  <si>
    <t>р.п. Муромцево, ул. Партизанская, д. 32Б</t>
  </si>
  <si>
    <t>﻿33644</t>
  </si>
  <si>
    <t>р.п. Муромцево, ул. Партизанская, д. 34Б</t>
  </si>
  <si>
    <t>﻿28031</t>
  </si>
  <si>
    <t>р.п. Муромцево, ул. Партизанская, д. 80</t>
  </si>
  <si>
    <t>﻿20845</t>
  </si>
  <si>
    <t>р.п. Муромцево, ул. Юбилейная, д. 10</t>
  </si>
  <si>
    <t>﻿20846</t>
  </si>
  <si>
    <t>р.п. Муромцево, ул. Юбилейная, д. 11</t>
  </si>
  <si>
    <t>﻿27331</t>
  </si>
  <si>
    <t>р.п. Муромцево, ул. Юбилейная, д. 12</t>
  </si>
  <si>
    <t>﻿24195</t>
  </si>
  <si>
    <t>р.п. Муромцево, ул. Юбилейная, д. 13</t>
  </si>
  <si>
    <t>﻿27207</t>
  </si>
  <si>
    <t>р.п. Муромцево, ул. Юбилейная, д. 14</t>
  </si>
  <si>
    <t>﻿27365</t>
  </si>
  <si>
    <t>р.п. Муромцево, ул. Юбилейная, д. 15</t>
  </si>
  <si>
    <t>﻿28017</t>
  </si>
  <si>
    <t>р.п. Муромцево, ул. Юбилейная, д. 16</t>
  </si>
  <si>
    <t>﻿28010</t>
  </si>
  <si>
    <t>р.п. Муромцево, ул. Юбилейная, д. 17</t>
  </si>
  <si>
    <t>﻿28018</t>
  </si>
  <si>
    <t>р.п. Муромцево, ул. Юбилейная, д. 18</t>
  </si>
  <si>
    <t>﻿28019</t>
  </si>
  <si>
    <t>р.п. Муромцево, ул. Юбилейная, д. 19</t>
  </si>
  <si>
    <t>﻿20844</t>
  </si>
  <si>
    <t>р.п. Муромцево, ул. Юбилейная, д. 2</t>
  </si>
  <si>
    <t>﻿27821</t>
  </si>
  <si>
    <t>р.п. Муромцево, ул. Юбилейная, д. 20</t>
  </si>
  <si>
    <t>﻿28008</t>
  </si>
  <si>
    <t>р.п. Муромцево, ул. Юбилейная, д. 21</t>
  </si>
  <si>
    <t>﻿28009</t>
  </si>
  <si>
    <t>р.п. Муромцево, ул. Юбилейная, д. 22</t>
  </si>
  <si>
    <t>﻿28015</t>
  </si>
  <si>
    <t>р.п. Муромцево, ул. Юбилейная, д. 24</t>
  </si>
  <si>
    <t>﻿28020</t>
  </si>
  <si>
    <t>р.п. Муромцево, ул. Юбилейная, д. 25</t>
  </si>
  <si>
    <t>﻿28021</t>
  </si>
  <si>
    <t>р.п. Муромцево, ул. Юбилейная, д. 26</t>
  </si>
  <si>
    <t>﻿26934</t>
  </si>
  <si>
    <t>р.п. Муромцево, ул. Юбилейная, д. 28</t>
  </si>
  <si>
    <t>﻿20841</t>
  </si>
  <si>
    <t>р.п. Муромцево, ул. Юбилейная, д. 4</t>
  </si>
  <si>
    <t>﻿20843</t>
  </si>
  <si>
    <t>р.п. Муромцево, ул. Юбилейная, д. 5</t>
  </si>
  <si>
    <t>﻿20842</t>
  </si>
  <si>
    <t>р.п. Муромцево, ул. Юбилейная, д. 7</t>
  </si>
  <si>
    <t>﻿27350</t>
  </si>
  <si>
    <t>р.п. Муромцево, ул. Юбилейная, д. 8</t>
  </si>
  <si>
    <t>﻿20849</t>
  </si>
  <si>
    <t>Называевский</t>
  </si>
  <si>
    <t>г. Называевск, ул. 1-я Железнодорожная, д. 11</t>
  </si>
  <si>
    <t>﻿27638</t>
  </si>
  <si>
    <t>г. Называевск, ул. 1-я Железнодорожная, д. 13</t>
  </si>
  <si>
    <t>﻿32897</t>
  </si>
  <si>
    <t>г. Называевск, ул. 1-я Железнодорожная, д. 15</t>
  </si>
  <si>
    <t>﻿20851</t>
  </si>
  <si>
    <t>г. Называевск, ул. 1-я Железнодорожная, д. 19</t>
  </si>
  <si>
    <t>﻿23359</t>
  </si>
  <si>
    <t>г. Называевск, ул. 1-я Железнодорожная, д. 21</t>
  </si>
  <si>
    <t>﻿20052</t>
  </si>
  <si>
    <t>г. Называевск, ул. 1-я Железнодорожная, д. 23</t>
  </si>
  <si>
    <t>﻿25620</t>
  </si>
  <si>
    <t>г. Называевск, ул. 1-я Железнодорожная, д. 25</t>
  </si>
  <si>
    <t>﻿20053</t>
  </si>
  <si>
    <t>г. Называевск, ул. 1-я Железнодорожная, д. 27</t>
  </si>
  <si>
    <t>﻿27637</t>
  </si>
  <si>
    <t>г. Называевск, ул. 1-я Железнодорожная, д. 9</t>
  </si>
  <si>
    <t>﻿20055</t>
  </si>
  <si>
    <t>г. Называевск, ул. 2-я Железнодорожная, д. 10</t>
  </si>
  <si>
    <t>﻿20852</t>
  </si>
  <si>
    <t>г. Называевск, ул. 2-я Железнодорожная, д. 5</t>
  </si>
  <si>
    <t>﻿23351</t>
  </si>
  <si>
    <t>г. Называевск, ул. 2-я Железнодорожная, д. 6</t>
  </si>
  <si>
    <t>﻿20054</t>
  </si>
  <si>
    <t>г. Называевск, ул. 2-я Железнодорожная, д. 8</t>
  </si>
  <si>
    <t>﻿24237</t>
  </si>
  <si>
    <t>г. Называевск, ул. 35 лет Победы, д. 38</t>
  </si>
  <si>
    <t>﻿23352</t>
  </si>
  <si>
    <t>г. Называевск, ул. 35 лет Победы, д. 39</t>
  </si>
  <si>
    <t>﻿24238</t>
  </si>
  <si>
    <t>г. Называевск, ул. 35 лет Победы, д. 42</t>
  </si>
  <si>
    <t>﻿20850</t>
  </si>
  <si>
    <t>г. Называевск, ул. Вокзальная, д. 1</t>
  </si>
  <si>
    <t>﻿20039</t>
  </si>
  <si>
    <t>г. Называевск, ул. Депутатская, д. 49</t>
  </si>
  <si>
    <t>﻿20050</t>
  </si>
  <si>
    <t>г. Называевск, ул. Депутатская, д. 63</t>
  </si>
  <si>
    <t>﻿20051</t>
  </si>
  <si>
    <t>г. Называевск, ул. Депутатская, д. 65</t>
  </si>
  <si>
    <t>﻿20853</t>
  </si>
  <si>
    <t>г. Называевск, ул. Кирова, д. 115</t>
  </si>
  <si>
    <t>﻿32899</t>
  </si>
  <si>
    <t>г. Называевск, ул. Кирова, д. 12</t>
  </si>
  <si>
    <t>﻿27641</t>
  </si>
  <si>
    <t>г. Называевск, ул. Кирова, д. 2</t>
  </si>
  <si>
    <t>﻿27643</t>
  </si>
  <si>
    <t>г. Называевск, ул. Кирова, д. 4</t>
  </si>
  <si>
    <t>﻿20056</t>
  </si>
  <si>
    <t>г. Называевск, ул. Кирова, д. 58</t>
  </si>
  <si>
    <t>﻿20858</t>
  </si>
  <si>
    <t>г. Называевск, ул. Кирова, д. 59</t>
  </si>
  <si>
    <t>﻿20057</t>
  </si>
  <si>
    <t>г. Называевск, ул. Кирова, д. 61</t>
  </si>
  <si>
    <t>﻿20058</t>
  </si>
  <si>
    <t>г. Называевск, ул. Кирова, д. 63</t>
  </si>
  <si>
    <t>﻿24240</t>
  </si>
  <si>
    <t>г. Называевск, ул. Кирова, д. 65</t>
  </si>
  <si>
    <t>﻿20059</t>
  </si>
  <si>
    <t>г. Называевск, ул. Кирова, д. 69</t>
  </si>
  <si>
    <t>﻿25116</t>
  </si>
  <si>
    <t>г. Называевск, ул. Красная, д. 63</t>
  </si>
  <si>
    <t>﻿20060</t>
  </si>
  <si>
    <t>г. Называевск, ул. Красная, д. 65</t>
  </si>
  <si>
    <t>﻿20061</t>
  </si>
  <si>
    <t>г. Называевск, ул. Красная, д. 75</t>
  </si>
  <si>
    <t>﻿20062</t>
  </si>
  <si>
    <t>г. Называевск, ул. Красная, д. 91</t>
  </si>
  <si>
    <t>﻿20856</t>
  </si>
  <si>
    <t>г. Называевск, ул. Красная, д. 93</t>
  </si>
  <si>
    <t>﻿25118</t>
  </si>
  <si>
    <t>г. Называевск, ул. Кутузова, д. 11</t>
  </si>
  <si>
    <t>﻿20067</t>
  </si>
  <si>
    <t>г. Называевск, ул. Ленина, д. 129</t>
  </si>
  <si>
    <t>﻿27639</t>
  </si>
  <si>
    <t>г. Называевск, ул. Ленина, д. 31</t>
  </si>
  <si>
    <t>﻿20857</t>
  </si>
  <si>
    <t>г. Называевск, ул. Ленина, д. 37</t>
  </si>
  <si>
    <t>﻿24233</t>
  </si>
  <si>
    <t>г. Называевск, ул. Ленина, д. 43</t>
  </si>
  <si>
    <t>﻿20854</t>
  </si>
  <si>
    <t>г. Называевск, ул. Ленина, д. 45</t>
  </si>
  <si>
    <t>﻿20859</t>
  </si>
  <si>
    <t>г. Называевск, ул. Ленина, д. 47</t>
  </si>
  <si>
    <t>﻿23356</t>
  </si>
  <si>
    <t>г. Называевск, ул. Ленина, д. 52</t>
  </si>
  <si>
    <t>﻿20063</t>
  </si>
  <si>
    <t>г. Называевск, ул. Ленина, д. 54</t>
  </si>
  <si>
    <t>﻿20064</t>
  </si>
  <si>
    <t>г. Называевск, ул. Ленина, д. 55</t>
  </si>
  <si>
    <t>﻿24236</t>
  </si>
  <si>
    <t>г. Называевск, ул. Ленина, д. 62</t>
  </si>
  <si>
    <t>﻿20065</t>
  </si>
  <si>
    <t>г. Называевск, ул. Ленина, д. 64</t>
  </si>
  <si>
    <t>﻿20066</t>
  </si>
  <si>
    <t>г. Называевск, ул. Ленина, д. 64А</t>
  </si>
  <si>
    <t>﻿24235</t>
  </si>
  <si>
    <t>г. Называевск, ул. Ленина, д. 72</t>
  </si>
  <si>
    <t>﻿23358</t>
  </si>
  <si>
    <t>г. Называевск, ул. Ленина, д. 76</t>
  </si>
  <si>
    <t>﻿36717</t>
  </si>
  <si>
    <t>г. Называевск, ул. Ленина, д. 84</t>
  </si>
  <si>
    <t>﻿21388</t>
  </si>
  <si>
    <t>г. Называевск, ул. Мира, д. 11</t>
  </si>
  <si>
    <t>﻿20068</t>
  </si>
  <si>
    <t>г. Называевск, ул. Мира, д. 13</t>
  </si>
  <si>
    <t>﻿23357</t>
  </si>
  <si>
    <t>г. Называевск, ул. Мира, д. 2А</t>
  </si>
  <si>
    <t>﻿20069</t>
  </si>
  <si>
    <t>г. Называевск, ул. Мичурина, д. 1</t>
  </si>
  <si>
    <t>﻿20072</t>
  </si>
  <si>
    <t>г. Называевск, ул. Мичурина, д. 18</t>
  </si>
  <si>
    <t>﻿20855</t>
  </si>
  <si>
    <t>г. Называевск, ул. Мичурина, д. 18А</t>
  </si>
  <si>
    <t>﻿20070</t>
  </si>
  <si>
    <t>г. Называевск, ул. Мичурина, д. 2</t>
  </si>
  <si>
    <t>﻿23353</t>
  </si>
  <si>
    <t>г. Называевск, ул. Мичурина, д. 20</t>
  </si>
  <si>
    <t>﻿20073</t>
  </si>
  <si>
    <t>г. Называевск, ул. Мичурина, д. 23</t>
  </si>
  <si>
    <t>﻿20074</t>
  </si>
  <si>
    <t>г. Называевск, ул. Мичурина, д. 24</t>
  </si>
  <si>
    <t>﻿20075</t>
  </si>
  <si>
    <t>г. Называевск, ул. Мичурина, д. 25</t>
  </si>
  <si>
    <t>﻿20076</t>
  </si>
  <si>
    <t>г. Называевск, ул. Мичурина, д. 27</t>
  </si>
  <si>
    <t>﻿20077</t>
  </si>
  <si>
    <t>г. Называевск, ул. Мичурина, д. 29</t>
  </si>
  <si>
    <t>﻿20071</t>
  </si>
  <si>
    <t>г. Называевск, ул. Мичурина, д. 3</t>
  </si>
  <si>
    <t>﻿23354</t>
  </si>
  <si>
    <t>г. Называевск, ул. Мичурина, д. 4</t>
  </si>
  <si>
    <t>﻿20078</t>
  </si>
  <si>
    <t>г. Называевск, ул. Павлова, д. 1</t>
  </si>
  <si>
    <t>﻿23355</t>
  </si>
  <si>
    <t>г. Называевск, ул. Путевая, д. 2</t>
  </si>
  <si>
    <t>﻿20079</t>
  </si>
  <si>
    <t>г. Называевск, ул. Пушкина, д. 60</t>
  </si>
  <si>
    <t>﻿20080</t>
  </si>
  <si>
    <t>г. Называевск, ул. Пушкина, д. 61</t>
  </si>
  <si>
    <t>﻿20081</t>
  </si>
  <si>
    <t>г. Называевск, ул. Серова, д. 14</t>
  </si>
  <si>
    <t>﻿20082</t>
  </si>
  <si>
    <t>г. Называевск, ул. Серова, д. 16</t>
  </si>
  <si>
    <t>﻿20083</t>
  </si>
  <si>
    <t>г. Называевск, ул. Суворова, д. 13</t>
  </si>
  <si>
    <t>﻿20084</t>
  </si>
  <si>
    <t>г. Называевск, ул. Телевизионная, д. 2</t>
  </si>
  <si>
    <t>﻿20085</t>
  </si>
  <si>
    <t>г. Называевск, ул. Тобольская, д. 65</t>
  </si>
  <si>
    <t>﻿20086</t>
  </si>
  <si>
    <t>г. Называевск, ул. Электровозная, д. 46</t>
  </si>
  <si>
    <t>﻿23345</t>
  </si>
  <si>
    <t>г. Называевск, ул. Электровозная, д. 48</t>
  </si>
  <si>
    <t>﻿24231</t>
  </si>
  <si>
    <t>г. Называевск, ул. Электровозная, д. 50</t>
  </si>
  <si>
    <t>﻿20087</t>
  </si>
  <si>
    <t>г. Называевск, ул. Электровозная, д. 52</t>
  </si>
  <si>
    <t>﻿20088</t>
  </si>
  <si>
    <t>г. Называевск, ул. Электровозная, д. 54А</t>
  </si>
  <si>
    <t>﻿20089</t>
  </si>
  <si>
    <t>г. Называевск, ул. Электровозная, д. 54Б</t>
  </si>
  <si>
    <t>﻿20090</t>
  </si>
  <si>
    <t>г. Называевск, ул. Электровозная, д. 56</t>
  </si>
  <si>
    <t>﻿20091</t>
  </si>
  <si>
    <t>г. Называевск, ул. Энергетиков, д. 2</t>
  </si>
  <si>
    <t>﻿27600</t>
  </si>
  <si>
    <t>с. Мангут, ул. 1-я Железнодорожная, д. 30</t>
  </si>
  <si>
    <t>﻿27607</t>
  </si>
  <si>
    <t>с. Мангут, ул. Почтовая, д. 11</t>
  </si>
  <si>
    <t>﻿20038</t>
  </si>
  <si>
    <t>с. Мангут, ул. Почтовая, д. 14</t>
  </si>
  <si>
    <t>﻿27604</t>
  </si>
  <si>
    <t>с. Мангут, ул. Почтовая, д. 9</t>
  </si>
  <si>
    <t>﻿25862</t>
  </si>
  <si>
    <t>с. Путь Социализма, ул. Школьная, д. 9</t>
  </si>
  <si>
    <t>﻿27646</t>
  </si>
  <si>
    <t>Нижнеомский</t>
  </si>
  <si>
    <t>с. Нижняя Омка, ул. 30 лет Победы, д. 10</t>
  </si>
  <si>
    <t>﻿27648</t>
  </si>
  <si>
    <t>с. Нижняя Омка, ул. 30 лет Победы, д. 12</t>
  </si>
  <si>
    <t>﻿27650</t>
  </si>
  <si>
    <t>с. Нижняя Омка, ул. 30 лет Победы, д. 6</t>
  </si>
  <si>
    <t>﻿23341</t>
  </si>
  <si>
    <t>с. Нижняя Омка, ул. 50 лет ВЛКСМ, д. 10</t>
  </si>
  <si>
    <t>﻿23342</t>
  </si>
  <si>
    <t>с. Нижняя Омка, ул. 50 лет ВЛКСМ, д. 12</t>
  </si>
  <si>
    <t>﻿27656</t>
  </si>
  <si>
    <t>с. Нижняя Омка, ул. 50 лет ВЛКСМ, д. 4</t>
  </si>
  <si>
    <t>﻿27657</t>
  </si>
  <si>
    <t>с. Нижняя Омка, ул. 50 лет ВЛКСМ, д. 6</t>
  </si>
  <si>
    <t>﻿27658</t>
  </si>
  <si>
    <t>с. Нижняя Омка, ул. 50 лет ВЛКСМ, д. 8</t>
  </si>
  <si>
    <t>﻿36585</t>
  </si>
  <si>
    <t>с. Нижняя Омка, ул. Животноводов, д. 1А</t>
  </si>
  <si>
    <t>﻿27660</t>
  </si>
  <si>
    <t>с. Нижняя Омка, ул. Парковая, д. 2</t>
  </si>
  <si>
    <t>﻿27661</t>
  </si>
  <si>
    <t>с. Нижняя Омка, ул. Парковая, д. 4</t>
  </si>
  <si>
    <t>﻿27662</t>
  </si>
  <si>
    <t>с. Нижняя Омка, ул. Парковая, д. 6</t>
  </si>
  <si>
    <t>﻿27663</t>
  </si>
  <si>
    <t>с. Нижняя Омка, ул. Парковая, д. 8</t>
  </si>
  <si>
    <t>﻿27665</t>
  </si>
  <si>
    <t>с. Нижняя Омка, ул. Петра Ильичева, д. 14</t>
  </si>
  <si>
    <t>﻿27667</t>
  </si>
  <si>
    <t>с. Нижняя Омка, ул. Петра Ильичева, д. 18</t>
  </si>
  <si>
    <t>﻿27668</t>
  </si>
  <si>
    <t>с. Нижняя Омка, ул. Петра Ильичева, д. 19</t>
  </si>
  <si>
    <t>﻿27673</t>
  </si>
  <si>
    <t>с. Нижняя Омка, ул. Петра Ильичева, д. 29</t>
  </si>
  <si>
    <t>﻿27674</t>
  </si>
  <si>
    <t>с. Нижняя Омка, ул. Почтовая, д. 73</t>
  </si>
  <si>
    <t>﻿27675</t>
  </si>
  <si>
    <t>с. Нижняя Омка, ул. Романенко, д. 12</t>
  </si>
  <si>
    <t>﻿27676</t>
  </si>
  <si>
    <t>с. Нижняя Омка, ул. Северная, д. 10</t>
  </si>
  <si>
    <t>﻿27677</t>
  </si>
  <si>
    <t>с. Нижняя Омка, ул. Северная, д. 12</t>
  </si>
  <si>
    <t>﻿23343</t>
  </si>
  <si>
    <t>с. Нижняя Омка, ул. Северная, д. 14</t>
  </si>
  <si>
    <t>﻿27678</t>
  </si>
  <si>
    <t>с. Нижняя Омка, ул. Северная, д. 16</t>
  </si>
  <si>
    <t>﻿23344</t>
  </si>
  <si>
    <t>с. Нижняя Омка, ул. Северная, д. 4</t>
  </si>
  <si>
    <t>﻿23348</t>
  </si>
  <si>
    <t>с. Нижняя Омка, ул. Северная, д. 6</t>
  </si>
  <si>
    <t>﻿27679</t>
  </si>
  <si>
    <t>с. Нижняя Омка, ул. Северная, д. 8</t>
  </si>
  <si>
    <t>﻿27680</t>
  </si>
  <si>
    <t>с. Нижняя Омка, ул. Трудовая, д. 27</t>
  </si>
  <si>
    <t>﻿27681</t>
  </si>
  <si>
    <t>с. Нижняя Омка, ул. Трудовая, д. 29</t>
  </si>
  <si>
    <t>﻿27682</t>
  </si>
  <si>
    <t>с. Нижняя Омка, ул. Трудовая, д. 31</t>
  </si>
  <si>
    <t>﻿27683</t>
  </si>
  <si>
    <t>с. Нижняя Омка, ул. Трудовая, д. 35</t>
  </si>
  <si>
    <t>﻿27684</t>
  </si>
  <si>
    <t>с. Нижняя Омка, ул. Трудовая, д. 36</t>
  </si>
  <si>
    <t>﻿27685</t>
  </si>
  <si>
    <t>с. Нижняя Омка, ул. Трудовая, д. 37</t>
  </si>
  <si>
    <t>﻿27686</t>
  </si>
  <si>
    <t>с. Нижняя Омка, ул. Трудовая, д. 38</t>
  </si>
  <si>
    <t>﻿27689</t>
  </si>
  <si>
    <t>с. Нижняя Омка, ул. Школьная, д. 4</t>
  </si>
  <si>
    <t>﻿27690</t>
  </si>
  <si>
    <t>с. Нижняя Омка, ул. Школьная, д. 6</t>
  </si>
  <si>
    <t>﻿27691</t>
  </si>
  <si>
    <t>с. Нижняя Омка, ул. Школьная, д. 8</t>
  </si>
  <si>
    <t>﻿22499</t>
  </si>
  <si>
    <t>с. Старомалиновка, ул. Пролетарская, д. 11</t>
  </si>
  <si>
    <t>﻿36587</t>
  </si>
  <si>
    <t>с. Старомалиновка, ул. Пролетарская, д. 9</t>
  </si>
  <si>
    <t>﻿36586</t>
  </si>
  <si>
    <t>с. Старомалиновка, ул. Трудовая, д. 12</t>
  </si>
  <si>
    <t>﻿27447</t>
  </si>
  <si>
    <t>Нововаршавский</t>
  </si>
  <si>
    <t>д. Русановка, ул. Центральная, д. 11</t>
  </si>
  <si>
    <t>﻿27448</t>
  </si>
  <si>
    <t>д. Русановка, ул. Центральная, д. 13</t>
  </si>
  <si>
    <t>﻿27449</t>
  </si>
  <si>
    <t>д. Русановка, ул. Центральная, д. 15</t>
  </si>
  <si>
    <t>﻿27452</t>
  </si>
  <si>
    <t>п. Любовский, ул. Центральная, д. 17</t>
  </si>
  <si>
    <t>﻿25084</t>
  </si>
  <si>
    <t>р.п. Большегривское, ул. Гагарина, д. 1</t>
  </si>
  <si>
    <t>﻿24544</t>
  </si>
  <si>
    <t>р.п. Большегривское, ул. Гагарина, д. 10</t>
  </si>
  <si>
    <t>﻿24655</t>
  </si>
  <si>
    <t>р.п. Большегривское, ул. Гагарина, д. 11</t>
  </si>
  <si>
    <t>﻿24545</t>
  </si>
  <si>
    <t>р.п. Большегривское, ул. Гагарина, д. 13</t>
  </si>
  <si>
    <t>﻿24666</t>
  </si>
  <si>
    <t>р.п. Большегривское, ул. Гагарина, д. 19</t>
  </si>
  <si>
    <t>﻿24667</t>
  </si>
  <si>
    <t>р.п. Большегривское, ул. Гагарина, д. 21</t>
  </si>
  <si>
    <t>﻿24648</t>
  </si>
  <si>
    <t>р.п. Большегривское, ул. Гагарина, д. 3</t>
  </si>
  <si>
    <t>﻿24651</t>
  </si>
  <si>
    <t>р.п. Большегривское, ул. Гагарина, д. 5</t>
  </si>
  <si>
    <t>﻿24543</t>
  </si>
  <si>
    <t>р.п. Большегривское, ул. Гагарина, д. 6</t>
  </si>
  <si>
    <t>﻿24653</t>
  </si>
  <si>
    <t>р.п. Большегривское, ул. Гагарина, д. 7</t>
  </si>
  <si>
    <t>﻿24542</t>
  </si>
  <si>
    <t>р.п. Большегривское, ул. Гагарина, д. 8</t>
  </si>
  <si>
    <t>﻿24657</t>
  </si>
  <si>
    <t>р.п. Большегривское, ул. Гагарина, д. 9</t>
  </si>
  <si>
    <t>﻿24547</t>
  </si>
  <si>
    <t>р.п. Большегривское, ул. Ленина, д. 11</t>
  </si>
  <si>
    <t>﻿24540</t>
  </si>
  <si>
    <t>р.п. Большегривское, ул. Ленина, д. 12</t>
  </si>
  <si>
    <t>﻿24548</t>
  </si>
  <si>
    <t>р.п. Большегривское, ул. Ленина, д. 13</t>
  </si>
  <si>
    <t>﻿24541</t>
  </si>
  <si>
    <t>р.п. Большегривское, ул. Ленина, д. 14</t>
  </si>
  <si>
    <t>﻿24549</t>
  </si>
  <si>
    <t>р.п. Большегривское, ул. Ленина, д. 15</t>
  </si>
  <si>
    <t>﻿24625</t>
  </si>
  <si>
    <t>р.п. Большегривское, ул. Ленина, д. 2</t>
  </si>
  <si>
    <t>﻿24838</t>
  </si>
  <si>
    <t>р.п. Большегривское, ул. Ленина, д. 6</t>
  </si>
  <si>
    <t>﻿24546</t>
  </si>
  <si>
    <t>р.п. Большегривское, ул. Ленина, д. 7</t>
  </si>
  <si>
    <t>﻿24658</t>
  </si>
  <si>
    <t>р.п. Большегривское, ул. Ленина, д. 8</t>
  </si>
  <si>
    <t>﻿24385</t>
  </si>
  <si>
    <t>р.п. Большегривское, ул. Ленина, д. 9</t>
  </si>
  <si>
    <t>﻿24539</t>
  </si>
  <si>
    <t>р.п. Большегривское, ул. Мира, д. 1</t>
  </si>
  <si>
    <t>﻿24627</t>
  </si>
  <si>
    <t>р.п. Большегривское, ул. Мира, д. 10</t>
  </si>
  <si>
    <t>﻿24646</t>
  </si>
  <si>
    <t>р.п. Большегривское, ул. Мира, д. 12</t>
  </si>
  <si>
    <t>﻿24632</t>
  </si>
  <si>
    <t>р.п. Большегривское, ул. Мира, д. 14</t>
  </si>
  <si>
    <t>﻿24647</t>
  </si>
  <si>
    <t>р.п. Большегривское, ул. Мира, д. 16</t>
  </si>
  <si>
    <t>﻿24659</t>
  </si>
  <si>
    <t>р.п. Большегривское, ул. Мира, д. 18</t>
  </si>
  <si>
    <t>﻿24624</t>
  </si>
  <si>
    <t>р.п. Большегривское, ул. Мира, д. 2</t>
  </si>
  <si>
    <t>﻿24661</t>
  </si>
  <si>
    <t>р.п. Большегривское, ул. Мира, д. 20</t>
  </si>
  <si>
    <t>﻿24663</t>
  </si>
  <si>
    <t>р.п. Большегривское, ул. Мира, д. 22</t>
  </si>
  <si>
    <t>﻿24665</t>
  </si>
  <si>
    <t>р.п. Большегривское, ул. Мира, д. 3</t>
  </si>
  <si>
    <t>﻿24626</t>
  </si>
  <si>
    <t>р.п. Большегривское, ул. Мира, д. 6</t>
  </si>
  <si>
    <t>﻿24641</t>
  </si>
  <si>
    <t>р.п. Большегривское, ул. Мира, д. 8</t>
  </si>
  <si>
    <t>﻿36381</t>
  </si>
  <si>
    <t>р.п. Нововаршавка, ул. Есенина, д. 10</t>
  </si>
  <si>
    <t>﻿28276</t>
  </si>
  <si>
    <t>р.п. Нововаршавка, ул. Есенина, д. 11</t>
  </si>
  <si>
    <t>﻿36382</t>
  </si>
  <si>
    <t>р.п. Нововаршавка, ул. Есенина, д. 12</t>
  </si>
  <si>
    <t>﻿28277</t>
  </si>
  <si>
    <t>р.п. Нововаршавка, ул. Есенина, д. 13</t>
  </si>
  <si>
    <t>﻿28278</t>
  </si>
  <si>
    <t>р.п. Нововаршавка, ул. Есенина, д. 14</t>
  </si>
  <si>
    <t>﻿36383</t>
  </si>
  <si>
    <t>р.п. Нововаршавка, ул. Зеленая, д. 18</t>
  </si>
  <si>
    <t>﻿28279</t>
  </si>
  <si>
    <t>р.п. Нововаршавка, ул. Зеленая, д. 20</t>
  </si>
  <si>
    <t>﻿28281</t>
  </si>
  <si>
    <t>р.п. Нововаршавка, ул. Зеленая, д. 21</t>
  </si>
  <si>
    <t>﻿28285</t>
  </si>
  <si>
    <t>р.п. Нововаршавка, ул. Карелина, д. 11</t>
  </si>
  <si>
    <t>﻿28282</t>
  </si>
  <si>
    <t>р.п. Нововаршавка, ул. Карелина, д. 9</t>
  </si>
  <si>
    <t>﻿28289</t>
  </si>
  <si>
    <t>р.п. Нововаршавка, ул. Красноармейская, д. 1</t>
  </si>
  <si>
    <t>﻿28291</t>
  </si>
  <si>
    <t>р.п. Нововаршавка, ул. Красноармейская, д. 1А</t>
  </si>
  <si>
    <t>﻿24221</t>
  </si>
  <si>
    <t>р.п. Нововаршавка, ул. Красноармейская, д. 1Б</t>
  </si>
  <si>
    <t>﻿28308</t>
  </si>
  <si>
    <t>р.п. Нововаршавка, ул. Красный Путь, д. 10</t>
  </si>
  <si>
    <t>﻿28309</t>
  </si>
  <si>
    <t>р.п. Нововаршавка, ул. Красный Путь, д. 11</t>
  </si>
  <si>
    <t>﻿28310</t>
  </si>
  <si>
    <t>р.п. Нововаршавка, ул. Красный Путь, д. 12</t>
  </si>
  <si>
    <t>﻿24218</t>
  </si>
  <si>
    <t>р.п. Нововаршавка, ул. Красный Путь, д. 13</t>
  </si>
  <si>
    <t>﻿28311</t>
  </si>
  <si>
    <t>р.п. Нововаршавка, ул. Красный Путь, д. 14</t>
  </si>
  <si>
    <t>﻿28312</t>
  </si>
  <si>
    <t>р.п. Нововаршавка, ул. Красный Путь, д. 15</t>
  </si>
  <si>
    <t>﻿28313</t>
  </si>
  <si>
    <t>р.п. Нововаршавка, ул. Красный Путь, д. 18</t>
  </si>
  <si>
    <t>﻿25085</t>
  </si>
  <si>
    <t>р.п. Нововаршавка, ул. Красный Путь, д. 20</t>
  </si>
  <si>
    <t>﻿24216</t>
  </si>
  <si>
    <t>р.п. Нововаршавка, ул. Красный Путь, д. 5</t>
  </si>
  <si>
    <t>﻿28294</t>
  </si>
  <si>
    <t>р.п. Нововаршавка, ул. Красный Путь, д. 6</t>
  </si>
  <si>
    <t>﻿28304</t>
  </si>
  <si>
    <t>р.п. Нововаршавка, ул. Красный Путь, д. 7</t>
  </si>
  <si>
    <t>﻿28305</t>
  </si>
  <si>
    <t>р.п. Нововаршавка, ул. Красный Путь, д. 8</t>
  </si>
  <si>
    <t>﻿28306</t>
  </si>
  <si>
    <t>р.п. Нововаршавка, ул. Красный Путь, д. 9</t>
  </si>
  <si>
    <t>﻿28314</t>
  </si>
  <si>
    <t>р.п. Нововаршавка, ул. Октябрьская, д. 1</t>
  </si>
  <si>
    <t>﻿24212</t>
  </si>
  <si>
    <t>р.п. Нововаршавка, ул. Октябрьская, д. 2</t>
  </si>
  <si>
    <t>﻿28319</t>
  </si>
  <si>
    <t>р.п. Нововаршавка, ул. Первомайская, д. 1</t>
  </si>
  <si>
    <t>﻿28320</t>
  </si>
  <si>
    <t>р.п. Нововаршавка, ул. Промкомбинатовская, д. 13</t>
  </si>
  <si>
    <t>﻿28322</t>
  </si>
  <si>
    <t>р.п. Нововаршавка, ул. Промкомбинатовская, д. 15</t>
  </si>
  <si>
    <t>﻿28323</t>
  </si>
  <si>
    <t>р.п. Нововаршавка, ул. Промкомбинатовская, д. 17</t>
  </si>
  <si>
    <t>﻿28324</t>
  </si>
  <si>
    <t>р.п. Нововаршавка, ул. Промкомбинатовская, д. 23</t>
  </si>
  <si>
    <t>﻿27422</t>
  </si>
  <si>
    <t>с. Бобринка, ул. Ленина, д. 32</t>
  </si>
  <si>
    <t>﻿27423</t>
  </si>
  <si>
    <t>с. Бобринка, ул. Ленина, д. 32А</t>
  </si>
  <si>
    <t>﻿27425</t>
  </si>
  <si>
    <t>с. Бобринка, ул. Ленина, д. 34</t>
  </si>
  <si>
    <t>﻿27426</t>
  </si>
  <si>
    <t>с. Бобринка, ул. Ленина, д. 40</t>
  </si>
  <si>
    <t>﻿27427</t>
  </si>
  <si>
    <t>с. Бобринка, ул. Ленина, д. 42</t>
  </si>
  <si>
    <t>﻿27428</t>
  </si>
  <si>
    <t>с. Бобринка, ул. Ленина, д. 45</t>
  </si>
  <si>
    <t>﻿27430</t>
  </si>
  <si>
    <t>с. Бобринка, ул. Ленина, д. 47</t>
  </si>
  <si>
    <t>﻿27431</t>
  </si>
  <si>
    <t>с. Бобринка, ул. Ленина, д. 49</t>
  </si>
  <si>
    <t>﻿23361</t>
  </si>
  <si>
    <t>с. Ермак, ул. Зорина, д. 18</t>
  </si>
  <si>
    <t>﻿23362</t>
  </si>
  <si>
    <t>с. Ермак, ул. Зорина, д. 1А</t>
  </si>
  <si>
    <t>﻿24213</t>
  </si>
  <si>
    <t>с. Ермак, ул. Мира, д. 17</t>
  </si>
  <si>
    <t>﻿24300</t>
  </si>
  <si>
    <t>с. Изумрудное, ул. Парковая, д. 13</t>
  </si>
  <si>
    <t>﻿27437</t>
  </si>
  <si>
    <t>с. Изумрудное, ул. Центральная, д. 1</t>
  </si>
  <si>
    <t>﻿27439</t>
  </si>
  <si>
    <t>с. Победа, ул. Центральная, д. 10</t>
  </si>
  <si>
    <t>﻿27440</t>
  </si>
  <si>
    <t>с. Победа, ул. Центральная, д. 12</t>
  </si>
  <si>
    <t>﻿27441</t>
  </si>
  <si>
    <t>с. Победа, ул. Центральная, д. 14</t>
  </si>
  <si>
    <t>﻿27438</t>
  </si>
  <si>
    <t>с. Победа, ул. Центральная, д. 8</t>
  </si>
  <si>
    <t>﻿27466</t>
  </si>
  <si>
    <t>с. Славянка, ул. Комсомольская, д. 10</t>
  </si>
  <si>
    <t>﻿27467</t>
  </si>
  <si>
    <t>с. Славянка, ул. Комсомольская, д. 12</t>
  </si>
  <si>
    <t>﻿27460</t>
  </si>
  <si>
    <t>с. Славянка, ул. Новостроек, д. 1</t>
  </si>
  <si>
    <t>﻿27461</t>
  </si>
  <si>
    <t>с. Славянка, ул. Новостроек, д. 2</t>
  </si>
  <si>
    <t>﻿27463</t>
  </si>
  <si>
    <t>с. Славянка, ул. Новостроек, д. 3</t>
  </si>
  <si>
    <t>﻿27464</t>
  </si>
  <si>
    <t>с. Славянка, ул. Новостроек, д. 4</t>
  </si>
  <si>
    <t>﻿27462</t>
  </si>
  <si>
    <t>с. Славянка, ул. Новостроек, д. 5</t>
  </si>
  <si>
    <t>﻿27479</t>
  </si>
  <si>
    <t>с. Славянка, ул. Рассохина, д. 40</t>
  </si>
  <si>
    <t>﻿27481</t>
  </si>
  <si>
    <t>с. Славянка, ул. Садовая, д. 19</t>
  </si>
  <si>
    <t>﻿27455</t>
  </si>
  <si>
    <t>ст. Любовка, ул. Вокзальная, д. 12</t>
  </si>
  <si>
    <t>﻿27456</t>
  </si>
  <si>
    <t>ст. Любовка, ул. Вокзальная, д. 13</t>
  </si>
  <si>
    <t>﻿27453</t>
  </si>
  <si>
    <t>ст. Любовка, ул. Вокзальная, д. 4</t>
  </si>
  <si>
    <t>﻿27454</t>
  </si>
  <si>
    <t>ст. Любовка, ул. Вокзальная, д. 5</t>
  </si>
  <si>
    <t>﻿27457</t>
  </si>
  <si>
    <t>ст. Любовка, ул. Школьная, д. 10</t>
  </si>
  <si>
    <t>﻿27458</t>
  </si>
  <si>
    <t>ст. Любовка, ул. Школьная, д. 11</t>
  </si>
  <si>
    <t>﻿26014</t>
  </si>
  <si>
    <t>Одесский</t>
  </si>
  <si>
    <t>с. Желанное, ул. К.Сахань, д. 12</t>
  </si>
  <si>
    <t>﻿26017</t>
  </si>
  <si>
    <t>с. Желанное, ул. Ленина, д. 27</t>
  </si>
  <si>
    <t>﻿26100</t>
  </si>
  <si>
    <t>с. Лукьяновка, пер. Молодежный, д. 11</t>
  </si>
  <si>
    <t>﻿26120</t>
  </si>
  <si>
    <t>с. Лукьяновка, пер. Молодежный, д. 13</t>
  </si>
  <si>
    <t>﻿26121</t>
  </si>
  <si>
    <t>с. Лукьяновка, пер. Молодежный, д. 15</t>
  </si>
  <si>
    <t>﻿26122</t>
  </si>
  <si>
    <t>с. Лукьяновка, ул. Ленина, д. 32</t>
  </si>
  <si>
    <t>﻿26123</t>
  </si>
  <si>
    <t>с. Лукьяновка, ул. Ленина, д. 34</t>
  </si>
  <si>
    <t>﻿26124</t>
  </si>
  <si>
    <t>с. Лукьяновка, ул. Ленина, д. 36</t>
  </si>
  <si>
    <t>﻿26127</t>
  </si>
  <si>
    <t>с. Лукьяновка, ул. Майская, д. 11</t>
  </si>
  <si>
    <t>﻿26128</t>
  </si>
  <si>
    <t>с. Лукьяновка, ул. Майская, д. 13</t>
  </si>
  <si>
    <t>﻿26129</t>
  </si>
  <si>
    <t>с. Лукьяновка, ул. Майская, д. 15</t>
  </si>
  <si>
    <t>﻿26125</t>
  </si>
  <si>
    <t>с. Лукьяновка, ул. Майская, д. 5</t>
  </si>
  <si>
    <t>﻿26126</t>
  </si>
  <si>
    <t>с. Лукьяновка, ул. Майская, д. 9</t>
  </si>
  <si>
    <t>﻿33656</t>
  </si>
  <si>
    <t>с. Одесское, ул. Дылько, д. 76А</t>
  </si>
  <si>
    <t>﻿25907</t>
  </si>
  <si>
    <t>с. Одесское, ул. Колхозная, д. 43</t>
  </si>
  <si>
    <t>﻿25990</t>
  </si>
  <si>
    <t>с. Одесское, ул. Колхозная, д. 45</t>
  </si>
  <si>
    <t>﻿25992</t>
  </si>
  <si>
    <t>с. Одесское, ул. Колхозная, д. 47</t>
  </si>
  <si>
    <t>﻿24305</t>
  </si>
  <si>
    <t>с. Одесское, ул. Колхозная, д. 49</t>
  </si>
  <si>
    <t>﻿25869</t>
  </si>
  <si>
    <t>с. Одесское, ул. Колхозная, д. 51</t>
  </si>
  <si>
    <t>﻿24309</t>
  </si>
  <si>
    <t>с. Одесское, ул. Куйбышева, д. 115</t>
  </si>
  <si>
    <t>﻿36513</t>
  </si>
  <si>
    <t>с. Одесское, ул. Лебедева, д. 52</t>
  </si>
  <si>
    <t>﻿25908</t>
  </si>
  <si>
    <t>с. Одесское, ул. Ленина, д. 11</t>
  </si>
  <si>
    <t>﻿25995</t>
  </si>
  <si>
    <t>с. Одесское, ул. Ленина, д. 13</t>
  </si>
  <si>
    <t>﻿25873</t>
  </si>
  <si>
    <t>с. Одесское, ул. Ленина, д. 15</t>
  </si>
  <si>
    <t>﻿25877</t>
  </si>
  <si>
    <t>с. Одесское, ул. Ленина, д. 17</t>
  </si>
  <si>
    <t>﻿25975</t>
  </si>
  <si>
    <t>с. Одесское, ул. Ленина, д. 19</t>
  </si>
  <si>
    <t>﻿25868</t>
  </si>
  <si>
    <t>с. Одесское, ул. Ленина, д. 21</t>
  </si>
  <si>
    <t>﻿26004</t>
  </si>
  <si>
    <t>с. Одесское, ул. Ленина, д. 23</t>
  </si>
  <si>
    <t>﻿35525</t>
  </si>
  <si>
    <t>с. Одесское, ул. Одесская, д. 21А</t>
  </si>
  <si>
    <t>﻿24308</t>
  </si>
  <si>
    <t>с. Одесское, ул. Одесская, д. 68</t>
  </si>
  <si>
    <t>﻿25981</t>
  </si>
  <si>
    <t>с. Одесское, ул. Октябрьская, д. 16</t>
  </si>
  <si>
    <t>﻿25998</t>
  </si>
  <si>
    <t>с. Одесское, ул. Октябрьская, д. 18</t>
  </si>
  <si>
    <t>﻿26000</t>
  </si>
  <si>
    <t>с. Одесское, ул. Октябрьская, д. 20</t>
  </si>
  <si>
    <t>﻿25867</t>
  </si>
  <si>
    <t>с. Одесское, ул. Октябрьская, д. 22</t>
  </si>
  <si>
    <t>﻿26002</t>
  </si>
  <si>
    <t>с. Одесское, ул. Парковая, д. 2</t>
  </si>
  <si>
    <t>﻿25870</t>
  </si>
  <si>
    <t>с. Одесское, ул. Парковая, д. 26</t>
  </si>
  <si>
    <t>﻿24306</t>
  </si>
  <si>
    <t>с. Одесское, ул. Парковая, д. 28</t>
  </si>
  <si>
    <t>﻿25980</t>
  </si>
  <si>
    <t>с. Одесское, ул. Парковая, д. 4</t>
  </si>
  <si>
    <t>﻿26011</t>
  </si>
  <si>
    <t>с. Одесское, ул. Парковая, д. 6</t>
  </si>
  <si>
    <t>﻿25910</t>
  </si>
  <si>
    <t>с. Одесское, ул. Парковая, д. 8</t>
  </si>
  <si>
    <t>﻿26222</t>
  </si>
  <si>
    <t>с. Одесское, ул. Почтовая, д. 26</t>
  </si>
  <si>
    <t>﻿25909</t>
  </si>
  <si>
    <t>с. Одесское, ул. Почтовая, д. 28</t>
  </si>
  <si>
    <t>﻿25984</t>
  </si>
  <si>
    <t>с. Одесское, ул. Строительная, д. 11</t>
  </si>
  <si>
    <t>﻿24340</t>
  </si>
  <si>
    <t>Оконешниковский</t>
  </si>
  <si>
    <t>р.п. Оконешниково, ул. Гагарина, д. 38</t>
  </si>
  <si>
    <t>﻿24339</t>
  </si>
  <si>
    <t>р.п. Оконешниково, ул. Маяковского, д. 7</t>
  </si>
  <si>
    <t>﻿24332</t>
  </si>
  <si>
    <t>р.п. Оконешниково, ул. Октябрьская, д. 56</t>
  </si>
  <si>
    <t>﻿24337</t>
  </si>
  <si>
    <t>р.п. Оконешниково, ул. Октябрьская, д. 56А</t>
  </si>
  <si>
    <t>﻿24313</t>
  </si>
  <si>
    <t>р.п. Оконешниково, ул. Пролетарская, д. 129</t>
  </si>
  <si>
    <t>﻿24311</t>
  </si>
  <si>
    <t>р.п. Оконешниково, ул. Пролетарская, д. 31</t>
  </si>
  <si>
    <t>﻿24312</t>
  </si>
  <si>
    <t>р.п. Оконешниково, ул. Пролетарская, д. 33</t>
  </si>
  <si>
    <t>﻿24269</t>
  </si>
  <si>
    <t>р.п. Оконешниково, ул. Пролетарская, д. 35</t>
  </si>
  <si>
    <t>﻿24314</t>
  </si>
  <si>
    <t>р.п. Оконешниково, ул. Пролетарская, д. 37</t>
  </si>
  <si>
    <t>﻿24315</t>
  </si>
  <si>
    <t>р.п. Оконешниково, ул. Пролетарская, д. 39</t>
  </si>
  <si>
    <t>﻿24316</t>
  </si>
  <si>
    <t>р.п. Оконешниково, ул. Пролетарская, д. 41</t>
  </si>
  <si>
    <t>﻿24317</t>
  </si>
  <si>
    <t>р.п. Оконешниково, ул. Пролетарская, д. 43</t>
  </si>
  <si>
    <t>﻿24318</t>
  </si>
  <si>
    <t>р.п. Оконешниково, ул. Пролетарская, д. 45</t>
  </si>
  <si>
    <t>﻿27373</t>
  </si>
  <si>
    <t>р.п. Оконешниково, ул. Пролетарская, д. 47</t>
  </si>
  <si>
    <t>﻿24319</t>
  </si>
  <si>
    <t>р.п. Оконешниково, ул. Пролетарская, д. 49</t>
  </si>
  <si>
    <t>﻿22216</t>
  </si>
  <si>
    <t>р.п. Оконешниково, ул. Пролетарская, д. 51</t>
  </si>
  <si>
    <t>﻿24320</t>
  </si>
  <si>
    <t>р.п. Оконешниково, ул. Пролетарская, д. 53</t>
  </si>
  <si>
    <t>﻿24321</t>
  </si>
  <si>
    <t>р.п. Оконешниково, ул. Пролетарская, д. 55</t>
  </si>
  <si>
    <t>﻿24322</t>
  </si>
  <si>
    <t>р.п. Оконешниково, ул. Пролетарская, д. 56</t>
  </si>
  <si>
    <t>﻿24323</t>
  </si>
  <si>
    <t>р.п. Оконешниково, ул. Пролетарская, д. 56А</t>
  </si>
  <si>
    <t>﻿24324</t>
  </si>
  <si>
    <t>р.п. Оконешниково, ул. Пролетарская, д. 58</t>
  </si>
  <si>
    <t>﻿24325</t>
  </si>
  <si>
    <t>р.п. Оконешниково, ул. Пролетарская, д. 60</t>
  </si>
  <si>
    <t>﻿24326</t>
  </si>
  <si>
    <t>р.п. Оконешниково, ул. Пролетарская, д. 62</t>
  </si>
  <si>
    <t>﻿24327</t>
  </si>
  <si>
    <t>р.п. Оконешниково, ул. Пролетарская, д. 64</t>
  </si>
  <si>
    <t>﻿24328</t>
  </si>
  <si>
    <t>р.п. Оконешниково, ул. Пролетарская, д. 66</t>
  </si>
  <si>
    <t>﻿24329</t>
  </si>
  <si>
    <t>р.п. Оконешниково, ул. Пролетарская, д. 69</t>
  </si>
  <si>
    <t>﻿27273</t>
  </si>
  <si>
    <t>р.п. Оконешниково, ул. Садовая, д. 29</t>
  </si>
  <si>
    <t>﻿24336</t>
  </si>
  <si>
    <t>р.п. Оконешниково, ул. Степная, д. 39А</t>
  </si>
  <si>
    <t>﻿24338</t>
  </si>
  <si>
    <t>р.п. Оконешниково, ул. Степная, д. 83Б</t>
  </si>
  <si>
    <t>﻿26104</t>
  </si>
  <si>
    <t>р.п. Оконешниково, ул. Трудовые Резервы, д. 1</t>
  </si>
  <si>
    <t>﻿27271</t>
  </si>
  <si>
    <t>р.п. Оконешниково, ул. Трудовые Резервы, д. 33</t>
  </si>
  <si>
    <t>﻿26153</t>
  </si>
  <si>
    <t>с. Любимовка, ул. Центральная, д. 4</t>
  </si>
  <si>
    <t>﻿24432</t>
  </si>
  <si>
    <t>с. Любимовка, ул. Центральная, д. 6</t>
  </si>
  <si>
    <t>﻿25871</t>
  </si>
  <si>
    <t>с. Маяк, ул. Лесная, д. 7</t>
  </si>
  <si>
    <t>﻿25865</t>
  </si>
  <si>
    <t>с. Маяк, ул. Лесная, д. 9</t>
  </si>
  <si>
    <t>﻿25866</t>
  </si>
  <si>
    <t>с. Сергеевка, ул. Советская, д. 8</t>
  </si>
  <si>
    <t>﻿25872</t>
  </si>
  <si>
    <t>с. Чистово, пр. Мира, д. 2</t>
  </si>
  <si>
    <t>﻿29713</t>
  </si>
  <si>
    <t>г</t>
  </si>
  <si>
    <t>Омск</t>
  </si>
  <si>
    <t>г. Омск, бул. А.Петухова, д. 1</t>
  </si>
  <si>
    <t xml:space="preserve"> САО</t>
  </si>
  <si>
    <t>﻿29714</t>
  </si>
  <si>
    <t>г. Омск, бул. А.Петухова, д. 3</t>
  </si>
  <si>
    <t>﻿29715</t>
  </si>
  <si>
    <t>г. Омск, бул. А.Петухова, д. 5</t>
  </si>
  <si>
    <t>﻿27877</t>
  </si>
  <si>
    <t>г. Омск, бул. Архитекторов, д. 1, корпус 1</t>
  </si>
  <si>
    <t xml:space="preserve"> КАО</t>
  </si>
  <si>
    <t>﻿36469</t>
  </si>
  <si>
    <t>г. Омск, бул. Архитекторов, д. 1, корпус 2</t>
  </si>
  <si>
    <t>﻿27826</t>
  </si>
  <si>
    <t>г. Омск, бул. Архитекторов, д. 1, корпус 3</t>
  </si>
  <si>
    <t>﻿36470</t>
  </si>
  <si>
    <t>г. Омск, бул. Архитекторов, д. 1, корпус 4</t>
  </si>
  <si>
    <t>﻿27828</t>
  </si>
  <si>
    <t>г. Омск, бул. Архитекторов, д. 1, корпус 6</t>
  </si>
  <si>
    <t>﻿29120</t>
  </si>
  <si>
    <t>г. Омск, бул. Архитекторов, д. 10</t>
  </si>
  <si>
    <t>﻿27706</t>
  </si>
  <si>
    <t>г. Омск, бул. Архитекторов, д. 12</t>
  </si>
  <si>
    <t>﻿27716</t>
  </si>
  <si>
    <t>г. Омск, бул. Архитекторов, д. 12, корпус 1</t>
  </si>
  <si>
    <t>﻿36658</t>
  </si>
  <si>
    <t>г. Омск, бул. Архитекторов, д. 13</t>
  </si>
  <si>
    <t>﻿36660</t>
  </si>
  <si>
    <t>г. Омск, бул. Архитекторов, д. 13, корпус 3</t>
  </si>
  <si>
    <t>﻿27709</t>
  </si>
  <si>
    <t>г. Омск, бул. Архитекторов, д. 14</t>
  </si>
  <si>
    <t>﻿27717</t>
  </si>
  <si>
    <t>г. Омск, бул. Архитекторов, д. 14, корпус 1</t>
  </si>
  <si>
    <t>﻿29123</t>
  </si>
  <si>
    <t>г. Омск, бул. Архитекторов, д. 15</t>
  </si>
  <si>
    <t>﻿29157</t>
  </si>
  <si>
    <t>г. Омск, бул. Архитекторов, д. 15, корпус 1</t>
  </si>
  <si>
    <t>﻿36634</t>
  </si>
  <si>
    <t>г. Омск, бул. Архитекторов, д. 17</t>
  </si>
  <si>
    <t>﻿36833</t>
  </si>
  <si>
    <t>г. Омск, бул. Архитекторов, д. 17, корпус 1</t>
  </si>
  <si>
    <t>﻿36879</t>
  </si>
  <si>
    <t>г. Омск, бул. Архитекторов, д. 17, корпус 2</t>
  </si>
  <si>
    <t>﻿36684</t>
  </si>
  <si>
    <t>г. Омск, бул. Архитекторов, д. 19</t>
  </si>
  <si>
    <t>﻿29000</t>
  </si>
  <si>
    <t>г. Омск, бул. Архитекторов, д. 2</t>
  </si>
  <si>
    <t>﻿29024</t>
  </si>
  <si>
    <t>г. Омск, бул. Архитекторов, д. 2, корпус 1</t>
  </si>
  <si>
    <t>﻿36832</t>
  </si>
  <si>
    <t>г. Омск, бул. Архитекторов, д. 21</t>
  </si>
  <si>
    <t>﻿27829</t>
  </si>
  <si>
    <t>г. Омск, бул. Архитекторов, д. 3, корпус 1</t>
  </si>
  <si>
    <t>﻿26592</t>
  </si>
  <si>
    <t>г. Омск, бул. Архитекторов, д. 3, корпус 10</t>
  </si>
  <si>
    <t>﻿27838</t>
  </si>
  <si>
    <t>г. Омск, бул. Архитекторов, д. 3, корпус 11</t>
  </si>
  <si>
    <t>﻿27830</t>
  </si>
  <si>
    <t>г. Омск, бул. Архитекторов, д. 3, корпус 2</t>
  </si>
  <si>
    <t>﻿27831</t>
  </si>
  <si>
    <t>г. Омск, бул. Архитекторов, д. 3, корпус 3</t>
  </si>
  <si>
    <t>﻿23648</t>
  </si>
  <si>
    <t>г. Омск, бул. Архитекторов, д. 3, корпус 4</t>
  </si>
  <si>
    <t>﻿29089</t>
  </si>
  <si>
    <t>г. Омск, бул. Архитекторов, д. 3, корпус 6</t>
  </si>
  <si>
    <t>﻿26593</t>
  </si>
  <si>
    <t>г. Омск, бул. Архитекторов, д. 3, корпус 8</t>
  </si>
  <si>
    <t>﻿27832</t>
  </si>
  <si>
    <t>г. Омск, бул. Архитекторов, д. 3, корпус 9</t>
  </si>
  <si>
    <t>﻿28340</t>
  </si>
  <si>
    <t>г. Омск, бул. Архитекторов, д. 4</t>
  </si>
  <si>
    <t>﻿27715</t>
  </si>
  <si>
    <t>г. Омск, бул. Архитекторов, д. 4, корпус 1</t>
  </si>
  <si>
    <t>﻿29090</t>
  </si>
  <si>
    <t>г. Омск, бул. Архитекторов, д. 6</t>
  </si>
  <si>
    <t>﻿29116</t>
  </si>
  <si>
    <t>г. Омск, бул. Архитекторов, д. 7, корпус 1</t>
  </si>
  <si>
    <t>﻿27833</t>
  </si>
  <si>
    <t>г. Омск, бул. Архитекторов, д. 7, корпус 2</t>
  </si>
  <si>
    <t>﻿29117</t>
  </si>
  <si>
    <t>г. Омск, бул. Архитекторов, д. 7, корпус 3</t>
  </si>
  <si>
    <t>﻿27705</t>
  </si>
  <si>
    <t>г. Омск, бул. Архитекторов, д. 8</t>
  </si>
  <si>
    <t>﻿28341</t>
  </si>
  <si>
    <t>г. Омск, бул. Архитекторов, д. 8, корпус 1</t>
  </si>
  <si>
    <t>﻿29110</t>
  </si>
  <si>
    <t>г. Омск, бул. Заречный, д. 10</t>
  </si>
  <si>
    <t>﻿28297</t>
  </si>
  <si>
    <t>г. Омск, бул. Заречный, д. 2</t>
  </si>
  <si>
    <t>﻿28298</t>
  </si>
  <si>
    <t>г. Омск, бул. Заречный, д. 2А</t>
  </si>
  <si>
    <t>﻿29111</t>
  </si>
  <si>
    <t>г. Омск, бул. Заречный, д. 2Б</t>
  </si>
  <si>
    <t>﻿29112</t>
  </si>
  <si>
    <t>г. Омск, бул. Зеленый, д. 10</t>
  </si>
  <si>
    <t>﻿29113</t>
  </si>
  <si>
    <t>г. Омск, бул. Зеленый, д. 10, корпус 1</t>
  </si>
  <si>
    <t>﻿29114</t>
  </si>
  <si>
    <t>г. Омск, бул. Зеленый, д. 10, корпус 2</t>
  </si>
  <si>
    <t>﻿31528</t>
  </si>
  <si>
    <t>г. Омск, бул. Зеленый, д. 11</t>
  </si>
  <si>
    <t>﻿29115</t>
  </si>
  <si>
    <t>г. Омск, бул. Зеленый, д. 4</t>
  </si>
  <si>
    <t>﻿20372</t>
  </si>
  <si>
    <t>г. Омск, бул. Зеленый, д. 6</t>
  </si>
  <si>
    <t>﻿29094</t>
  </si>
  <si>
    <t>г. Омск, бул. Зеленый, д. 6, корпус 1</t>
  </si>
  <si>
    <t>﻿28299</t>
  </si>
  <si>
    <t>г. Омск, бул. Зеленый, д. 7</t>
  </si>
  <si>
    <t>﻿23534</t>
  </si>
  <si>
    <t>г. Омск, бул. Зеленый, д. 8</t>
  </si>
  <si>
    <t>﻿29118</t>
  </si>
  <si>
    <t>г. Омск, бул. Зеленый, д. 9А</t>
  </si>
  <si>
    <t>﻿25754</t>
  </si>
  <si>
    <t>г. Омск, бул. М.М.Кузьмина, д. 1</t>
  </si>
  <si>
    <t>﻿25755</t>
  </si>
  <si>
    <t>г. Омск, бул. М.М.Кузьмина, д. 3</t>
  </si>
  <si>
    <t>﻿25756</t>
  </si>
  <si>
    <t>г. Омск, бул. М.М.Кузьмина, д. 5</t>
  </si>
  <si>
    <t>﻿25757</t>
  </si>
  <si>
    <t>г. Омск, бул. М.М.Кузьмина, д. 7</t>
  </si>
  <si>
    <t>﻿25758</t>
  </si>
  <si>
    <t>г. Омск, бул. М.М.Кузьмина, д. 9</t>
  </si>
  <si>
    <t>﻿32768</t>
  </si>
  <si>
    <t>г. Омск, бул. Мартынова, д. 17</t>
  </si>
  <si>
    <t xml:space="preserve"> ЦАО</t>
  </si>
  <si>
    <t>﻿32769</t>
  </si>
  <si>
    <t>г. Омск, бул. Мартынова, д. 5</t>
  </si>
  <si>
    <t>﻿21342</t>
  </si>
  <si>
    <t>г. Омск, бул. Победы, д. 1</t>
  </si>
  <si>
    <t>﻿33255</t>
  </si>
  <si>
    <t>г. Омск, бул. Победы, д. 10</t>
  </si>
  <si>
    <t xml:space="preserve"> ЛАО</t>
  </si>
  <si>
    <t>﻿20296</t>
  </si>
  <si>
    <t>г. Омск, бул. Победы, д. 2А</t>
  </si>
  <si>
    <t>﻿25658</t>
  </si>
  <si>
    <t>г. Омск, бул. Победы, д. 3</t>
  </si>
  <si>
    <t>﻿29215</t>
  </si>
  <si>
    <t>г. Омск, бул. Победы, д. 4</t>
  </si>
  <si>
    <t>﻿25659</t>
  </si>
  <si>
    <t>г. Омск, бул. Победы, д. 5</t>
  </si>
  <si>
    <t>﻿23737</t>
  </si>
  <si>
    <t>г. Омск, бул. Победы, д. 6</t>
  </si>
  <si>
    <t>﻿25660</t>
  </si>
  <si>
    <t>г. Омск, бул. Победы, д. 7</t>
  </si>
  <si>
    <t>﻿33256</t>
  </si>
  <si>
    <t>г. Омск, бул. Победы, д. 8</t>
  </si>
  <si>
    <t>﻿35314</t>
  </si>
  <si>
    <t>г. Омск, городок. 14-й Военный, д. 141</t>
  </si>
  <si>
    <t>﻿35312</t>
  </si>
  <si>
    <t>г. Омск, городок. 14-й Военный, д. 144</t>
  </si>
  <si>
    <t>﻿35313</t>
  </si>
  <si>
    <t>г. Омск, городок. 14-й Военный, д. 144, корпус 1</t>
  </si>
  <si>
    <t>﻿23395</t>
  </si>
  <si>
    <t>г. Омск, городок. 14-й Военный, д. 31</t>
  </si>
  <si>
    <t>﻿23396</t>
  </si>
  <si>
    <t>г. Омск, городок. 14-й Военный, д. 32</t>
  </si>
  <si>
    <t>﻿23398</t>
  </si>
  <si>
    <t>г. Омск, городок. 14-й Военный, д. 33</t>
  </si>
  <si>
    <t>﻿23397</t>
  </si>
  <si>
    <t>г. Омск, городок. 14-й Военный, д. 58</t>
  </si>
  <si>
    <t>﻿35311</t>
  </si>
  <si>
    <t>г. Омск, городок. 14-й Военный, д. 73</t>
  </si>
  <si>
    <t>﻿35310</t>
  </si>
  <si>
    <t>г. Омск, городок. 14-й Военный, д. 76</t>
  </si>
  <si>
    <t>﻿35298</t>
  </si>
  <si>
    <t>г. Омск, городок. 14-й Военный, д. 82</t>
  </si>
  <si>
    <t>﻿23399</t>
  </si>
  <si>
    <t>г. Омск, городок. 14-й Военный, д. 84</t>
  </si>
  <si>
    <t>﻿20239</t>
  </si>
  <si>
    <t>г. Омск, городок. 16-й Военный, д. 338</t>
  </si>
  <si>
    <t xml:space="preserve"> ОАО</t>
  </si>
  <si>
    <t>﻿20240</t>
  </si>
  <si>
    <t>г. Омск, городок. 16-й Военный, д. 339</t>
  </si>
  <si>
    <t>﻿26948</t>
  </si>
  <si>
    <t>г. Омск, городок. 16-й Военный, д. 365</t>
  </si>
  <si>
    <t>﻿28865</t>
  </si>
  <si>
    <t>г. Омск, городок. 16-й Военный, д. 366</t>
  </si>
  <si>
    <t>﻿35258</t>
  </si>
  <si>
    <t>г. Омск, городок. 16-й Военный, д. 367</t>
  </si>
  <si>
    <t>﻿28922</t>
  </si>
  <si>
    <t>г. Омск, городок. 16-й Военный, д. 368</t>
  </si>
  <si>
    <t>﻿20257</t>
  </si>
  <si>
    <t>г. Омск, городок. 16-й Военный, д. 371</t>
  </si>
  <si>
    <t>﻿28889</t>
  </si>
  <si>
    <t>г. Омск, городок. 16-й Военный, д. 374</t>
  </si>
  <si>
    <t>﻿35257</t>
  </si>
  <si>
    <t>г. Омск, городок. 16-й Военный, д. 381</t>
  </si>
  <si>
    <t>﻿31065</t>
  </si>
  <si>
    <t>г. Омск, городок. 16-й Военный, д. 382</t>
  </si>
  <si>
    <t>﻿28921</t>
  </si>
  <si>
    <t>г. Омск, городок. 16-й Военный, д. 383</t>
  </si>
  <si>
    <t>﻿29203</t>
  </si>
  <si>
    <t>г. Омск, городок. 16-й Военный, д. 393</t>
  </si>
  <si>
    <t>﻿35278</t>
  </si>
  <si>
    <t>г. Омск, городок. 16-й Военный, д. 397</t>
  </si>
  <si>
    <t>﻿35256</t>
  </si>
  <si>
    <t>г. Омск, городок. 16-й Военный, д. 404</t>
  </si>
  <si>
    <t>﻿23380</t>
  </si>
  <si>
    <t>г. Омск, городок. 16-й Военный, д. 406</t>
  </si>
  <si>
    <t>﻿29202</t>
  </si>
  <si>
    <t>г. Омск, городок. 16-й Военный, д. 408</t>
  </si>
  <si>
    <t>﻿35255</t>
  </si>
  <si>
    <t>г. Омск, городок. 16-й Военный, д. 414</t>
  </si>
  <si>
    <t>﻿20310</t>
  </si>
  <si>
    <t>г. Омск, городок. 16-й Военный, д. 415</t>
  </si>
  <si>
    <t>﻿20312</t>
  </si>
  <si>
    <t>г. Омск, городок. 16-й Военный, д. 416</t>
  </si>
  <si>
    <t>﻿31151</t>
  </si>
  <si>
    <t>г. Омск, городок. 16-й Военный, д. 417</t>
  </si>
  <si>
    <t>﻿31856</t>
  </si>
  <si>
    <t>г. Омск, городок. 16-й Военный, д. 417, корпус 1</t>
  </si>
  <si>
    <t>﻿23386</t>
  </si>
  <si>
    <t>г. Омск, городок. 16-й Военный, д. 426</t>
  </si>
  <si>
    <t>﻿35277</t>
  </si>
  <si>
    <t>г. Омск, городок. 16-й Военный, д. 435</t>
  </si>
  <si>
    <t>﻿29201</t>
  </si>
  <si>
    <t>г. Омск, городок. 16-й Военный, д. 461</t>
  </si>
  <si>
    <t>﻿28837</t>
  </si>
  <si>
    <t>г. Омск, городок. 16-й Военный, д. 56</t>
  </si>
  <si>
    <t>﻿28866</t>
  </si>
  <si>
    <t>г. Омск, городок. 16-й Военный, д. 59</t>
  </si>
  <si>
    <t>﻿32866</t>
  </si>
  <si>
    <t>г. Омск, городок. 17-й Военный, д. 361</t>
  </si>
  <si>
    <t>﻿32865</t>
  </si>
  <si>
    <t>г. Омск, городок. 17-й Военный, д. 362</t>
  </si>
  <si>
    <t>﻿35218</t>
  </si>
  <si>
    <t>г. Омск, городок. 17-й Военный, д. 364</t>
  </si>
  <si>
    <t>﻿32864</t>
  </si>
  <si>
    <t>г. Омск, городок. 17-й Военный, д. 365</t>
  </si>
  <si>
    <t>﻿32863</t>
  </si>
  <si>
    <t>г. Омск, городок. 17-й Военный, д. 366</t>
  </si>
  <si>
    <t>﻿32862</t>
  </si>
  <si>
    <t>г. Омск, городок. 17-й Военный, д. 367</t>
  </si>
  <si>
    <t>﻿28343</t>
  </si>
  <si>
    <t>г. Омск, городок. 17-й Военный, д. 370</t>
  </si>
  <si>
    <t>﻿31657</t>
  </si>
  <si>
    <t>г. Омск, городок. 18-й Военный, д. 161</t>
  </si>
  <si>
    <t>﻿31662</t>
  </si>
  <si>
    <t>г. Омск, городок. 18-й Военный, д. 171</t>
  </si>
  <si>
    <t>﻿31138</t>
  </si>
  <si>
    <t>г. Омск, городок. 18-й Военный, д. 172</t>
  </si>
  <si>
    <t>﻿31139</t>
  </si>
  <si>
    <t>г. Омск, городок. 18-й Военный, д. 175</t>
  </si>
  <si>
    <t>﻿31142</t>
  </si>
  <si>
    <t>г. Омск, городок. 18-й Военный, д. 176</t>
  </si>
  <si>
    <t>﻿31144</t>
  </si>
  <si>
    <t>г. Омск, городок. 18-й Военный, д. 187</t>
  </si>
  <si>
    <t>﻿35259</t>
  </si>
  <si>
    <t>г. Омск, городок. 18-й Военный, д. 222</t>
  </si>
  <si>
    <t>﻿31147</t>
  </si>
  <si>
    <t>г. Омск, городок. 18-й Военный, д. 226</t>
  </si>
  <si>
    <t>﻿31817</t>
  </si>
  <si>
    <t>г. Омск, городок. Комсомольский, д. 11</t>
  </si>
  <si>
    <t>﻿31808</t>
  </si>
  <si>
    <t>г. Омск, городок. Комсомольский, д. 12</t>
  </si>
  <si>
    <t>﻿31812</t>
  </si>
  <si>
    <t>г. Омск, городок. Комсомольский, д. 13</t>
  </si>
  <si>
    <t>﻿31224</t>
  </si>
  <si>
    <t>г. Омск, городок. Комсомольский, д. 16</t>
  </si>
  <si>
    <t>﻿21254</t>
  </si>
  <si>
    <t>г. Омск, городок. Комсомольский, д. 21</t>
  </si>
  <si>
    <t>﻿31811</t>
  </si>
  <si>
    <t>г. Омск, городок. Комсомольский, д. 3А</t>
  </si>
  <si>
    <t>﻿31853</t>
  </si>
  <si>
    <t>г. Омск, городок. Комсомольский, д. 4</t>
  </si>
  <si>
    <t>﻿31642</t>
  </si>
  <si>
    <t>г. Омск, городок. Комсомольский, д. 5</t>
  </si>
  <si>
    <t>﻿21324</t>
  </si>
  <si>
    <t>г. Омск, городок. Комсомольский, д. 5А</t>
  </si>
  <si>
    <t>﻿31544</t>
  </si>
  <si>
    <t>г. Омск, городок. Комсомольский, д. 6А</t>
  </si>
  <si>
    <t>﻿31547</t>
  </si>
  <si>
    <t>г. Омск, городок. Комсомольский, д. 8</t>
  </si>
  <si>
    <t>﻿24877</t>
  </si>
  <si>
    <t>г. Омск, Кв. 1-й, д. 2</t>
  </si>
  <si>
    <t>﻿24878</t>
  </si>
  <si>
    <t>г. Омск, Кв. 1-й, д. 3</t>
  </si>
  <si>
    <t>﻿24879</t>
  </si>
  <si>
    <t>г. Омск, Кв. 1-й, д. 4</t>
  </si>
  <si>
    <t>﻿24880</t>
  </si>
  <si>
    <t>г. Омск, Кв. 1-й, д. 5</t>
  </si>
  <si>
    <t>﻿24881</t>
  </si>
  <si>
    <t>г. Омск, Кв. 1-й, д. 6</t>
  </si>
  <si>
    <t>﻿25059</t>
  </si>
  <si>
    <t>г. Омск, наб. Тухачевского, д. 16</t>
  </si>
  <si>
    <t>﻿26624</t>
  </si>
  <si>
    <t>г. Омск, наб. Тухачевского, д. 18</t>
  </si>
  <si>
    <t>﻿30376</t>
  </si>
  <si>
    <t>г. Омск, наб. Тухачевского, д. 20</t>
  </si>
  <si>
    <t>﻿20101</t>
  </si>
  <si>
    <t>г. Омск, наб. Тухачевского, д. 22</t>
  </si>
  <si>
    <t>﻿27229</t>
  </si>
  <si>
    <t>г. Омск, пер. 1-й Башенный, д. 4</t>
  </si>
  <si>
    <t>﻿32320</t>
  </si>
  <si>
    <t>г. Омск, пер. 1-й Башенный, д. 6</t>
  </si>
  <si>
    <t>﻿32319</t>
  </si>
  <si>
    <t>г. Омск, пер. 1-й Башенный, д. 8, корпус 1</t>
  </si>
  <si>
    <t>﻿30631</t>
  </si>
  <si>
    <t>г. Омск, пер. 1-й Тепловозный, д. 1</t>
  </si>
  <si>
    <t>﻿30634</t>
  </si>
  <si>
    <t>г. Омск, пер. 1-й Тепловозный, д. 4</t>
  </si>
  <si>
    <t>﻿33233</t>
  </si>
  <si>
    <t>г. Омск, пер. 1-й Тепловозный, д. 8</t>
  </si>
  <si>
    <t>﻿29736</t>
  </si>
  <si>
    <t>г. Омск, пер. Башенный, д. 2</t>
  </si>
  <si>
    <t>﻿30665</t>
  </si>
  <si>
    <t>г. Омск, пер. Воровского, д. 4</t>
  </si>
  <si>
    <t>﻿30668</t>
  </si>
  <si>
    <t>г. Омск, пер. Воровского, д. 6</t>
  </si>
  <si>
    <t>﻿31670</t>
  </si>
  <si>
    <t>г. Омск, пер. Горный, д. 1</t>
  </si>
  <si>
    <t>﻿31592</t>
  </si>
  <si>
    <t>г. Омск, пер. Горный, д. 2</t>
  </si>
  <si>
    <t>﻿31594</t>
  </si>
  <si>
    <t>г. Омск, пер. Горный, д. 4</t>
  </si>
  <si>
    <t>﻿30948</t>
  </si>
  <si>
    <t>г. Омск, пер. Камерный, д. 10</t>
  </si>
  <si>
    <t>﻿30949</t>
  </si>
  <si>
    <t>г. Омск, пер. Камерный, д. 11</t>
  </si>
  <si>
    <t>﻿30950</t>
  </si>
  <si>
    <t>г. Омск, пер. Камерный, д. 13</t>
  </si>
  <si>
    <t>﻿30952</t>
  </si>
  <si>
    <t>г. Омск, пер. Камерный, д. 14</t>
  </si>
  <si>
    <t>﻿30953</t>
  </si>
  <si>
    <t>г. Омск, пер. Камерный, д. 15</t>
  </si>
  <si>
    <t>﻿30954</t>
  </si>
  <si>
    <t>г. Омск, пер. Камерный, д. 16</t>
  </si>
  <si>
    <t>﻿30955</t>
  </si>
  <si>
    <t>г. Омск, пер. Камерный, д. 17</t>
  </si>
  <si>
    <t>﻿31300</t>
  </si>
  <si>
    <t>г. Омск, пер. Камерный, д. 2</t>
  </si>
  <si>
    <t>﻿30994</t>
  </si>
  <si>
    <t>г. Омск, пер. Камерный, д. 36</t>
  </si>
  <si>
    <t>﻿36178</t>
  </si>
  <si>
    <t>г. Омск, пер. Камерный, д. 36А</t>
  </si>
  <si>
    <t>﻿34332</t>
  </si>
  <si>
    <t>г. Омск, пер. Камерный, д. 36Б</t>
  </si>
  <si>
    <t>﻿31007</t>
  </si>
  <si>
    <t>г. Омск, пер. Камерный, д. 38</t>
  </si>
  <si>
    <t>﻿36179</t>
  </si>
  <si>
    <t>г. Омск, пер. Камерный, д. 38А</t>
  </si>
  <si>
    <t>﻿36180</t>
  </si>
  <si>
    <t>г. Омск, пер. Камерный, д. 38Б</t>
  </si>
  <si>
    <t>﻿31304</t>
  </si>
  <si>
    <t>г. Омск, пер. Камерный, д. 4</t>
  </si>
  <si>
    <t>﻿31020</t>
  </si>
  <si>
    <t>г. Омск, пер. Камерный, д. 40</t>
  </si>
  <si>
    <t>﻿31021</t>
  </si>
  <si>
    <t>г. Омск, пер. Камерный, д. 42</t>
  </si>
  <si>
    <t>﻿21197</t>
  </si>
  <si>
    <t>г. Омск, пер. Камерный, д. 44</t>
  </si>
  <si>
    <t>﻿31024</t>
  </si>
  <si>
    <t>г. Омск, пер. Камерный, д. 46</t>
  </si>
  <si>
    <t>﻿31027</t>
  </si>
  <si>
    <t>г. Омск, пер. Камерный, д. 48</t>
  </si>
  <si>
    <t>﻿31029</t>
  </si>
  <si>
    <t>г. Омск, пер. Камерный, д. 49</t>
  </si>
  <si>
    <t>﻿36181</t>
  </si>
  <si>
    <t>г. Омск, пер. Камерный, д. 49А</t>
  </si>
  <si>
    <t>﻿20284</t>
  </si>
  <si>
    <t>г. Омск, пер. Камерный, д. 50</t>
  </si>
  <si>
    <t>﻿31034</t>
  </si>
  <si>
    <t>г. Омск, пер. Камерный, д. 51</t>
  </si>
  <si>
    <t>﻿31036</t>
  </si>
  <si>
    <t>г. Омск, пер. Камерный, д. 52</t>
  </si>
  <si>
    <t>﻿36182</t>
  </si>
  <si>
    <t>г. Омск, пер. Камерный, д. 54А</t>
  </si>
  <si>
    <t>﻿31306</t>
  </si>
  <si>
    <t>г. Омск, пер. Камерный, д. 6</t>
  </si>
  <si>
    <t>﻿30945</t>
  </si>
  <si>
    <t>г. Омск, пер. Камерный, д. 7</t>
  </si>
  <si>
    <t>﻿30946</t>
  </si>
  <si>
    <t>г. Омск, пер. Камерный, д. 8</t>
  </si>
  <si>
    <t>﻿21624</t>
  </si>
  <si>
    <t>г. Омск, пер. Комбинатский, д. 1</t>
  </si>
  <si>
    <t>﻿29873</t>
  </si>
  <si>
    <t>г. Омск, пер. Комбинатский, д. 12</t>
  </si>
  <si>
    <t>﻿29874</t>
  </si>
  <si>
    <t>г. Омск, пер. Комбинатский, д. 14</t>
  </si>
  <si>
    <t>﻿29875</t>
  </si>
  <si>
    <t>г. Омск, пер. Комбинатский, д. 15</t>
  </si>
  <si>
    <t>﻿29876</t>
  </si>
  <si>
    <t>г. Омск, пер. Комбинатский, д. 17</t>
  </si>
  <si>
    <t>﻿29877</t>
  </si>
  <si>
    <t>г. Омск, пер. Комбинатский, д. 19</t>
  </si>
  <si>
    <t>﻿29878</t>
  </si>
  <si>
    <t>г. Омск, пер. Комбинатский, д. 21</t>
  </si>
  <si>
    <t>﻿29879</t>
  </si>
  <si>
    <t>г. Омск, пер. Комбинатский, д. 23</t>
  </si>
  <si>
    <t>﻿28044</t>
  </si>
  <si>
    <t>г. Омск, пер. Комбинатский, д. 3</t>
  </si>
  <si>
    <t>﻿20407</t>
  </si>
  <si>
    <t>г. Омск, пер. Комбинатский, д. 4</t>
  </si>
  <si>
    <t>﻿29881</t>
  </si>
  <si>
    <t>г. Омск, пер. Комбинатский, д. 8</t>
  </si>
  <si>
    <t>﻿29882</t>
  </si>
  <si>
    <t>г. Омск, пер. Комбинатский, д. 9</t>
  </si>
  <si>
    <t>﻿29910</t>
  </si>
  <si>
    <t>г. Омск, пер. Котельный, д. 3</t>
  </si>
  <si>
    <t>﻿29911</t>
  </si>
  <si>
    <t>г. Омск, пер. Котельный, д. 5</t>
  </si>
  <si>
    <t>﻿30608</t>
  </si>
  <si>
    <t>г. Омск, пер. Красный, д. 1</t>
  </si>
  <si>
    <t>﻿23506</t>
  </si>
  <si>
    <t>г. Омск, пер. Красный, д. 3</t>
  </si>
  <si>
    <t>﻿32562</t>
  </si>
  <si>
    <t>г. Омск, пер. Почтовый, д. 13</t>
  </si>
  <si>
    <t>﻿32563</t>
  </si>
  <si>
    <t>г. Омск, пер. Почтовый, д. 15</t>
  </si>
  <si>
    <t>﻿32869</t>
  </si>
  <si>
    <t>г. Омск, пл. Дзержинского, д. 1</t>
  </si>
  <si>
    <t>﻿23517</t>
  </si>
  <si>
    <t>г. Омск, пл. Ленинградская, д. 1</t>
  </si>
  <si>
    <t>﻿25090</t>
  </si>
  <si>
    <t>г. Омск, пл. Ленинградская, д. 2</t>
  </si>
  <si>
    <t>﻿25112</t>
  </si>
  <si>
    <t>г. Омск, пл. Ленинградская, д. 2А</t>
  </si>
  <si>
    <t>﻿25094</t>
  </si>
  <si>
    <t>г. Омск, пл. Ленинградская, д. 3</t>
  </si>
  <si>
    <t>﻿35170</t>
  </si>
  <si>
    <t>г. Омск, пл. Ленинградская, д. 6</t>
  </si>
  <si>
    <t>﻿25091</t>
  </si>
  <si>
    <t>г. Омск, пр. Карла Маркса, д. 10</t>
  </si>
  <si>
    <t>﻿25092</t>
  </si>
  <si>
    <t>г. Омск, пр. Карла Маркса, д. 10А</t>
  </si>
  <si>
    <t>﻿25093</t>
  </si>
  <si>
    <t>г. Омск, пр. Карла Маркса, д. 10Б</t>
  </si>
  <si>
    <t>﻿32790</t>
  </si>
  <si>
    <t>г. Омск, пр. Карла Маркса, д. 12</t>
  </si>
  <si>
    <t>﻿25095</t>
  </si>
  <si>
    <t>г. Омск, пр. Карла Маркса, д. 12А</t>
  </si>
  <si>
    <t>﻿32791</t>
  </si>
  <si>
    <t>г. Омск, пр. Карла Маркса, д. 14</t>
  </si>
  <si>
    <t>﻿32793</t>
  </si>
  <si>
    <t>г. Омск, пр. Карла Маркса, д. 15</t>
  </si>
  <si>
    <t>﻿32792</t>
  </si>
  <si>
    <t>г. Омск, пр. Карла Маркса, д. 16</t>
  </si>
  <si>
    <t>﻿21327</t>
  </si>
  <si>
    <t>г. Омск, пр. Карла Маркса, д. 17</t>
  </si>
  <si>
    <t>﻿25706</t>
  </si>
  <si>
    <t>г. Омск, пр. Карла Маркса, д. 20А</t>
  </si>
  <si>
    <t>﻿20472</t>
  </si>
  <si>
    <t>г. Омск, пр. Карла Маркса, д. 22</t>
  </si>
  <si>
    <t>﻿25707</t>
  </si>
  <si>
    <t>г. Омск, пр. Карла Маркса, д. 22А</t>
  </si>
  <si>
    <t>﻿25703</t>
  </si>
  <si>
    <t>г. Омск, пр. Карла Маркса, д. 26</t>
  </si>
  <si>
    <t>﻿21074</t>
  </si>
  <si>
    <t>г. Омск, пр. Карла Маркса, д. 29</t>
  </si>
  <si>
    <t>﻿25096</t>
  </si>
  <si>
    <t>г. Омск, пр. Карла Маркса, д. 29А</t>
  </si>
  <si>
    <t>﻿25704</t>
  </si>
  <si>
    <t>г. Омск, пр. Карла Маркса, д. 30</t>
  </si>
  <si>
    <t>﻿25708</t>
  </si>
  <si>
    <t>г. Омск, пр. Карла Маркса, д. 30А</t>
  </si>
  <si>
    <t>﻿25097</t>
  </si>
  <si>
    <t>г. Омск, пр. Карла Маркса, д. 31</t>
  </si>
  <si>
    <t>﻿25098</t>
  </si>
  <si>
    <t>г. Омск, пр. Карла Маркса, д. 31А</t>
  </si>
  <si>
    <t>﻿32789</t>
  </si>
  <si>
    <t>г. Омск, пр. Карла Маркса, д. 33</t>
  </si>
  <si>
    <t>﻿25705</t>
  </si>
  <si>
    <t>г. Омск, пр. Карла Маркса, д. 34</t>
  </si>
  <si>
    <t>﻿25709</t>
  </si>
  <si>
    <t>г. Омск, пр. Карла Маркса, д. 36, корпус 1</t>
  </si>
  <si>
    <t>﻿25099</t>
  </si>
  <si>
    <t>г. Омск, пр. Карла Маркса, д. 37</t>
  </si>
  <si>
    <t>﻿20233</t>
  </si>
  <si>
    <t>г. Омск, пр. Карла Маркса, д. 38</t>
  </si>
  <si>
    <t>﻿33260</t>
  </si>
  <si>
    <t>г. Омск, пр. Карла Маркса, д. 42</t>
  </si>
  <si>
    <t>﻿25710</t>
  </si>
  <si>
    <t>г. Омск, пр. Карла Маркса, д. 43А, корпус 1</t>
  </si>
  <si>
    <t>﻿29419</t>
  </si>
  <si>
    <t>г. Омск, пр. Карла Маркса, д. 44</t>
  </si>
  <si>
    <t>﻿29423</t>
  </si>
  <si>
    <t>г. Омск, пр. Карла Маркса, д. 45</t>
  </si>
  <si>
    <t>﻿19977</t>
  </si>
  <si>
    <t>г. Омск, пр. Карла Маркса, д. 46</t>
  </si>
  <si>
    <t>﻿35771</t>
  </si>
  <si>
    <t>г. Омск, пр. Карла Маркса, д. 46А</t>
  </si>
  <si>
    <t>﻿29431</t>
  </si>
  <si>
    <t>г. Омск, пр. Карла Маркса, д. 47</t>
  </si>
  <si>
    <t>﻿29434</t>
  </si>
  <si>
    <t>г. Омск, пр. Карла Маркса, д. 48</t>
  </si>
  <si>
    <t>﻿35773</t>
  </si>
  <si>
    <t>г. Омск, пр. Карла Маркса, д. 48А</t>
  </si>
  <si>
    <t>﻿21124</t>
  </si>
  <si>
    <t>г. Омск, пр. Карла Маркса, д. 49</t>
  </si>
  <si>
    <t>﻿25088</t>
  </si>
  <si>
    <t>г. Омск, пр. Карла Маркса, д. 5</t>
  </si>
  <si>
    <t>﻿29437</t>
  </si>
  <si>
    <t>г. Омск, пр. Карла Маркса, д. 50</t>
  </si>
  <si>
    <t>﻿33332</t>
  </si>
  <si>
    <t>г. Омск, пр. Карла Маркса, д. 50, корпус 1</t>
  </si>
  <si>
    <t>﻿34173</t>
  </si>
  <si>
    <t>г. Омск, пр. Карла Маркса, д. 50А</t>
  </si>
  <si>
    <t>﻿29440</t>
  </si>
  <si>
    <t>г. Омск, пр. Карла Маркса, д. 52</t>
  </si>
  <si>
    <t>﻿20254</t>
  </si>
  <si>
    <t>г. Омск, пр. Карла Маркса, д. 52Б</t>
  </si>
  <si>
    <t>﻿21225</t>
  </si>
  <si>
    <t>г. Омск, пр. Карла Маркса, д. 54</t>
  </si>
  <si>
    <t>﻿20005</t>
  </si>
  <si>
    <t>г. Омск, пр. Карла Маркса, д. 59</t>
  </si>
  <si>
    <t>﻿20092</t>
  </si>
  <si>
    <t>г. Омск, пр. Карла Маркса, д. 6</t>
  </si>
  <si>
    <t>﻿29493</t>
  </si>
  <si>
    <t>г. Омск, пр. Карла Маркса, д. 60А</t>
  </si>
  <si>
    <t>﻿23582</t>
  </si>
  <si>
    <t>г. Омск, пр. Карла Маркса, д. 61</t>
  </si>
  <si>
    <t>﻿33244</t>
  </si>
  <si>
    <t>г. Омск, пр. Карла Маркса, д. 61, корпус 1</t>
  </si>
  <si>
    <t>﻿29222</t>
  </si>
  <si>
    <t>г. Омск, пр. Карла Маркса, д. 64</t>
  </si>
  <si>
    <t>﻿23658</t>
  </si>
  <si>
    <t>г. Омск, пр. Карла Маркса, д. 66</t>
  </si>
  <si>
    <t>﻿29443</t>
  </si>
  <si>
    <t>г. Омск, пр. Карла Маркса, д. 67</t>
  </si>
  <si>
    <t>﻿30552</t>
  </si>
  <si>
    <t>г. Омск, пр. Карла Маркса, д. 68</t>
  </si>
  <si>
    <t>﻿29447</t>
  </si>
  <si>
    <t>г. Омск, пр. Карла Маркса, д. 69</t>
  </si>
  <si>
    <t>﻿29451</t>
  </si>
  <si>
    <t>г. Омск, пр. Карла Маркса, д. 71</t>
  </si>
  <si>
    <t>﻿35775</t>
  </si>
  <si>
    <t>г. Омск, пр. Карла Маркса, д. 71А</t>
  </si>
  <si>
    <t>﻿28927</t>
  </si>
  <si>
    <t>г. Омск, пр. Карла Маркса, д. 72</t>
  </si>
  <si>
    <t>﻿33261</t>
  </si>
  <si>
    <t>г. Омск, пр. Карла Маркса, д. 73</t>
  </si>
  <si>
    <t>﻿23634</t>
  </si>
  <si>
    <t>г. Омск, пр. Карла Маркса, д. 75</t>
  </si>
  <si>
    <t>﻿20007</t>
  </si>
  <si>
    <t>г. Омск, пр. Карла Маркса, д. 75А</t>
  </si>
  <si>
    <t>﻿20186</t>
  </si>
  <si>
    <t>г. Омск, пр. Карла Маркса, д. 77</t>
  </si>
  <si>
    <t>﻿20476</t>
  </si>
  <si>
    <t>г. Омск, пр. Карла Маркса, д. 79</t>
  </si>
  <si>
    <t>﻿23675</t>
  </si>
  <si>
    <t>г. Омск, пр. Карла Маркса, д. 79А</t>
  </si>
  <si>
    <t>﻿21346</t>
  </si>
  <si>
    <t>г. Омск, пр. Карла Маркса, д. 8</t>
  </si>
  <si>
    <t>﻿20227</t>
  </si>
  <si>
    <t>г. Омск, пр. Карла Маркса, д. 80</t>
  </si>
  <si>
    <t>﻿20008</t>
  </si>
  <si>
    <t>г. Омск, пр. Карла Маркса, д. 81</t>
  </si>
  <si>
    <t>﻿34178</t>
  </si>
  <si>
    <t>г. Омск, пр. Карла Маркса, д. 82А</t>
  </si>
  <si>
    <t>﻿29455</t>
  </si>
  <si>
    <t>г. Омск, пр. Карла Маркса, д. 83</t>
  </si>
  <si>
    <t>﻿20009</t>
  </si>
  <si>
    <t>г. Омск, пр. Карла Маркса, д. 83А</t>
  </si>
  <si>
    <t>﻿33262</t>
  </si>
  <si>
    <t>г. Омск, пр. Карла Маркса, д. 84</t>
  </si>
  <si>
    <t>﻿29456</t>
  </si>
  <si>
    <t>г. Омск, пр. Карла Маркса, д. 85</t>
  </si>
  <si>
    <t>﻿35776</t>
  </si>
  <si>
    <t>г. Омск, пр. Карла Маркса, д. 85А</t>
  </si>
  <si>
    <t>﻿23578</t>
  </si>
  <si>
    <t>г. Омск, пр. Карла Маркса, д. 87</t>
  </si>
  <si>
    <t>﻿30540</t>
  </si>
  <si>
    <t>г. Омск, пр. Карла Маркса, д. 87А</t>
  </si>
  <si>
    <t>﻿23374</t>
  </si>
  <si>
    <t>г. Омск, пр. Карла Маркса, д. 89</t>
  </si>
  <si>
    <t>﻿35778</t>
  </si>
  <si>
    <t>г. Омск, пр. Карла Маркса, д. 89А</t>
  </si>
  <si>
    <t>﻿28836</t>
  </si>
  <si>
    <t>г. Омск, пр. Карла Маркса, д. 9</t>
  </si>
  <si>
    <t>﻿31764</t>
  </si>
  <si>
    <t>г. Омск, пр. Комарова, д. 1</t>
  </si>
  <si>
    <t>﻿25759</t>
  </si>
  <si>
    <t>г. Омск, пр. Комарова, д. 14</t>
  </si>
  <si>
    <t>﻿36652</t>
  </si>
  <si>
    <t>г. Омск, пр. Комарова, д. 14, корпус 1</t>
  </si>
  <si>
    <t>﻿36778</t>
  </si>
  <si>
    <t>г. Омск, пр. Комарова, д. 14, корпус 2</t>
  </si>
  <si>
    <t>﻿27710</t>
  </si>
  <si>
    <t>г. Омск, пр. Комарова, д. 15</t>
  </si>
  <si>
    <t>﻿27718</t>
  </si>
  <si>
    <t>г. Омск, пр. Комарова, д. 15, корпус 1</t>
  </si>
  <si>
    <t>﻿27711</t>
  </si>
  <si>
    <t>г. Омск, пр. Комарова, д. 15, корпус 2</t>
  </si>
  <si>
    <t>﻿27719</t>
  </si>
  <si>
    <t>г. Омск, пр. Комарова, д. 15, корпус 3</t>
  </si>
  <si>
    <t>﻿27712</t>
  </si>
  <si>
    <t>г. Омск, пр. Комарова, д. 15, корпус 4</t>
  </si>
  <si>
    <t>﻿25761</t>
  </si>
  <si>
    <t>г. Омск, пр. Комарова, д. 16</t>
  </si>
  <si>
    <t>﻿31768</t>
  </si>
  <si>
    <t>г. Омск, пр. Комарова, д. 17</t>
  </si>
  <si>
    <t>﻿25026</t>
  </si>
  <si>
    <t>г. Омск, пр. Комарова, д. 17, корпус 1</t>
  </si>
  <si>
    <t>﻿31770</t>
  </si>
  <si>
    <t>г. Омск, пр. Комарова, д. 17, корпус 2</t>
  </si>
  <si>
    <t>﻿36550</t>
  </si>
  <si>
    <t>г. Омск, пр. Комарова, д. 17, корпус 3</t>
  </si>
  <si>
    <t>﻿31771</t>
  </si>
  <si>
    <t>г. Омск, пр. Комарова, д. 19</t>
  </si>
  <si>
    <t>﻿29154</t>
  </si>
  <si>
    <t>г. Омск, пр. Комарова, д. 21</t>
  </si>
  <si>
    <t>﻿29155</t>
  </si>
  <si>
    <t>г. Омск, пр. Комарова, д. 21, корпус 1</t>
  </si>
  <si>
    <t>﻿31532</t>
  </si>
  <si>
    <t>г. Омск, пр. Комарова, д. 21, корпус 2</t>
  </si>
  <si>
    <t>﻿31772</t>
  </si>
  <si>
    <t>г. Омск, пр. Комарова, д. 22</t>
  </si>
  <si>
    <t>﻿24917</t>
  </si>
  <si>
    <t>г. Омск, пр. Комарова, д. 22, корпус 1</t>
  </si>
  <si>
    <t>﻿28990</t>
  </si>
  <si>
    <t>г. Омск, пр. Комарова, д. 23</t>
  </si>
  <si>
    <t>﻿28786</t>
  </si>
  <si>
    <t>г. Омск, пр. Комарова, д. 23, корпус 1</t>
  </si>
  <si>
    <t>﻿28991</t>
  </si>
  <si>
    <t>г. Омск, пр. Комарова, д. 23, корпус 2</t>
  </si>
  <si>
    <t>﻿28992</t>
  </si>
  <si>
    <t>г. Омск, пр. Комарова, д. 25</t>
  </si>
  <si>
    <t>﻿28280</t>
  </si>
  <si>
    <t>г. Омск, пр. Комарова, д. 27</t>
  </si>
  <si>
    <t>﻿28994</t>
  </si>
  <si>
    <t>г. Омск, пр. Комарова, д. 27, корпус 1</t>
  </si>
  <si>
    <t>﻿28913</t>
  </si>
  <si>
    <t>г. Омск, пр. Комарова, д. 27, корпус 2</t>
  </si>
  <si>
    <t>﻿28784</t>
  </si>
  <si>
    <t>г. Омск, пр. Комарова, д. 27, корпус 4</t>
  </si>
  <si>
    <t>﻿28995</t>
  </si>
  <si>
    <t>г. Омск, пр. Комарова, д. 27, корпус 5</t>
  </si>
  <si>
    <t>﻿28926</t>
  </si>
  <si>
    <t>г. Омск, пр. Комарова, д. 27, корпус 6</t>
  </si>
  <si>
    <t>﻿28996</t>
  </si>
  <si>
    <t>г. Омск, пр. Комарова, д. 27, корпус 7</t>
  </si>
  <si>
    <t>﻿29141</t>
  </si>
  <si>
    <t>г. Омск, пр. Комарова, д. 29</t>
  </si>
  <si>
    <t>﻿21082</t>
  </si>
  <si>
    <t>г. Омск, пр. Комарова, д. 3</t>
  </si>
  <si>
    <t>﻿28283</t>
  </si>
  <si>
    <t>г. Омск, пр. Комарова, д. 31</t>
  </si>
  <si>
    <t>﻿24290</t>
  </si>
  <si>
    <t>г. Омск, пр. Комарова, д. 5</t>
  </si>
  <si>
    <t>﻿31765</t>
  </si>
  <si>
    <t>г. Омск, пр. Комарова, д. 9</t>
  </si>
  <si>
    <t>﻿31766</t>
  </si>
  <si>
    <t>г. Омск, пр. Комарова, д. 9, корпус 1</t>
  </si>
  <si>
    <t>﻿26594</t>
  </si>
  <si>
    <t>г. Омск, пр. Комарова, д. 9, корпус 2</t>
  </si>
  <si>
    <t>﻿32557</t>
  </si>
  <si>
    <t>г. Омск, пр. Комсомольский, д. 14</t>
  </si>
  <si>
    <t>﻿30963</t>
  </si>
  <si>
    <t>г. Омск, пр. Комсомольский, д. 4</t>
  </si>
  <si>
    <t>﻿31328</t>
  </si>
  <si>
    <t>г. Омск, пр. Комсомольский, д. 4А</t>
  </si>
  <si>
    <t>﻿36239</t>
  </si>
  <si>
    <t>г. Омск, пр. Комсомольский, д. 4Б</t>
  </si>
  <si>
    <t>﻿31326</t>
  </si>
  <si>
    <t>г. Омск, пр. Комсомольский, д. 6</t>
  </si>
  <si>
    <t>﻿31330</t>
  </si>
  <si>
    <t>г. Омск, пр. Комсомольский, д. 6А</t>
  </si>
  <si>
    <t>﻿31331</t>
  </si>
  <si>
    <t>г. Омск, пр. Комсомольский, д. 7</t>
  </si>
  <si>
    <t>﻿31327</t>
  </si>
  <si>
    <t>г. Омск, пр. Комсомольский, д. 8</t>
  </si>
  <si>
    <t>﻿31332</t>
  </si>
  <si>
    <t>г. Омск, пр. Комсомольский, д. 9</t>
  </si>
  <si>
    <t>﻿29894</t>
  </si>
  <si>
    <t>г. Омск, пр. Королева, д. 10</t>
  </si>
  <si>
    <t>﻿29895</t>
  </si>
  <si>
    <t>г. Омск, пр. Королева, д. 10, корпус 1</t>
  </si>
  <si>
    <t>﻿28924</t>
  </si>
  <si>
    <t>г. Омск, пр. Королева, д. 10А</t>
  </si>
  <si>
    <t>﻿35913</t>
  </si>
  <si>
    <t>г. Омск, пр. Королева, д. 10Б</t>
  </si>
  <si>
    <t>﻿35914</t>
  </si>
  <si>
    <t>г. Омск, пр. Королева, д. 10В</t>
  </si>
  <si>
    <t>﻿21199</t>
  </si>
  <si>
    <t>г. Омск, пр. Королева, д. 12</t>
  </si>
  <si>
    <t>﻿29899</t>
  </si>
  <si>
    <t>г. Омск, пр. Королева, д. 12А</t>
  </si>
  <si>
    <t>﻿29900</t>
  </si>
  <si>
    <t>г. Омск, пр. Королева, д. 12Б</t>
  </si>
  <si>
    <t>﻿29903</t>
  </si>
  <si>
    <t>г. Омск, пр. Королева, д. 14</t>
  </si>
  <si>
    <t>﻿23539</t>
  </si>
  <si>
    <t>г. Омск, пр. Королева, д. 14, корпус 3</t>
  </si>
  <si>
    <t>﻿21164</t>
  </si>
  <si>
    <t>г. Омск, пр. Королева, д. 14А</t>
  </si>
  <si>
    <t>﻿29901</t>
  </si>
  <si>
    <t>г. Омск, пр. Королева, д. 14Б</t>
  </si>
  <si>
    <t>﻿29904</t>
  </si>
  <si>
    <t>г. Омск, пр. Королева, д. 16</t>
  </si>
  <si>
    <t>﻿24282</t>
  </si>
  <si>
    <t>г. Омск, пр. Королева, д. 16, корпус 1</t>
  </si>
  <si>
    <t>﻿29905</t>
  </si>
  <si>
    <t>г. Омск, пр. Королева, д. 2</t>
  </si>
  <si>
    <t>﻿36848</t>
  </si>
  <si>
    <t>г. Омск, пр. Королева, д. 24, корпус 1</t>
  </si>
  <si>
    <t>﻿36881</t>
  </si>
  <si>
    <t>г. Омск, пр. Королева, д. 24, корпус 2</t>
  </si>
  <si>
    <t>﻿21146</t>
  </si>
  <si>
    <t>г. Омск, пр. Королева, д. 2А</t>
  </si>
  <si>
    <t>﻿36838</t>
  </si>
  <si>
    <t>г. Омск, пр. Королева, д. 3, корпус 1</t>
  </si>
  <si>
    <t>﻿32081</t>
  </si>
  <si>
    <t>г. Омск, пр. Королева, д. 4</t>
  </si>
  <si>
    <t>﻿36563</t>
  </si>
  <si>
    <t>г. Омск, пр. Королева, д. 4А</t>
  </si>
  <si>
    <t>﻿29907</t>
  </si>
  <si>
    <t>г. Омск, пр. Королева, д. 4Б</t>
  </si>
  <si>
    <t>﻿29908</t>
  </si>
  <si>
    <t>г. Омск, пр. Королева, д. 6, корпус 1</t>
  </si>
  <si>
    <t>﻿29909</t>
  </si>
  <si>
    <t>г. Омск, пр. Королева, д. 6, корпус 2</t>
  </si>
  <si>
    <t>﻿32085</t>
  </si>
  <si>
    <t>г. Омск, пр. Королева, д. 8</t>
  </si>
  <si>
    <t>﻿25024</t>
  </si>
  <si>
    <t>г. Омск, пр. Космический, д. 1</t>
  </si>
  <si>
    <t>﻿29276</t>
  </si>
  <si>
    <t>г. Омск, пр. Космический, д. 10</t>
  </si>
  <si>
    <t>﻿31086</t>
  </si>
  <si>
    <t>г. Омск, пр. Космический, д. 101</t>
  </si>
  <si>
    <t>﻿31965</t>
  </si>
  <si>
    <t>г. Омск, пр. Космический, д. 101, корпус 1</t>
  </si>
  <si>
    <t>﻿23373</t>
  </si>
  <si>
    <t>г. Омск, пр. Космический, д. 103</t>
  </si>
  <si>
    <t>﻿21171</t>
  </si>
  <si>
    <t>г. Омск, пр. Космический, д. 105</t>
  </si>
  <si>
    <t>﻿31967</t>
  </si>
  <si>
    <t>г. Омск, пр. Космический, д. 109</t>
  </si>
  <si>
    <t>﻿22212</t>
  </si>
  <si>
    <t>г. Омск, пр. Космический, д. 11</t>
  </si>
  <si>
    <t>﻿31088</t>
  </si>
  <si>
    <t>г. Омск, пр. Космический, д. 111</t>
  </si>
  <si>
    <t>﻿29280</t>
  </si>
  <si>
    <t>г. Омск, пр. Космический, д. 12</t>
  </si>
  <si>
    <t>﻿29283</t>
  </si>
  <si>
    <t>г. Омск, пр. Космический, д. 14</t>
  </si>
  <si>
    <t>﻿22761</t>
  </si>
  <si>
    <t>г. Омск, пр. Космический, д. 14А, корпус 1</t>
  </si>
  <si>
    <t>﻿29194</t>
  </si>
  <si>
    <t>г. Омск, пр. Космический, д. 14А, корпус 2</t>
  </si>
  <si>
    <t>﻿29284</t>
  </si>
  <si>
    <t>г. Омск, пр. Космический, д. 14Б</t>
  </si>
  <si>
    <t>﻿29191</t>
  </si>
  <si>
    <t>г. Омск, пр. Космический, д. 14Б, корпус 4</t>
  </si>
  <si>
    <t>﻿29192</t>
  </si>
  <si>
    <t>г. Омск, пр. Космический, д. 14Б, корпус 5</t>
  </si>
  <si>
    <t>﻿36861</t>
  </si>
  <si>
    <t>г. Омск, пр. Космический, д. 14Б, корпус 6</t>
  </si>
  <si>
    <t>﻿29198</t>
  </si>
  <si>
    <t>г. Омск, пр. Космический, д. 14В</t>
  </si>
  <si>
    <t>﻿29199</t>
  </si>
  <si>
    <t>г. Омск, пр. Космический, д. 14Г</t>
  </si>
  <si>
    <t>﻿29200</t>
  </si>
  <si>
    <t>г. Омск, пр. Космический, д. 14Д</t>
  </si>
  <si>
    <t>﻿36804</t>
  </si>
  <si>
    <t>г. Омск, пр. Космический, д. 14Д, корпус 1</t>
  </si>
  <si>
    <t>﻿36434</t>
  </si>
  <si>
    <t>г. Омск, пр. Космический, д. 14Е</t>
  </si>
  <si>
    <t>﻿36435</t>
  </si>
  <si>
    <t>г. Омск, пр. Космический, д. 14Ж</t>
  </si>
  <si>
    <t>﻿36537</t>
  </si>
  <si>
    <t>г. Омск, пр. Космический, д. 14Ж, корпус 1</t>
  </si>
  <si>
    <t>﻿29286</t>
  </si>
  <si>
    <t>г. Омск, пр. Космический, д. 16</t>
  </si>
  <si>
    <t>﻿29288</t>
  </si>
  <si>
    <t>г. Омск, пр. Космический, д. 16А</t>
  </si>
  <si>
    <t>﻿29195</t>
  </si>
  <si>
    <t>г. Омск, пр. Космический, д. 16А, корпус 1</t>
  </si>
  <si>
    <t>﻿29197</t>
  </si>
  <si>
    <t>г. Омск, пр. Космический, д. 16А, корпус 2</t>
  </si>
  <si>
    <t>﻿31159</t>
  </si>
  <si>
    <t>г. Омск, пр. Космический, д. 17</t>
  </si>
  <si>
    <t>﻿32393</t>
  </si>
  <si>
    <t>г. Омск, пр. Космический, д. 18</t>
  </si>
  <si>
    <t>﻿29318</t>
  </si>
  <si>
    <t>г. Омск, пр. Космический, д. 18А</t>
  </si>
  <si>
    <t>﻿36485</t>
  </si>
  <si>
    <t>г. Омск, пр. Космический, д. 18А, корпус 1</t>
  </si>
  <si>
    <t>﻿29188</t>
  </si>
  <si>
    <t>г. Омск, пр. Космический, д. 18А, корпус 2</t>
  </si>
  <si>
    <t>﻿29189</t>
  </si>
  <si>
    <t>г. Омск, пр. Космический, д. 18А, корпус 3</t>
  </si>
  <si>
    <t>﻿29190</t>
  </si>
  <si>
    <t>г. Омск, пр. Космический, д. 18А, корпус 4</t>
  </si>
  <si>
    <t>﻿36636</t>
  </si>
  <si>
    <t>г. Омск, пр. Космический, д. 18А, корпус 5</t>
  </si>
  <si>
    <t>﻿21253</t>
  </si>
  <si>
    <t>г. Омск, пр. Космический, д. 18Б</t>
  </si>
  <si>
    <t>﻿36693</t>
  </si>
  <si>
    <t>г. Омск, пр. Космический, д. 18Г</t>
  </si>
  <si>
    <t>﻿36640</t>
  </si>
  <si>
    <t>г. Омск, пр. Космический, д. 18Д</t>
  </si>
  <si>
    <t>﻿31161</t>
  </si>
  <si>
    <t>г. Омск, пр. Космический, д. 19</t>
  </si>
  <si>
    <t>﻿23489</t>
  </si>
  <si>
    <t>г. Омск, пр. Космический, д. 2</t>
  </si>
  <si>
    <t>﻿31071</t>
  </si>
  <si>
    <t>г. Омск, пр. Космический, д. 20</t>
  </si>
  <si>
    <t>﻿31162</t>
  </si>
  <si>
    <t>г. Омск, пр. Космический, д. 20, корпус 1</t>
  </si>
  <si>
    <t>﻿31163</t>
  </si>
  <si>
    <t>г. Омск, пр. Космический, д. 20, корпус 2</t>
  </si>
  <si>
    <t>﻿36538</t>
  </si>
  <si>
    <t>г. Омск, пр. Космический, д. 20, корпус 5</t>
  </si>
  <si>
    <t>﻿36539</t>
  </si>
  <si>
    <t>г. Омск, пр. Космический, д. 20, корпус 6</t>
  </si>
  <si>
    <t>﻿31164</t>
  </si>
  <si>
    <t>г. Омск, пр. Космический, д. 21</t>
  </si>
  <si>
    <t>﻿31929</t>
  </si>
  <si>
    <t>г. Омск, пр. Космический, д. 22</t>
  </si>
  <si>
    <t>﻿29319</t>
  </si>
  <si>
    <t>г. Омск, пр. Космический, д. 22, корпус 1</t>
  </si>
  <si>
    <t>﻿25760</t>
  </si>
  <si>
    <t>г. Омск, пр. Космический, д. 22, корпус 2</t>
  </si>
  <si>
    <t>﻿21076</t>
  </si>
  <si>
    <t>г. Омск, пр. Космический, д. 23</t>
  </si>
  <si>
    <t>﻿21384</t>
  </si>
  <si>
    <t>г. Омск, пр. Космический, д. 25</t>
  </si>
  <si>
    <t>﻿32394</t>
  </si>
  <si>
    <t>г. Омск, пр. Космический, д. 26</t>
  </si>
  <si>
    <t>﻿31935</t>
  </si>
  <si>
    <t>г. Омск, пр. Космический, д. 26А</t>
  </si>
  <si>
    <t>﻿31169</t>
  </si>
  <si>
    <t>г. Омск, пр. Космический, д. 27</t>
  </si>
  <si>
    <t>﻿31938</t>
  </si>
  <si>
    <t>г. Омск, пр. Космический, д. 28</t>
  </si>
  <si>
    <t>﻿31170</t>
  </si>
  <si>
    <t>г. Омск, пр. Космический, д. 29</t>
  </si>
  <si>
    <t>﻿21071</t>
  </si>
  <si>
    <t>г. Омск, пр. Космический, д. 3</t>
  </si>
  <si>
    <t>﻿31959</t>
  </si>
  <si>
    <t>г. Омск, пр. Космический, д. 30</t>
  </si>
  <si>
    <t>﻿31171</t>
  </si>
  <si>
    <t>г. Омск, пр. Космический, д. 31</t>
  </si>
  <si>
    <t>﻿31939</t>
  </si>
  <si>
    <t>г. Омск, пр. Космический, д. 32</t>
  </si>
  <si>
    <t>﻿31172</t>
  </si>
  <si>
    <t>г. Омск, пр. Космический, д. 33</t>
  </si>
  <si>
    <t>﻿31173</t>
  </si>
  <si>
    <t>г. Омск, пр. Космический, д. 35</t>
  </si>
  <si>
    <t>﻿31174</t>
  </si>
  <si>
    <t>г. Омск, пр. Космический, д. 37</t>
  </si>
  <si>
    <t>﻿31175</t>
  </si>
  <si>
    <t>г. Омск, пр. Космический, д. 39</t>
  </si>
  <si>
    <t>﻿29271</t>
  </si>
  <si>
    <t>г. Омск, пр. Космический, д. 4</t>
  </si>
  <si>
    <t>﻿22217</t>
  </si>
  <si>
    <t>г. Омск, пр. Космический, д. 41</t>
  </si>
  <si>
    <t>﻿31176</t>
  </si>
  <si>
    <t>г. Омск, пр. Космический, д. 43</t>
  </si>
  <si>
    <t>﻿31178</t>
  </si>
  <si>
    <t>г. Омск, пр. Космический, д. 45</t>
  </si>
  <si>
    <t>﻿22214</t>
  </si>
  <si>
    <t>г. Омск, пр. Космический, д. 47</t>
  </si>
  <si>
    <t>﻿31179</t>
  </si>
  <si>
    <t>г. Омск, пр. Космический, д. 49</t>
  </si>
  <si>
    <t>﻿29272</t>
  </si>
  <si>
    <t>г. Омск, пр. Космический, д. 5</t>
  </si>
  <si>
    <t>﻿21383</t>
  </si>
  <si>
    <t>г. Омск, пр. Космический, д. 51</t>
  </si>
  <si>
    <t>﻿22221</t>
  </si>
  <si>
    <t>г. Омск, пр. Космический, д. 53</t>
  </si>
  <si>
    <t>﻿31180</t>
  </si>
  <si>
    <t>г. Омск, пр. Космический, д. 55</t>
  </si>
  <si>
    <t>﻿31181</t>
  </si>
  <si>
    <t>г. Омск, пр. Космический, д. 57</t>
  </si>
  <si>
    <t>﻿31183</t>
  </si>
  <si>
    <t>г. Омск, пр. Космический, д. 59</t>
  </si>
  <si>
    <t>﻿29274</t>
  </si>
  <si>
    <t>г. Омск, пр. Космический, д. 6</t>
  </si>
  <si>
    <t>﻿31184</t>
  </si>
  <si>
    <t>г. Омск, пр. Космический, д. 61</t>
  </si>
  <si>
    <t>﻿31185</t>
  </si>
  <si>
    <t>г. Омск, пр. Космический, д. 63</t>
  </si>
  <si>
    <t>﻿31186</t>
  </si>
  <si>
    <t>г. Омск, пр. Космический, д. 65</t>
  </si>
  <si>
    <t>﻿31187</t>
  </si>
  <si>
    <t>г. Омск, пр. Космический, д. 67</t>
  </si>
  <si>
    <t>﻿31188</t>
  </si>
  <si>
    <t>г. Омск, пр. Космический, д. 69</t>
  </si>
  <si>
    <t>﻿21247</t>
  </si>
  <si>
    <t>г. Омск, пр. Космический, д. 7</t>
  </si>
  <si>
    <t>﻿31193</t>
  </si>
  <si>
    <t>г. Омск, пр. Космический, д. 71</t>
  </si>
  <si>
    <t>﻿31189</t>
  </si>
  <si>
    <t>г. Омск, пр. Космический, д. 75</t>
  </si>
  <si>
    <t>﻿31190</t>
  </si>
  <si>
    <t>г. Омск, пр. Космический, д. 77</t>
  </si>
  <si>
    <t>﻿31191</t>
  </si>
  <si>
    <t>г. Омск, пр. Космический, д. 81</t>
  </si>
  <si>
    <t>﻿31192</t>
  </si>
  <si>
    <t>г. Омск, пр. Космический, д. 83</t>
  </si>
  <si>
    <t>﻿21382</t>
  </si>
  <si>
    <t>г. Омск, пр. Космический, д. 85</t>
  </si>
  <si>
    <t>﻿31196</t>
  </si>
  <si>
    <t>г. Омск, пр. Космический, д. 87</t>
  </si>
  <si>
    <t>﻿31197</t>
  </si>
  <si>
    <t>г. Омск, пр. Космический, д. 89</t>
  </si>
  <si>
    <t>﻿21248</t>
  </si>
  <si>
    <t>г. Омск, пр. Космический, д. 9</t>
  </si>
  <si>
    <t>﻿22220</t>
  </si>
  <si>
    <t>г. Омск, пр. Космический, д. 91</t>
  </si>
  <si>
    <t>﻿31201</t>
  </si>
  <si>
    <t>г. Омск, пр. Космический, д. 93</t>
  </si>
  <si>
    <t>﻿27197</t>
  </si>
  <si>
    <t>г. Омск, пр. Космический, д. 95</t>
  </si>
  <si>
    <t>﻿31202</t>
  </si>
  <si>
    <t>г. Омск, пр. Космический, д. 97</t>
  </si>
  <si>
    <t>﻿31940</t>
  </si>
  <si>
    <t>г. Омск, пр. Космический, д. 97А, корпус 1</t>
  </si>
  <si>
    <t>﻿31942</t>
  </si>
  <si>
    <t>г. Омск, пр. Космический, д. 97А, корпус 2</t>
  </si>
  <si>
    <t>﻿31943</t>
  </si>
  <si>
    <t>г. Омск, пр. Космический, д. 97А, корпус 3</t>
  </si>
  <si>
    <t>﻿31944</t>
  </si>
  <si>
    <t>г. Омск, пр. Космический, д. 97В</t>
  </si>
  <si>
    <t>﻿31945</t>
  </si>
  <si>
    <t>г. Омск, пр. Космический, д. 97Г</t>
  </si>
  <si>
    <t>﻿31962</t>
  </si>
  <si>
    <t>г. Омск, пр. Космический, д. 97Д, корпус 1</t>
  </si>
  <si>
    <t>﻿31964</t>
  </si>
  <si>
    <t>г. Омск, пр. Космический, д. 97Д, корпус 2</t>
  </si>
  <si>
    <t>﻿21131</t>
  </si>
  <si>
    <t>г. Омск, пр. Культуры, д. 1</t>
  </si>
  <si>
    <t>﻿36494</t>
  </si>
  <si>
    <t>г. Омск, пр. Культуры, д. 1, корпус 1</t>
  </si>
  <si>
    <t>﻿35223</t>
  </si>
  <si>
    <t>г. Омск, пр. Культуры, д. 11</t>
  </si>
  <si>
    <t>﻿29955</t>
  </si>
  <si>
    <t>г. Омск, пр. Культуры, д. 13</t>
  </si>
  <si>
    <t>﻿21091</t>
  </si>
  <si>
    <t>г. Омск, пр. Культуры, д. 13А</t>
  </si>
  <si>
    <t>﻿29959</t>
  </si>
  <si>
    <t>г. Омск, пр. Культуры, д. 14</t>
  </si>
  <si>
    <t>﻿29958</t>
  </si>
  <si>
    <t>г. Омск, пр. Культуры, д. 17</t>
  </si>
  <si>
    <t>﻿29957</t>
  </si>
  <si>
    <t>г. Омск, пр. Культуры, д. 17А</t>
  </si>
  <si>
    <t>﻿29960</t>
  </si>
  <si>
    <t>г. Омск, пр. Культуры, д. 19</t>
  </si>
  <si>
    <t>﻿21175</t>
  </si>
  <si>
    <t>г. Омск, пр. Культуры, д. 2</t>
  </si>
  <si>
    <t>﻿29961</t>
  </si>
  <si>
    <t>г. Омск, пр. Культуры, д. 20</t>
  </si>
  <si>
    <t>﻿29962</t>
  </si>
  <si>
    <t>г. Омск, пр. Культуры, д. 3</t>
  </si>
  <si>
    <t>﻿29966</t>
  </si>
  <si>
    <t>г. Омск, пр. Культуры, д. 4</t>
  </si>
  <si>
    <t>﻿29967</t>
  </si>
  <si>
    <t>г. Омск, пр. Культуры, д. 4А</t>
  </si>
  <si>
    <t>﻿29968</t>
  </si>
  <si>
    <t>г. Омск, пр. Культуры, д. 4Б</t>
  </si>
  <si>
    <t>﻿29963</t>
  </si>
  <si>
    <t>г. Омск, пр. Культуры, д. 5</t>
  </si>
  <si>
    <t>﻿29965</t>
  </si>
  <si>
    <t>г. Омск, пр. Культуры, д. 6</t>
  </si>
  <si>
    <t>﻿20430</t>
  </si>
  <si>
    <t>г. Омск, пр. Менделеева, д. 1</t>
  </si>
  <si>
    <t>﻿20373</t>
  </si>
  <si>
    <t>г. Омск, пр. Менделеева, д. 10</t>
  </si>
  <si>
    <t>﻿30084</t>
  </si>
  <si>
    <t>г. Омск, пр. Менделеева, д. 10, корпус 1</t>
  </si>
  <si>
    <t>﻿30085</t>
  </si>
  <si>
    <t>г. Омск, пр. Менделеева, д. 12</t>
  </si>
  <si>
    <t>﻿30086</t>
  </si>
  <si>
    <t>г. Омск, пр. Менделеева, д. 14</t>
  </si>
  <si>
    <t>﻿32325</t>
  </si>
  <si>
    <t>г. Омск, пр. Менделеева, д. 14, корпус 1</t>
  </si>
  <si>
    <t>﻿30087</t>
  </si>
  <si>
    <t>г. Омск, пр. Менделеева, д. 16, корпус 1</t>
  </si>
  <si>
    <t>﻿30100</t>
  </si>
  <si>
    <t>г. Омск, пр. Менделеева, д. 17</t>
  </si>
  <si>
    <t>﻿30088</t>
  </si>
  <si>
    <t>г. Омск, пр. Менделеева, д. 17, корпус 1</t>
  </si>
  <si>
    <t>﻿30090</t>
  </si>
  <si>
    <t>г. Омск, пр. Менделеева, д. 17, корпус 2</t>
  </si>
  <si>
    <t>﻿30091</t>
  </si>
  <si>
    <t>г. Омск, пр. Менделеева, д. 17, корпус 3</t>
  </si>
  <si>
    <t>﻿30092</t>
  </si>
  <si>
    <t>г. Омск, пр. Менделеева, д. 17, корпус 4</t>
  </si>
  <si>
    <t>﻿30093</t>
  </si>
  <si>
    <t>г. Омск, пр. Менделеева, д. 17, корпус 5</t>
  </si>
  <si>
    <t>﻿30099</t>
  </si>
  <si>
    <t>г. Омск, пр. Менделеева, д. 19, корпус 1</t>
  </si>
  <si>
    <t>﻿30098</t>
  </si>
  <si>
    <t>г. Омск, пр. Менделеева, д. 19, корпус 2</t>
  </si>
  <si>
    <t>﻿30097</t>
  </si>
  <si>
    <t>г. Омск, пр. Менделеева, д. 19, корпус 3</t>
  </si>
  <si>
    <t>﻿30095</t>
  </si>
  <si>
    <t>г. Омск, пр. Менделеева, д. 19, корпус 4</t>
  </si>
  <si>
    <t>﻿30094</t>
  </si>
  <si>
    <t>г. Омск, пр. Менделеева, д. 19, корпус 5</t>
  </si>
  <si>
    <t>﻿30096</t>
  </si>
  <si>
    <t>г. Омск, пр. Менделеева, д. 19, корпус 6</t>
  </si>
  <si>
    <t>﻿30101</t>
  </si>
  <si>
    <t>г. Омск, пр. Менделеева, д. 2</t>
  </si>
  <si>
    <t>﻿30102</t>
  </si>
  <si>
    <t>г. Омск, пр. Менделеева, д. 21</t>
  </si>
  <si>
    <t>﻿30103</t>
  </si>
  <si>
    <t>г. Омск, пр. Менделеева, д. 21, корпус 1</t>
  </si>
  <si>
    <t>﻿30104</t>
  </si>
  <si>
    <t>г. Омск, пр. Менделеева, д. 21, корпус 2</t>
  </si>
  <si>
    <t>﻿29035</t>
  </si>
  <si>
    <t>г. Омск, пр. Менделеева, д. 21, корпус 3</t>
  </si>
  <si>
    <t>﻿21242</t>
  </si>
  <si>
    <t>г. Омск, пр. Менделеева, д. 23</t>
  </si>
  <si>
    <t>﻿35967</t>
  </si>
  <si>
    <t>г. Омск, пр. Менделеева, д. 23А</t>
  </si>
  <si>
    <t>﻿30109</t>
  </si>
  <si>
    <t>г. Омск, пр. Менделеева, д. 24</t>
  </si>
  <si>
    <t>﻿35968</t>
  </si>
  <si>
    <t>г. Омск, пр. Менделеева, д. 24А</t>
  </si>
  <si>
    <t>﻿35969</t>
  </si>
  <si>
    <t>г. Омск, пр. Менделеева, д. 24Б</t>
  </si>
  <si>
    <t>﻿30110</t>
  </si>
  <si>
    <t>г. Омск, пр. Менделеева, д. 25</t>
  </si>
  <si>
    <t>﻿35970</t>
  </si>
  <si>
    <t>г. Омск, пр. Менделеева, д. 25А</t>
  </si>
  <si>
    <t>﻿35971</t>
  </si>
  <si>
    <t>г. Омск, пр. Менделеева, д. 25Б</t>
  </si>
  <si>
    <t>﻿35972</t>
  </si>
  <si>
    <t>г. Омск, пр. Менделеева, д. 25В</t>
  </si>
  <si>
    <t>﻿30114</t>
  </si>
  <si>
    <t>г. Омск, пр. Менделеева, д. 26</t>
  </si>
  <si>
    <t>﻿36855</t>
  </si>
  <si>
    <t>г. Омск, пр. Менделеева, д. 26, корпус 1</t>
  </si>
  <si>
    <t>﻿21098</t>
  </si>
  <si>
    <t>г. Омск, пр. Менделеева, д. 27</t>
  </si>
  <si>
    <t>﻿35973</t>
  </si>
  <si>
    <t>г. Омск, пр. Менделеева, д. 27А</t>
  </si>
  <si>
    <t>﻿24279</t>
  </si>
  <si>
    <t>г. Омск, пр. Менделеева, д. 27Б</t>
  </si>
  <si>
    <t>﻿30120</t>
  </si>
  <si>
    <t>г. Омск, пр. Менделеева, д. 28</t>
  </si>
  <si>
    <t>﻿35976</t>
  </si>
  <si>
    <t>г. Омск, пр. Менделеева, д. 28А</t>
  </si>
  <si>
    <t>﻿35975</t>
  </si>
  <si>
    <t>г. Омск, пр. Менделеева, д. 28Б</t>
  </si>
  <si>
    <t>﻿20450</t>
  </si>
  <si>
    <t>г. Омск, пр. Менделеева, д. 29</t>
  </si>
  <si>
    <t>﻿21223</t>
  </si>
  <si>
    <t>г. Омск, пр. Менделеева, д. 3</t>
  </si>
  <si>
    <t>﻿26678</t>
  </si>
  <si>
    <t>г. Омск, пр. Менделеева, д. 30</t>
  </si>
  <si>
    <t>﻿20447</t>
  </si>
  <si>
    <t>г. Омск, пр. Менделеева, д. 31</t>
  </si>
  <si>
    <t>﻿30121</t>
  </si>
  <si>
    <t>г. Омск, пр. Менделеева, д. 32</t>
  </si>
  <si>
    <t>﻿20442</t>
  </si>
  <si>
    <t>г. Омск, пр. Менделеева, д. 32Б</t>
  </si>
  <si>
    <t>﻿20451</t>
  </si>
  <si>
    <t>г. Омск, пр. Менделеева, д. 33</t>
  </si>
  <si>
    <t>﻿30123</t>
  </si>
  <si>
    <t>г. Омск, пр. Менделеева, д. 34</t>
  </si>
  <si>
    <t>﻿32327</t>
  </si>
  <si>
    <t>г. Омск, пр. Менделеева, д. 34, корпус 1</t>
  </si>
  <si>
    <t>﻿30124</t>
  </si>
  <si>
    <t>г. Омск, пр. Менделеева, д. 36</t>
  </si>
  <si>
    <t>﻿20443</t>
  </si>
  <si>
    <t>г. Омск, пр. Менделеева, д. 36Б</t>
  </si>
  <si>
    <t>﻿30126</t>
  </si>
  <si>
    <t>г. Омск, пр. Менделеева, д. 37</t>
  </si>
  <si>
    <t>﻿30127</t>
  </si>
  <si>
    <t>г. Омск, пр. Менделеева, д. 38</t>
  </si>
  <si>
    <t>﻿21185</t>
  </si>
  <si>
    <t>г. Омск, пр. Менделеева, д. 39</t>
  </si>
  <si>
    <t>﻿35979</t>
  </si>
  <si>
    <t>г. Омск, пр. Менделеева, д. 3А</t>
  </si>
  <si>
    <t>﻿30129</t>
  </si>
  <si>
    <t>г. Омск, пр. Менделеева, д. 4</t>
  </si>
  <si>
    <t>﻿30130</t>
  </si>
  <si>
    <t>г. Омск, пр. Менделеева, д. 41</t>
  </si>
  <si>
    <t>﻿20383</t>
  </si>
  <si>
    <t>г. Омск, пр. Менделеева, д. 43</t>
  </si>
  <si>
    <t>﻿27991</t>
  </si>
  <si>
    <t>г. Омск, пр. Менделеева, д. 44</t>
  </si>
  <si>
    <t>﻿32311</t>
  </si>
  <si>
    <t>г. Омск, пр. Менделеева, д. 44, корпус 2</t>
  </si>
  <si>
    <t>﻿20384</t>
  </si>
  <si>
    <t>г. Омск, пр. Менделеева, д. 45</t>
  </si>
  <si>
    <t>﻿20416</t>
  </si>
  <si>
    <t>г. Омск, пр. Менделеева, д. 5</t>
  </si>
  <si>
    <t>﻿21147</t>
  </si>
  <si>
    <t>г. Омск, пр. Менделеева, д. 6</t>
  </si>
  <si>
    <t>﻿21154</t>
  </si>
  <si>
    <t>г. Омск, пр. Менделеева, д. 8</t>
  </si>
  <si>
    <t>﻿35980</t>
  </si>
  <si>
    <t>г. Омск, пр. Менделеева, д. 8А</t>
  </si>
  <si>
    <t>﻿20298</t>
  </si>
  <si>
    <t>г. Омск, пр. Мира, д. 10</t>
  </si>
  <si>
    <t>﻿32333</t>
  </si>
  <si>
    <t>г. Омск, пр. Мира, д. 100</t>
  </si>
  <si>
    <t>﻿20402</t>
  </si>
  <si>
    <t>г. Омск, пр. Мира, д. 100А</t>
  </si>
  <si>
    <t>﻿35983</t>
  </si>
  <si>
    <t>г. Омск, пр. Мира, д. 100Б</t>
  </si>
  <si>
    <t>﻿35984</t>
  </si>
  <si>
    <t>г. Омск, пр. Мира, д. 100В</t>
  </si>
  <si>
    <t>﻿27250</t>
  </si>
  <si>
    <t>г. Омск, пр. Мира, д. 102</t>
  </si>
  <si>
    <t>﻿28908</t>
  </si>
  <si>
    <t>г. Омск, пр. Мира, д. 104</t>
  </si>
  <si>
    <t>﻿27332</t>
  </si>
  <si>
    <t>г. Омск, пр. Мира, д. 104, корпус 1</t>
  </si>
  <si>
    <t>﻿26229</t>
  </si>
  <si>
    <t>г. Омск, пр. Мира, д. 106</t>
  </si>
  <si>
    <t>﻿27064</t>
  </si>
  <si>
    <t>г. Омск, пр. Мира, д. 106А</t>
  </si>
  <si>
    <t>﻿30137</t>
  </si>
  <si>
    <t>г. Омск, пр. Мира, д. 106Б</t>
  </si>
  <si>
    <t>﻿21350</t>
  </si>
  <si>
    <t>г. Омск, пр. Мира, д. 108А</t>
  </si>
  <si>
    <t>﻿30138</t>
  </si>
  <si>
    <t>г. Омск, пр. Мира, д. 108Б</t>
  </si>
  <si>
    <t>﻿35981</t>
  </si>
  <si>
    <t>г. Омск, пр. Мира, д. 10А</t>
  </si>
  <si>
    <t>﻿35988</t>
  </si>
  <si>
    <t>г. Омск, пр. Мира, д. 10Б</t>
  </si>
  <si>
    <t>﻿30140</t>
  </si>
  <si>
    <t>г. Омск, пр. Мира, д. 12</t>
  </si>
  <si>
    <t>﻿35989</t>
  </si>
  <si>
    <t>г. Омск, пр. Мира, д. 12А</t>
  </si>
  <si>
    <t>﻿30143</t>
  </si>
  <si>
    <t>г. Омск, пр. Мира, д. 131</t>
  </si>
  <si>
    <t>﻿29036</t>
  </si>
  <si>
    <t>г. Омск, пр. Мира, д. 14</t>
  </si>
  <si>
    <t>﻿35990</t>
  </si>
  <si>
    <t>г. Омск, пр. Мира, д. 14А</t>
  </si>
  <si>
    <t>﻿30145</t>
  </si>
  <si>
    <t>г. Омск, пр. Мира, д. 157</t>
  </si>
  <si>
    <t>﻿30146</t>
  </si>
  <si>
    <t>г. Омск, пр. Мира, д. 159</t>
  </si>
  <si>
    <t>﻿29037</t>
  </si>
  <si>
    <t>г. Омск, пр. Мира, д. 16</t>
  </si>
  <si>
    <t>﻿30147</t>
  </si>
  <si>
    <t>г. Омск, пр. Мира, д. 161</t>
  </si>
  <si>
    <t>﻿35991</t>
  </si>
  <si>
    <t>г. Омск, пр. Мира, д. 161Б</t>
  </si>
  <si>
    <t>﻿35992</t>
  </si>
  <si>
    <t>г. Омск, пр. Мира, д. 161Г</t>
  </si>
  <si>
    <t>﻿35993</t>
  </si>
  <si>
    <t>г. Омск, пр. Мира, д. 161Е</t>
  </si>
  <si>
    <t>﻿30151</t>
  </si>
  <si>
    <t>г. Омск, пр. Мира, д. 163</t>
  </si>
  <si>
    <t>﻿31397</t>
  </si>
  <si>
    <t>г. Омск, пр. Мира, д. 163, корпус 1</t>
  </si>
  <si>
    <t>﻿31398</t>
  </si>
  <si>
    <t>г. Омск, пр. Мира, д. 163, корпус 2</t>
  </si>
  <si>
    <t>﻿28883</t>
  </si>
  <si>
    <t>г. Омск, пр. Мира, д. 163, корпус 3</t>
  </si>
  <si>
    <t>﻿35994</t>
  </si>
  <si>
    <t>г. Омск, пр. Мира, д. 163А</t>
  </si>
  <si>
    <t>﻿30153</t>
  </si>
  <si>
    <t>г. Омск, пр. Мира, д. 163Б</t>
  </si>
  <si>
    <t>﻿30154</t>
  </si>
  <si>
    <t>г. Омск, пр. Мира, д. 165</t>
  </si>
  <si>
    <t>﻿28919</t>
  </si>
  <si>
    <t>г. Омск, пр. Мира, д. 165, корпус 1</t>
  </si>
  <si>
    <t>﻿28881</t>
  </si>
  <si>
    <t>г. Омск, пр. Мира, д. 165, корпус 2</t>
  </si>
  <si>
    <t>﻿35996</t>
  </si>
  <si>
    <t>г. Омск, пр. Мира, д. 165Б</t>
  </si>
  <si>
    <t>﻿35997</t>
  </si>
  <si>
    <t>г. Омск, пр. Мира, д. 165В</t>
  </si>
  <si>
    <t>﻿35998</t>
  </si>
  <si>
    <t>г. Омск, пр. Мира, д. 165Г</t>
  </si>
  <si>
    <t>﻿30159</t>
  </si>
  <si>
    <t>г. Омск, пр. Мира, д. 167</t>
  </si>
  <si>
    <t>﻿30160</t>
  </si>
  <si>
    <t>г. Омск, пр. Мира, д. 167, корпус 1</t>
  </si>
  <si>
    <t>﻿30161</t>
  </si>
  <si>
    <t>г. Омск, пр. Мира, д. 167, корпус 2</t>
  </si>
  <si>
    <t>﻿30162</t>
  </si>
  <si>
    <t>г. Омск, пр. Мира, д. 167, корпус 3</t>
  </si>
  <si>
    <t>﻿35999</t>
  </si>
  <si>
    <t>г. Омск, пр. Мира, д. 167А</t>
  </si>
  <si>
    <t>﻿20106</t>
  </si>
  <si>
    <t>г. Омск, пр. Мира, д. 167Б</t>
  </si>
  <si>
    <t>﻿30166</t>
  </si>
  <si>
    <t>г. Омск, пр. Мира, д. 169</t>
  </si>
  <si>
    <t>﻿36001</t>
  </si>
  <si>
    <t>г. Омск, пр. Мира, д. 169А</t>
  </si>
  <si>
    <t>﻿30164</t>
  </si>
  <si>
    <t>г. Омск, пр. Мира, д. 169Б</t>
  </si>
  <si>
    <t>﻿21084</t>
  </si>
  <si>
    <t>г. Омск, пр. Мира, д. 17</t>
  </si>
  <si>
    <t>﻿21314</t>
  </si>
  <si>
    <t>г. Омск, пр. Мира, д. 171</t>
  </si>
  <si>
    <t>﻿30170</t>
  </si>
  <si>
    <t>г. Омск, пр. Мира, д. 173, корпус 1</t>
  </si>
  <si>
    <t>﻿30172</t>
  </si>
  <si>
    <t>г. Омск, пр. Мира, д. 173, корпус 3</t>
  </si>
  <si>
    <t>﻿36003</t>
  </si>
  <si>
    <t>г. Омск, пр. Мира, д. 173А</t>
  </si>
  <si>
    <t>﻿35746</t>
  </si>
  <si>
    <t>г. Омск, пр. Мира, д. 17А</t>
  </si>
  <si>
    <t>﻿30168</t>
  </si>
  <si>
    <t>г. Омск, пр. Мира, д. 18</t>
  </si>
  <si>
    <t>﻿21152</t>
  </si>
  <si>
    <t>г. Омск, пр. Мира, д. 18А</t>
  </si>
  <si>
    <t>﻿30174</t>
  </si>
  <si>
    <t>г. Омск, пр. Мира, д. 20</t>
  </si>
  <si>
    <t>﻿30175</t>
  </si>
  <si>
    <t>г. Омск, пр. Мира, д. 21</t>
  </si>
  <si>
    <t>﻿20401</t>
  </si>
  <si>
    <t>г. Омск, пр. Мира, д. 22</t>
  </si>
  <si>
    <t>﻿30176</t>
  </si>
  <si>
    <t>г. Омск, пр. Мира, д. 23</t>
  </si>
  <si>
    <t>﻿20223</t>
  </si>
  <si>
    <t>г. Омск, пр. Мира, д. 23А</t>
  </si>
  <si>
    <t>﻿30178</t>
  </si>
  <si>
    <t>г. Омск, пр. Мира, д. 23Б</t>
  </si>
  <si>
    <t>﻿30179</t>
  </si>
  <si>
    <t>г. Омск, пр. Мира, д. 24</t>
  </si>
  <si>
    <t>﻿30180</t>
  </si>
  <si>
    <t>г. Омск, пр. Мира, д. 24, корпус 1</t>
  </si>
  <si>
    <t>﻿30181</t>
  </si>
  <si>
    <t>г. Омск, пр. Мира, д. 25</t>
  </si>
  <si>
    <t>﻿30182</t>
  </si>
  <si>
    <t>г. Омск, пр. Мира, д. 25А</t>
  </si>
  <si>
    <t>﻿30185</t>
  </si>
  <si>
    <t>г. Омск, пр. Мира, д. 26</t>
  </si>
  <si>
    <t>﻿36007</t>
  </si>
  <si>
    <t>г. Омск, пр. Мира, д. 26А</t>
  </si>
  <si>
    <t>﻿36008</t>
  </si>
  <si>
    <t>г. Омск, пр. Мира, д. 26Б</t>
  </si>
  <si>
    <t>﻿30187</t>
  </si>
  <si>
    <t>г. Омск, пр. Мира, д. 27</t>
  </si>
  <si>
    <t>﻿36009</t>
  </si>
  <si>
    <t>г. Омск, пр. Мира, д. 27А</t>
  </si>
  <si>
    <t>﻿26626</t>
  </si>
  <si>
    <t>г. Омск, пр. Мира, д. 28А</t>
  </si>
  <si>
    <t>﻿28214</t>
  </si>
  <si>
    <t>г. Омск, пр. Мира, д. 29</t>
  </si>
  <si>
    <t>﻿36010</t>
  </si>
  <si>
    <t>г. Омск, пр. Мира, д. 2А</t>
  </si>
  <si>
    <t>﻿32334</t>
  </si>
  <si>
    <t>г. Омск, пр. Мира, д. 2Б</t>
  </si>
  <si>
    <t>﻿20110</t>
  </si>
  <si>
    <t>г. Омск, пр. Мира, д. 30Б</t>
  </si>
  <si>
    <t>﻿26625</t>
  </si>
  <si>
    <t>г. Омск, пр. Мира, д. 30В</t>
  </si>
  <si>
    <t>﻿35589</t>
  </si>
  <si>
    <t>г. Омск, пр. Мира, д. 32Б</t>
  </si>
  <si>
    <t>﻿20207</t>
  </si>
  <si>
    <t>г. Омск, пр. Мира, д. 33</t>
  </si>
  <si>
    <t>﻿30190</t>
  </si>
  <si>
    <t>г. Омск, пр. Мира, д. 34</t>
  </si>
  <si>
    <t>﻿36011</t>
  </si>
  <si>
    <t>г. Омск, пр. Мира, д. 34А</t>
  </si>
  <si>
    <t>﻿21184</t>
  </si>
  <si>
    <t>г. Омск, пр. Мира, д. 34Б</t>
  </si>
  <si>
    <t>﻿36013</t>
  </si>
  <si>
    <t>г. Омск, пр. Мира, д. 34В</t>
  </si>
  <si>
    <t>﻿26658</t>
  </si>
  <si>
    <t>г. Омск, пр. Мира, д. 34Г</t>
  </si>
  <si>
    <t>﻿30194</t>
  </si>
  <si>
    <t>г. Омск, пр. Мира, д. 35</t>
  </si>
  <si>
    <t>﻿30195</t>
  </si>
  <si>
    <t>г. Омск, пр. Мира, д. 36</t>
  </si>
  <si>
    <t>﻿36014</t>
  </si>
  <si>
    <t>г. Омск, пр. Мира, д. 36А</t>
  </si>
  <si>
    <t>﻿30197</t>
  </si>
  <si>
    <t>г. Омск, пр. Мира, д. 37</t>
  </si>
  <si>
    <t>﻿36233</t>
  </si>
  <si>
    <t>г. Омск, пр. Мира, д. 37А</t>
  </si>
  <si>
    <t>﻿35225</t>
  </si>
  <si>
    <t>г. Омск, пр. Мира, д. 38</t>
  </si>
  <si>
    <t>﻿30198</t>
  </si>
  <si>
    <t>г. Омск, пр. Мира, д. 38А</t>
  </si>
  <si>
    <t>﻿36016</t>
  </si>
  <si>
    <t>г. Омск, пр. Мира, д. 38Б</t>
  </si>
  <si>
    <t>﻿30200</t>
  </si>
  <si>
    <t>г. Омск, пр. Мира, д. 38В</t>
  </si>
  <si>
    <t>﻿30201</t>
  </si>
  <si>
    <t>г. Омск, пр. Мира, д. 38Г</t>
  </si>
  <si>
    <t>﻿30202</t>
  </si>
  <si>
    <t>г. Омск, пр. Мира, д. 40</t>
  </si>
  <si>
    <t>﻿36019</t>
  </si>
  <si>
    <t>г. Омск, пр. Мира, д. 40А</t>
  </si>
  <si>
    <t>﻿30204</t>
  </si>
  <si>
    <t>г. Омск, пр. Мира, д. 41</t>
  </si>
  <si>
    <t>﻿30205</t>
  </si>
  <si>
    <t>г. Омск, пр. Мира, д. 42</t>
  </si>
  <si>
    <t>﻿31667</t>
  </si>
  <si>
    <t>г. Омск, пр. Мира, д. 42В</t>
  </si>
  <si>
    <t>﻿30206</t>
  </si>
  <si>
    <t>г. Омск, пр. Мира, д. 43</t>
  </si>
  <si>
    <t>﻿36020</t>
  </si>
  <si>
    <t>г. Омск, пр. Мира, д. 43А</t>
  </si>
  <si>
    <t>﻿29038</t>
  </si>
  <si>
    <t>г. Омск, пр. Мира, д. 44</t>
  </si>
  <si>
    <t>﻿30208</t>
  </si>
  <si>
    <t>г. Омск, пр. Мира, д. 44А</t>
  </si>
  <si>
    <t>﻿30209</t>
  </si>
  <si>
    <t>г. Омск, пр. Мира, д. 45</t>
  </si>
  <si>
    <t>﻿28032</t>
  </si>
  <si>
    <t>г. Омск, пр. Мира, д. 46</t>
  </si>
  <si>
    <t>﻿30210</t>
  </si>
  <si>
    <t>г. Омск, пр. Мира, д. 47</t>
  </si>
  <si>
    <t>﻿20217</t>
  </si>
  <si>
    <t>г. Омск, пр. Мира, д. 48</t>
  </si>
  <si>
    <t>﻿21201</t>
  </si>
  <si>
    <t>г. Омск, пр. Мира, д. 49</t>
  </si>
  <si>
    <t>﻿30211</t>
  </si>
  <si>
    <t>г. Омск, пр. Мира, д. 50</t>
  </si>
  <si>
    <t>﻿30212</t>
  </si>
  <si>
    <t>г. Омск, пр. Мира, д. 51</t>
  </si>
  <si>
    <t>﻿30213</t>
  </si>
  <si>
    <t>г. Омск, пр. Мира, д. 51А</t>
  </si>
  <si>
    <t>﻿20210</t>
  </si>
  <si>
    <t>г. Омск, пр. Мира, д. 52</t>
  </si>
  <si>
    <t>﻿30214</t>
  </si>
  <si>
    <t>г. Омск, пр. Мира, д. 53</t>
  </si>
  <si>
    <t>﻿30215</t>
  </si>
  <si>
    <t>г. Омск, пр. Мира, д. 54</t>
  </si>
  <si>
    <t>﻿30216</t>
  </si>
  <si>
    <t>г. Омск, пр. Мира, д. 55В</t>
  </si>
  <si>
    <t>﻿30217</t>
  </si>
  <si>
    <t>г. Омск, пр. Мира, д. 56</t>
  </si>
  <si>
    <t>﻿30218</t>
  </si>
  <si>
    <t>г. Омск, пр. Мира, д. 57</t>
  </si>
  <si>
    <t>﻿32290</t>
  </si>
  <si>
    <t>г. Омск, пр. Мира, д. 57, корпус 1</t>
  </si>
  <si>
    <t>﻿27451</t>
  </si>
  <si>
    <t>г. Омск, пр. Мира, д. 57А</t>
  </si>
  <si>
    <t>﻿20397</t>
  </si>
  <si>
    <t>г. Омск, пр. Мира, д. 57Б</t>
  </si>
  <si>
    <t>﻿21027</t>
  </si>
  <si>
    <t>г. Омск, пр. Мира, д. 59</t>
  </si>
  <si>
    <t>﻿30220</t>
  </si>
  <si>
    <t>г. Омск, пр. Мира, д. 6</t>
  </si>
  <si>
    <t>﻿24297</t>
  </si>
  <si>
    <t>г. Омск, пр. Мира, д. 60</t>
  </si>
  <si>
    <t>﻿30221</t>
  </si>
  <si>
    <t>г. Омск, пр. Мира, д. 61</t>
  </si>
  <si>
    <t>﻿30222</t>
  </si>
  <si>
    <t>г. Омск, пр. Мира, д. 61А</t>
  </si>
  <si>
    <t>﻿21177</t>
  </si>
  <si>
    <t>г. Омск, пр. Мира, д. 62</t>
  </si>
  <si>
    <t>﻿30223</t>
  </si>
  <si>
    <t>г. Омск, пр. Мира, д. 63</t>
  </si>
  <si>
    <t>﻿30225</t>
  </si>
  <si>
    <t>г. Омск, пр. Мира, д. 64</t>
  </si>
  <si>
    <t>﻿21326</t>
  </si>
  <si>
    <t>г. Омск, пр. Мира, д. 65</t>
  </si>
  <si>
    <t>﻿30226</t>
  </si>
  <si>
    <t>г. Омск, пр. Мира, д. 66</t>
  </si>
  <si>
    <t>﻿30227</t>
  </si>
  <si>
    <t>г. Омск, пр. Мира, д. 67</t>
  </si>
  <si>
    <t>﻿30228</t>
  </si>
  <si>
    <t>г. Омск, пр. Мира, д. 68</t>
  </si>
  <si>
    <t>﻿36026</t>
  </si>
  <si>
    <t>г. Омск, пр. Мира, д. 6А</t>
  </si>
  <si>
    <t>﻿36027</t>
  </si>
  <si>
    <t>г. Омск, пр. Мира, д. 6Б</t>
  </si>
  <si>
    <t>﻿30231</t>
  </si>
  <si>
    <t>г. Омск, пр. Мира, д. 70</t>
  </si>
  <si>
    <t>﻿30232</t>
  </si>
  <si>
    <t>г. Омск, пр. Мира, д. 72</t>
  </si>
  <si>
    <t>﻿30233</t>
  </si>
  <si>
    <t>г. Омск, пр. Мира, д. 76</t>
  </si>
  <si>
    <t>﻿30234</t>
  </si>
  <si>
    <t>г. Омск, пр. Мира, д. 78</t>
  </si>
  <si>
    <t>﻿30235</t>
  </si>
  <si>
    <t>г. Омск, пр. Мира, д. 8</t>
  </si>
  <si>
    <t>﻿30236</t>
  </si>
  <si>
    <t>г. Омск, пр. Мира, д. 82, корпус 1</t>
  </si>
  <si>
    <t>﻿30237</t>
  </si>
  <si>
    <t>г. Омск, пр. Мира, д. 82, корпус 2</t>
  </si>
  <si>
    <t>﻿30238</t>
  </si>
  <si>
    <t>г. Омск, пр. Мира, д. 84</t>
  </si>
  <si>
    <t>﻿36028</t>
  </si>
  <si>
    <t>г. Омск, пр. Мира, д. 84А</t>
  </si>
  <si>
    <t>﻿30241</t>
  </si>
  <si>
    <t>г. Омск, пр. Мира, д. 86</t>
  </si>
  <si>
    <t>﻿30242</t>
  </si>
  <si>
    <t>г. Омск, пр. Мира, д. 86А</t>
  </si>
  <si>
    <t>﻿20431</t>
  </si>
  <si>
    <t>г. Омск, пр. Мира, д. 88</t>
  </si>
  <si>
    <t>﻿36030</t>
  </si>
  <si>
    <t>г. Омск, пр. Мира, д. 88А</t>
  </si>
  <si>
    <t>﻿36031</t>
  </si>
  <si>
    <t>г. Омск, пр. Мира, д. 88Б</t>
  </si>
  <si>
    <t>﻿30245</t>
  </si>
  <si>
    <t>г. Омск, пр. Мира, д. 8А</t>
  </si>
  <si>
    <t>﻿30246</t>
  </si>
  <si>
    <t>г. Омск, пр. Мира, д. 8Б</t>
  </si>
  <si>
    <t>﻿36479</t>
  </si>
  <si>
    <t>г. Омск, пр. Мира, д. 9, корпус 2</t>
  </si>
  <si>
    <t>﻿30248</t>
  </si>
  <si>
    <t>г. Омск, пр. Мира, д. 90</t>
  </si>
  <si>
    <t>﻿29040</t>
  </si>
  <si>
    <t>г. Омск, пр. Мира, д. 90, корпус 1</t>
  </si>
  <si>
    <t>﻿20477</t>
  </si>
  <si>
    <t>г. Омск, пр. Мира, д. 92</t>
  </si>
  <si>
    <t>﻿30249</t>
  </si>
  <si>
    <t>г. Омск, пр. Мира, д. 96</t>
  </si>
  <si>
    <t>﻿20468</t>
  </si>
  <si>
    <t>г. Омск, пр. Мира, д. 96А</t>
  </si>
  <si>
    <t>﻿30252</t>
  </si>
  <si>
    <t>г. Омск, пр. Мира, д. 98</t>
  </si>
  <si>
    <t>﻿36035</t>
  </si>
  <si>
    <t>г. Омск, пр. Мира, д. 98А</t>
  </si>
  <si>
    <t>﻿29032</t>
  </si>
  <si>
    <t>г. Омск, пр. Мира, д. 98Б</t>
  </si>
  <si>
    <t>﻿24464</t>
  </si>
  <si>
    <t>г. Омск, пр. Сибирский, д. 10, корпус 1</t>
  </si>
  <si>
    <t>﻿23467</t>
  </si>
  <si>
    <t>г. Омск, пр. Сибирский, д. 10, корпус 2</t>
  </si>
  <si>
    <t>﻿19979</t>
  </si>
  <si>
    <t>г. Омск, пр. Сибирский, д. 12</t>
  </si>
  <si>
    <t>﻿19980</t>
  </si>
  <si>
    <t>г. Омск, пр. Сибирский, д. 14</t>
  </si>
  <si>
    <t>﻿24466</t>
  </si>
  <si>
    <t>г. Омск, пр. Сибирский, д. 18</t>
  </si>
  <si>
    <t>﻿24459</t>
  </si>
  <si>
    <t>г. Омск, пр. Сибирский, д. 2</t>
  </si>
  <si>
    <t>﻿24460</t>
  </si>
  <si>
    <t>г. Омск, пр. Сибирский, д. 2, корпус 1</t>
  </si>
  <si>
    <t>﻿24461</t>
  </si>
  <si>
    <t>г. Омск, пр. Сибирский, д. 2, корпус 4</t>
  </si>
  <si>
    <t>﻿24465</t>
  </si>
  <si>
    <t>г. Омск, пр. Сибирский, д. 20, корпус 1</t>
  </si>
  <si>
    <t>﻿24467</t>
  </si>
  <si>
    <t>г. Омск, пр. Сибирский, д. 20, корпус 2</t>
  </si>
  <si>
    <t>﻿19978</t>
  </si>
  <si>
    <t>г. Омск, пр. Сибирский, д. 2Г</t>
  </si>
  <si>
    <t>﻿36840</t>
  </si>
  <si>
    <t>г. Омск, пр. Сибирский, д. 45, корпус 1</t>
  </si>
  <si>
    <t>ОАО</t>
  </si>
  <si>
    <t>﻿30588</t>
  </si>
  <si>
    <t>г. Омск, пр. Сибирский, д. 6</t>
  </si>
  <si>
    <t>﻿24463</t>
  </si>
  <si>
    <t>г. Омск, пр. Сибирский, д. 8</t>
  </si>
  <si>
    <t>﻿24596</t>
  </si>
  <si>
    <t>г. Омск, пр. Сибирский, д. 8, корпус 2</t>
  </si>
  <si>
    <t>﻿24597</t>
  </si>
  <si>
    <t>г. Омск, пр. Сибирский, д. 8, корпус 3</t>
  </si>
  <si>
    <t>﻿24462</t>
  </si>
  <si>
    <t>г. Омск, пр. Сибирский, д. 8, корпус 4</t>
  </si>
  <si>
    <t>﻿28344</t>
  </si>
  <si>
    <t>г. Омск, проезд. 1-Й Челюскинцев, д. 1</t>
  </si>
  <si>
    <t>﻿28345</t>
  </si>
  <si>
    <t>г. Омск, проезд. 1-Й Челюскинцев, д. 3</t>
  </si>
  <si>
    <t>﻿28346</t>
  </si>
  <si>
    <t>г. Омск, проезд. 1-Й Челюскинцев, д. 5</t>
  </si>
  <si>
    <t>﻿28347</t>
  </si>
  <si>
    <t>г. Омск, проезд. 1-Й Челюскинцев, д. 7</t>
  </si>
  <si>
    <t>﻿28342</t>
  </si>
  <si>
    <t>г. Омск, проезд. 1-Й Челюскинцев, д. 9</t>
  </si>
  <si>
    <t>﻿27927</t>
  </si>
  <si>
    <t>г. Омск, проезд. Гусарова, д. 115</t>
  </si>
  <si>
    <t>﻿31800</t>
  </si>
  <si>
    <t>г. Омск, проезд. Лесной, д. 10</t>
  </si>
  <si>
    <t>﻿28284</t>
  </si>
  <si>
    <t>г. Омск, проезд. Лесной, д. 2</t>
  </si>
  <si>
    <t>﻿28286</t>
  </si>
  <si>
    <t>г. Омск, проезд. Лесной, д. 3</t>
  </si>
  <si>
    <t>﻿26741</t>
  </si>
  <si>
    <t>г. Омск, проезд. Лесной, д. 4</t>
  </si>
  <si>
    <t>﻿29143</t>
  </si>
  <si>
    <t>г. Омск, проезд. Лесной, д. 4Б</t>
  </si>
  <si>
    <t>﻿31798</t>
  </si>
  <si>
    <t>г. Омск, проезд. Лесной, д. 6</t>
  </si>
  <si>
    <t>﻿23718</t>
  </si>
  <si>
    <t>г. Омск, проезд. Лесной, д. 7</t>
  </si>
  <si>
    <t>﻿31799</t>
  </si>
  <si>
    <t>г. Омск, проезд. Лесной, д. 8</t>
  </si>
  <si>
    <t>﻿25723</t>
  </si>
  <si>
    <t>г. Омск, проезд. Спортивный, д. 1</t>
  </si>
  <si>
    <t>﻿25729</t>
  </si>
  <si>
    <t>г. Омск, проезд. Спортивный, д. 10</t>
  </si>
  <si>
    <t>﻿25730</t>
  </si>
  <si>
    <t>г. Омск, проезд. Спортивный, д. 11</t>
  </si>
  <si>
    <t>﻿25731</t>
  </si>
  <si>
    <t>г. Омск, проезд. Спортивный, д. 12</t>
  </si>
  <si>
    <t>﻿25724</t>
  </si>
  <si>
    <t>г. Омск, проезд. Спортивный, д. 2</t>
  </si>
  <si>
    <t>﻿25725</t>
  </si>
  <si>
    <t>г. Омск, проезд. Спортивный, д. 3</t>
  </si>
  <si>
    <t>﻿25726</t>
  </si>
  <si>
    <t>г. Омск, проезд. Спортивный, д. 4</t>
  </si>
  <si>
    <t>﻿32828</t>
  </si>
  <si>
    <t>г. Омск, проезд. Спортивный, д. 5Б</t>
  </si>
  <si>
    <t>﻿25727</t>
  </si>
  <si>
    <t>г. Омск, проезд. Спортивный, д. 6</t>
  </si>
  <si>
    <t>﻿25728</t>
  </si>
  <si>
    <t>г. Омск, проезд. Спортивный, д. 8</t>
  </si>
  <si>
    <t>﻿25733</t>
  </si>
  <si>
    <t>г. Омск, проезд. Тимуровский, д. 2</t>
  </si>
  <si>
    <t>﻿25734</t>
  </si>
  <si>
    <t>г. Омск, проезд. Тимуровский, д. 3</t>
  </si>
  <si>
    <t>﻿25735</t>
  </si>
  <si>
    <t>г. Омск, проезд. Тимуровский, д. 4</t>
  </si>
  <si>
    <t>﻿25736</t>
  </si>
  <si>
    <t>г. Омск, проезд. Тимуровский, д. 5</t>
  </si>
  <si>
    <t>﻿25737</t>
  </si>
  <si>
    <t>г. Омск, проезд. Тимуровский, д. 6</t>
  </si>
  <si>
    <t>﻿25738</t>
  </si>
  <si>
    <t>г. Омск, проезд. Тимуровский, д. 8</t>
  </si>
  <si>
    <t>﻿30778</t>
  </si>
  <si>
    <t>г. Омск, тер. Теплично-парниковый комбинат, д. 11</t>
  </si>
  <si>
    <t>﻿30853</t>
  </si>
  <si>
    <t>г. Омск, тер. Теплично-парниковый комбинат, д. 12</t>
  </si>
  <si>
    <t>﻿30902</t>
  </si>
  <si>
    <t>г. Омск, тер. Теплично-парниковый комбинат, д. 13</t>
  </si>
  <si>
    <t>﻿35425</t>
  </si>
  <si>
    <t>г. Омск, тер. Теплично-парниковый комбинат, д. 15</t>
  </si>
  <si>
    <t>﻿30769</t>
  </si>
  <si>
    <t>г. Омск, тер. Теплично-парниковый комбинат, д. 6</t>
  </si>
  <si>
    <t>﻿35426</t>
  </si>
  <si>
    <t>г. Омск, тер. Теплично-парниковый комбинат, д. 7</t>
  </si>
  <si>
    <t>﻿30773</t>
  </si>
  <si>
    <t>г. Омск, тер. Теплично-парниковый комбинат, д. 8</t>
  </si>
  <si>
    <t>﻿30731</t>
  </si>
  <si>
    <t>г. Омск, ул. 1 Мая, д. 102</t>
  </si>
  <si>
    <t>﻿26414</t>
  </si>
  <si>
    <t>г. Омск, ул. 10 лет Октября, д. 105</t>
  </si>
  <si>
    <t>﻿23458</t>
  </si>
  <si>
    <t>г. Омск, ул. 10 лет Октября, д. 107</t>
  </si>
  <si>
    <t>﻿26575</t>
  </si>
  <si>
    <t>г. Омск, ул. 10 лет Октября, д. 109</t>
  </si>
  <si>
    <t>﻿26576</t>
  </si>
  <si>
    <t>г. Омск, ул. 10 лет Октября, д. 111</t>
  </si>
  <si>
    <t>﻿26577</t>
  </si>
  <si>
    <t>г. Омск, ул. 10 лет Октября, д. 111, корпус 1</t>
  </si>
  <si>
    <t>﻿26578</t>
  </si>
  <si>
    <t>г. Омск, ул. 10 лет Октября, д. 113</t>
  </si>
  <si>
    <t>﻿26579</t>
  </si>
  <si>
    <t>г. Омск, ул. 10 лет Октября, д. 115</t>
  </si>
  <si>
    <t>﻿26580</t>
  </si>
  <si>
    <t>г. Омск, ул. 10 лет Октября, д. 115, корпус 1</t>
  </si>
  <si>
    <t>﻿26581</t>
  </si>
  <si>
    <t>г. Омск, ул. 10 лет Октября, д. 115, корпус 3</t>
  </si>
  <si>
    <t>﻿32652</t>
  </si>
  <si>
    <t>г. Омск, ул. 10 лет Октября, д. 117</t>
  </si>
  <si>
    <t>﻿25547</t>
  </si>
  <si>
    <t>г. Омск, ул. 10 лет Октября, д. 136</t>
  </si>
  <si>
    <t>﻿25597</t>
  </si>
  <si>
    <t>г. Омск, ул. 10 лет Октября, д. 138</t>
  </si>
  <si>
    <t>﻿25519</t>
  </si>
  <si>
    <t>г. Омск, ул. 10 лет Октября, д. 141</t>
  </si>
  <si>
    <t>﻿23628</t>
  </si>
  <si>
    <t>г. Омск, ул. 10 лет Октября, д. 145</t>
  </si>
  <si>
    <t>﻿25549</t>
  </si>
  <si>
    <t>г. Омск, ул. 10 лет Октября, д. 145А</t>
  </si>
  <si>
    <t>﻿31510</t>
  </si>
  <si>
    <t>г. Омск, ул. 10 лет Октября, д. 147</t>
  </si>
  <si>
    <t>﻿25527</t>
  </si>
  <si>
    <t>г. Омск, ул. 10 лет Октября, д. 149</t>
  </si>
  <si>
    <t>﻿35076</t>
  </si>
  <si>
    <t>г. Омск, ул. 10 лет Октября, д. 172А</t>
  </si>
  <si>
    <t>﻿25566</t>
  </si>
  <si>
    <t>г. Омск, ул. 10 лет Октября, д. 174</t>
  </si>
  <si>
    <t>﻿32629</t>
  </si>
  <si>
    <t>г. Омск, ул. 10 лет Октября, д. 175</t>
  </si>
  <si>
    <t>﻿25528</t>
  </si>
  <si>
    <t>г. Омск, ул. 10 лет Октября, д. 177</t>
  </si>
  <si>
    <t>﻿21111</t>
  </si>
  <si>
    <t>г. Омск, ул. 10 лет Октября, д. 178</t>
  </si>
  <si>
    <t>﻿25567</t>
  </si>
  <si>
    <t>г. Омск, ул. 10 лет Октября, д. 178, корпус 1</t>
  </si>
  <si>
    <t>﻿25568</t>
  </si>
  <si>
    <t>г. Омск, ул. 10 лет Октября, д. 178, корпус 5</t>
  </si>
  <si>
    <t>﻿21092</t>
  </si>
  <si>
    <t>г. Омск, ул. 10 лет Октября, д. 180А</t>
  </si>
  <si>
    <t>﻿25520</t>
  </si>
  <si>
    <t>г. Омск, ул. 10 лет Октября, д. 181</t>
  </si>
  <si>
    <t>﻿25548</t>
  </si>
  <si>
    <t>г. Омск, ул. 10 лет Октября, д. 183</t>
  </si>
  <si>
    <t>﻿25570</t>
  </si>
  <si>
    <t>г. Омск, ул. 10 лет Октября, д. 187</t>
  </si>
  <si>
    <t>﻿35078</t>
  </si>
  <si>
    <t>г. Омск, ул. 10 лет Октября, д. 187А</t>
  </si>
  <si>
    <t>﻿25598</t>
  </si>
  <si>
    <t>г. Омск, ул. 10 лет Октября, д. 189</t>
  </si>
  <si>
    <t>﻿21271</t>
  </si>
  <si>
    <t>г. Омск, ул. 10 лет Октября, д. 191</t>
  </si>
  <si>
    <t>﻿21270</t>
  </si>
  <si>
    <t>г. Омск, ул. 10 лет Октября, д. 193</t>
  </si>
  <si>
    <t>﻿25573</t>
  </si>
  <si>
    <t>г. Омск, ул. 10 лет Октября, д. 201</t>
  </si>
  <si>
    <t>﻿25599</t>
  </si>
  <si>
    <t>г. Омск, ул. 10 лет Октября, д. 203</t>
  </si>
  <si>
    <t>﻿36237</t>
  </si>
  <si>
    <t>г. Омск, ул. 10 лет Октября, д. 203В</t>
  </si>
  <si>
    <t>﻿25574</t>
  </si>
  <si>
    <t>г. Омск, ул. 10 лет Октября, д. 219, корпус 1</t>
  </si>
  <si>
    <t>﻿31321</t>
  </si>
  <si>
    <t>г. Омск, ул. 10 лет Октября, д. 43</t>
  </si>
  <si>
    <t>﻿31323</t>
  </si>
  <si>
    <t>г. Омск, ул. 10 лет Октября, д. 43, корпус 1</t>
  </si>
  <si>
    <t>﻿21040</t>
  </si>
  <si>
    <t>г. Омск, ул. 10 лет Октября, д. 48</t>
  </si>
  <si>
    <t>﻿36714</t>
  </si>
  <si>
    <t>г. Омск, ул. 10 лет Октября, д. 50</t>
  </si>
  <si>
    <t>﻿30745</t>
  </si>
  <si>
    <t>г. Омск, ул. 10-я Ленинская, д. 4</t>
  </si>
  <si>
    <t>﻿33490</t>
  </si>
  <si>
    <t>г. Омск, ул. 10-я Судоремонтная, д. 2</t>
  </si>
  <si>
    <t>﻿23419</t>
  </si>
  <si>
    <t>г. Омск, ул. 10-я Чередовая, д. 15</t>
  </si>
  <si>
    <t>﻿23428</t>
  </si>
  <si>
    <t>г. Омск, ул. 10-я Чередовая, д. 15, корпус 1</t>
  </si>
  <si>
    <t>﻿34276</t>
  </si>
  <si>
    <t>г. Омск, ул. 10-я Чередовая, д. 17, корпус 1</t>
  </si>
  <si>
    <t>﻿23514</t>
  </si>
  <si>
    <t>г. Омск, ул. 10-я Чередовая, д. 21</t>
  </si>
  <si>
    <t>﻿33337</t>
  </si>
  <si>
    <t>г. Омск, ул. 10-я Чередовая, д. 23</t>
  </si>
  <si>
    <t>﻿33250</t>
  </si>
  <si>
    <t>г. Омск, ул. 10-я Чередовая, д. 25</t>
  </si>
  <si>
    <t>﻿23502</t>
  </si>
  <si>
    <t>г. Омск, ул. 10-я Чередовая, д. 26</t>
  </si>
  <si>
    <t>﻿23513</t>
  </si>
  <si>
    <t>г. Омск, ул. 10-я Чередовая, д. 26, корпус 1</t>
  </si>
  <si>
    <t>﻿33249</t>
  </si>
  <si>
    <t>г. Омск, ул. 10-я Чередовая, д. 27</t>
  </si>
  <si>
    <t>﻿36797</t>
  </si>
  <si>
    <t>г. Омск, ул. 10-я Чередовая, д. 9</t>
  </si>
  <si>
    <t>﻿32009</t>
  </si>
  <si>
    <t>г. Омск, ул. 111 Стройплощадка, д. 1</t>
  </si>
  <si>
    <t>﻿32008</t>
  </si>
  <si>
    <t>г. Омск, ул. 111 Стройплощадка, д. 2</t>
  </si>
  <si>
    <t>﻿32007</t>
  </si>
  <si>
    <t>г. Омск, ул. 111 Стройплощадка, д. 3</t>
  </si>
  <si>
    <t>﻿32006</t>
  </si>
  <si>
    <t>г. Омск, ул. 111 Стройплощадка, д. 4</t>
  </si>
  <si>
    <t>﻿32005</t>
  </si>
  <si>
    <t>г. Омск, ул. 111 Стройплощадка, д. 5</t>
  </si>
  <si>
    <t>﻿31969</t>
  </si>
  <si>
    <t>г. Омск, ул. 111 Стройплощадка, д. 6</t>
  </si>
  <si>
    <t>﻿32957</t>
  </si>
  <si>
    <t>г. Омск, ул. 11-я Амурская, д. 4</t>
  </si>
  <si>
    <t>﻿28051</t>
  </si>
  <si>
    <t>г. Омск, ул. 11-я Восточная, д. 17</t>
  </si>
  <si>
    <t>﻿31000</t>
  </si>
  <si>
    <t>г. Омск, ул. 11-я Линия, д. 181</t>
  </si>
  <si>
    <t>﻿31005</t>
  </si>
  <si>
    <t>г. Омск, ул. 11-я Линия, д. 183</t>
  </si>
  <si>
    <t>﻿20471</t>
  </si>
  <si>
    <t>г. Омск, ул. 11-я Линия, д. 185</t>
  </si>
  <si>
    <t>﻿27896</t>
  </si>
  <si>
    <t>г. Омск, ул. 11-я Ремесленная, д. 21</t>
  </si>
  <si>
    <t>﻿27897</t>
  </si>
  <si>
    <t>г. Омск, ул. 11-я Ремесленная, д. 23</t>
  </si>
  <si>
    <t>﻿27895</t>
  </si>
  <si>
    <t>г. Омск, ул. 11-я Ремесленная, д. 23А</t>
  </si>
  <si>
    <t>﻿27898</t>
  </si>
  <si>
    <t>г. Омск, ул. 11-я Ремесленная, д. 25А</t>
  </si>
  <si>
    <t>﻿27900</t>
  </si>
  <si>
    <t>г. Омск, ул. 11-я Ремесленная, д. 27</t>
  </si>
  <si>
    <t>﻿27899</t>
  </si>
  <si>
    <t>г. Омск, ул. 11-я Ремесленная, д. 27А</t>
  </si>
  <si>
    <t>﻿28196</t>
  </si>
  <si>
    <t>г. Омск, ул. 11-я Ремесленная, д. 27Б</t>
  </si>
  <si>
    <t>﻿27901</t>
  </si>
  <si>
    <t>г. Омск, ул. 11-я Ремесленная, д. 29</t>
  </si>
  <si>
    <t>﻿27902</t>
  </si>
  <si>
    <t>г. Омск, ул. 11-я Ремесленная, д. 29А</t>
  </si>
  <si>
    <t>﻿35272</t>
  </si>
  <si>
    <t>г. Омск, ул. 11-я Судоремонтная, д. 1</t>
  </si>
  <si>
    <t>﻿35270</t>
  </si>
  <si>
    <t>г. Омск, ул. 11-я Судоремонтная, д. 5</t>
  </si>
  <si>
    <t>﻿33263</t>
  </si>
  <si>
    <t>г. Омск, ул. 11-я Чередовая, д. 3</t>
  </si>
  <si>
    <t>﻿33264</t>
  </si>
  <si>
    <t>г. Омск, ул. 11-я Чередовая, д. 5</t>
  </si>
  <si>
    <t>﻿34202</t>
  </si>
  <si>
    <t>г. Омск, ул. 11-я Чередовая, д. 5А</t>
  </si>
  <si>
    <t>﻿36774</t>
  </si>
  <si>
    <t>г. Омск, ул. 12 Декабря, д. 1</t>
  </si>
  <si>
    <t>﻿36647</t>
  </si>
  <si>
    <t>г. Омск, ул. 12 Декабря, д. 1, корпус 1</t>
  </si>
  <si>
    <t>﻿31121</t>
  </si>
  <si>
    <t>г. Омск, ул. 12 Декабря, д. 102</t>
  </si>
  <si>
    <t>﻿28903</t>
  </si>
  <si>
    <t>г. Омск, ул. 12 Декабря, д. 104</t>
  </si>
  <si>
    <t>﻿28142</t>
  </si>
  <si>
    <t>г. Омск, ул. 12 Декабря, д. 105</t>
  </si>
  <si>
    <t>﻿28143</t>
  </si>
  <si>
    <t>г. Омск, ул. 12 Декабря, д. 106</t>
  </si>
  <si>
    <t>﻿28144</t>
  </si>
  <si>
    <t>г. Омск, ул. 12 Декабря, д. 107</t>
  </si>
  <si>
    <t>﻿28145</t>
  </si>
  <si>
    <t>г. Омск, ул. 12 Декабря, д. 108</t>
  </si>
  <si>
    <t>﻿31869</t>
  </si>
  <si>
    <t>г. Омск, ул. 12 Декабря, д. 109А</t>
  </si>
  <si>
    <t>﻿28146</t>
  </si>
  <si>
    <t>г. Омск, ул. 12 Декабря, д. 110</t>
  </si>
  <si>
    <t>﻿28147</t>
  </si>
  <si>
    <t>г. Омск, ул. 12 Декабря, д. 111</t>
  </si>
  <si>
    <t>﻿28148</t>
  </si>
  <si>
    <t>г. Омск, ул. 12 Декабря, д. 112</t>
  </si>
  <si>
    <t>﻿31127</t>
  </si>
  <si>
    <t>г. Омск, ул. 12 Декабря, д. 117</t>
  </si>
  <si>
    <t>﻿36707</t>
  </si>
  <si>
    <t>г. Омск, ул. 12 Декабря, д. 117, корпус 2</t>
  </si>
  <si>
    <t>﻿36426</t>
  </si>
  <si>
    <t>г. Омск, ул. 12 Декабря, д. 18</t>
  </si>
  <si>
    <t>﻿24550</t>
  </si>
  <si>
    <t>г. Омск, ул. 12 Декабря, д. 56</t>
  </si>
  <si>
    <t>﻿24551</t>
  </si>
  <si>
    <t>г. Омск, ул. 12 Декабря, д. 58</t>
  </si>
  <si>
    <t>﻿24419</t>
  </si>
  <si>
    <t>г. Омск, ул. 12 Декабря, д. 60</t>
  </si>
  <si>
    <t>﻿31118</t>
  </si>
  <si>
    <t>г. Омск, ул. 12 Декабря, д. 62</t>
  </si>
  <si>
    <t>﻿21170</t>
  </si>
  <si>
    <t>г. Омск, ул. 12 Декабря, д. 64</t>
  </si>
  <si>
    <t>﻿28841</t>
  </si>
  <si>
    <t>г. Омск, ул. 12 Декабря, д. 68</t>
  </si>
  <si>
    <t>﻿28845</t>
  </si>
  <si>
    <t>г. Омск, ул. 12 Декабря, д. 70</t>
  </si>
  <si>
    <t>﻿36836</t>
  </si>
  <si>
    <t>г. Омск, ул. 13-я Линия, д. 37, корпус 2</t>
  </si>
  <si>
    <t>﻿36829</t>
  </si>
  <si>
    <t>г. Омск, ул. 13-я Линия, д. 37, корпус 4</t>
  </si>
  <si>
    <t>﻿36817</t>
  </si>
  <si>
    <t>г. Омск, ул. 13-я Линия, д. 37, корпус 5</t>
  </si>
  <si>
    <t>﻿36830</t>
  </si>
  <si>
    <t>г. Омск, ул. 13-я Линия, д. 37, корпус 6</t>
  </si>
  <si>
    <t>﻿21784</t>
  </si>
  <si>
    <t>г. Омск, ул. 14-я Линия, д. 41</t>
  </si>
  <si>
    <t>﻿35183</t>
  </si>
  <si>
    <t>г. Омск, ул. 14-я Линия, д. 41А</t>
  </si>
  <si>
    <t>﻿36571</t>
  </si>
  <si>
    <t>г. Омск, ул. 14-я Северная, д. 151</t>
  </si>
  <si>
    <t>﻿30906</t>
  </si>
  <si>
    <t>г. Омск, ул. 14-я Чередовая, д. 2</t>
  </si>
  <si>
    <t>﻿30908</t>
  </si>
  <si>
    <t>г. Омск, ул. 14-я Чередовая, д. 4</t>
  </si>
  <si>
    <t>﻿30913</t>
  </si>
  <si>
    <t>г. Омск, ул. 14-я Чередовая, д. 6</t>
  </si>
  <si>
    <t>﻿23367</t>
  </si>
  <si>
    <t>г. Омск, ул. 14-я Чередовая, д. 8</t>
  </si>
  <si>
    <t>﻿31823</t>
  </si>
  <si>
    <t>г. Омск, ул. 15-я Рабочая, д. 102</t>
  </si>
  <si>
    <t>﻿36211</t>
  </si>
  <si>
    <t>г. Омск, ул. 15-я Рабочая, д. 102А</t>
  </si>
  <si>
    <t>﻿31536</t>
  </si>
  <si>
    <t>г. Омск, ул. 15-я Рабочая, д. 88</t>
  </si>
  <si>
    <t>﻿31253</t>
  </si>
  <si>
    <t>г. Омск, ул. 15-я Рабочая, д. 90</t>
  </si>
  <si>
    <t>﻿21484</t>
  </si>
  <si>
    <t>г. Омск, ул. 16-я Линия, д. 188</t>
  </si>
  <si>
    <t>﻿21485</t>
  </si>
  <si>
    <t>г. Омск, ул. 16-я Линия, д. 190</t>
  </si>
  <si>
    <t>﻿25277</t>
  </si>
  <si>
    <t>г. Омск, ул. 16-я Северная, д. 144А</t>
  </si>
  <si>
    <t>﻿32961</t>
  </si>
  <si>
    <t>г. Омск, ул. 16-я Северная, д. 150</t>
  </si>
  <si>
    <t>﻿32962</t>
  </si>
  <si>
    <t>г. Омск, ул. 16-я Северная, д. 150, корпус 1</t>
  </si>
  <si>
    <t>﻿31844</t>
  </si>
  <si>
    <t>г. Омск, ул. 17-я Рабочая, д. 110</t>
  </si>
  <si>
    <t>﻿21321</t>
  </si>
  <si>
    <t>г. Омск, ул. 17-я Рабочая, д. 91А</t>
  </si>
  <si>
    <t>﻿31557</t>
  </si>
  <si>
    <t>г. Омск, ул. 17-я Рабочая, д. 91Б</t>
  </si>
  <si>
    <t>﻿21330</t>
  </si>
  <si>
    <t>г. Омск, ул. 17-я Рабочая, д. 91В</t>
  </si>
  <si>
    <t>﻿31587</t>
  </si>
  <si>
    <t>г. Омск, ул. 17-я Рабочая, д. 99</t>
  </si>
  <si>
    <t>﻿31165</t>
  </si>
  <si>
    <t>г. Омск, ул. 1905 года, д. 38</t>
  </si>
  <si>
    <t>﻿31167</t>
  </si>
  <si>
    <t>г. Омск, ул. 1905 года, д. 40</t>
  </si>
  <si>
    <t>﻿30636</t>
  </si>
  <si>
    <t>г. Омск, ул. 19-я Марьяновская, д. 41</t>
  </si>
  <si>
    <t>﻿30638</t>
  </si>
  <si>
    <t>г. Омск, ул. 19-я Марьяновская, д. 42</t>
  </si>
  <si>
    <t>﻿23496</t>
  </si>
  <si>
    <t>г. Омск, ул. 19-я Марьяновская, д. 42, корпус 1</t>
  </si>
  <si>
    <t>﻿30816</t>
  </si>
  <si>
    <t>г. Омск, ул. 19-я Марьяновская, д. 42, корпус 2</t>
  </si>
  <si>
    <t>﻿31828</t>
  </si>
  <si>
    <t>г. Омск, ул. 19-я Рабочая, д. 127</t>
  </si>
  <si>
    <t>﻿31829</t>
  </si>
  <si>
    <t>г. Омск, ул. 19-я Рабочая, д. 129</t>
  </si>
  <si>
    <t>﻿31534</t>
  </si>
  <si>
    <t>г. Омск, ул. 19-я Рабочая, д. 81</t>
  </si>
  <si>
    <t>﻿31535</t>
  </si>
  <si>
    <t>г. Омск, ул. 19-я Рабочая, д. 83</t>
  </si>
  <si>
    <t>﻿31824</t>
  </si>
  <si>
    <t>г. Омск, ул. 19-я Рабочая, д. 84А</t>
  </si>
  <si>
    <t>﻿31825</t>
  </si>
  <si>
    <t>г. Омск, ул. 19-я Рабочая, д. 86</t>
  </si>
  <si>
    <t>﻿31827</t>
  </si>
  <si>
    <t>г. Омск, ул. 19-я Рабочая, д. 90А</t>
  </si>
  <si>
    <t>﻿29086</t>
  </si>
  <si>
    <t>г. Омск, ул. 1-я Автомобильная, д. 5</t>
  </si>
  <si>
    <t>﻿28049</t>
  </si>
  <si>
    <t>г. Омск, ул. 1-я Барнаульская, д. 160</t>
  </si>
  <si>
    <t>﻿31136</t>
  </si>
  <si>
    <t>г. Омск, ул. 1-я Военная, д. 7</t>
  </si>
  <si>
    <t>﻿31141</t>
  </si>
  <si>
    <t>г. Омск, ул. 1-я Военная, д. 7, корпус 1</t>
  </si>
  <si>
    <t>﻿31145</t>
  </si>
  <si>
    <t>г. Омск, ул. 1-я Военная, д. 7, корпус 2</t>
  </si>
  <si>
    <t>﻿31531</t>
  </si>
  <si>
    <t>г. Омск, ул. 1-я Железнодорожная, д. 18</t>
  </si>
  <si>
    <t>﻿34369</t>
  </si>
  <si>
    <t>г. Омск, ул. 1-я Железнодорожная, д. 18, корпус 1</t>
  </si>
  <si>
    <t>﻿31802</t>
  </si>
  <si>
    <t>г. Омск, ул. 1-я Железнодорожная, д. 20</t>
  </si>
  <si>
    <t>﻿28212</t>
  </si>
  <si>
    <t>г. Омск, ул. 1-я Железнодорожная, д. 40</t>
  </si>
  <si>
    <t>﻿31571</t>
  </si>
  <si>
    <t>г. Омск, ул. 1-я Казахстанская, д. 1</t>
  </si>
  <si>
    <t>﻿27633</t>
  </si>
  <si>
    <t>г. Омск, ул. 1-я Казахстанская, д. 2</t>
  </si>
  <si>
    <t>﻿35418</t>
  </si>
  <si>
    <t>г. Омск, ул. 1-я Комсомольская, д. 9</t>
  </si>
  <si>
    <t>﻿35759</t>
  </si>
  <si>
    <t>г. Омск, ул. 1-я Комсомольская, д. 9А</t>
  </si>
  <si>
    <t>﻿33287</t>
  </si>
  <si>
    <t>г. Омск, ул. 1-я Ленинградская, д. 31</t>
  </si>
  <si>
    <t>﻿19999</t>
  </si>
  <si>
    <t>г. Омск, ул. 1-я Ленинградская, д. 33</t>
  </si>
  <si>
    <t>﻿34228</t>
  </si>
  <si>
    <t>г. Омск, ул. 1-я Ленинградская, д. 9А</t>
  </si>
  <si>
    <t>﻿29335</t>
  </si>
  <si>
    <t>г. Омск, ул. 1-я Новостроевская, д. 2</t>
  </si>
  <si>
    <t>﻿29340</t>
  </si>
  <si>
    <t>г. Омск, ул. 1-я Новостроевская, д. 3</t>
  </si>
  <si>
    <t>﻿29341</t>
  </si>
  <si>
    <t>г. Омск, ул. 1-я Новостроевская, д. 3, корпус 1</t>
  </si>
  <si>
    <t>﻿32138</t>
  </si>
  <si>
    <t>г. Омск, ул. 1-я Островская, д. 10</t>
  </si>
  <si>
    <t>﻿32137</t>
  </si>
  <si>
    <t>г. Омск, ул. 1-я Островская, д. 12</t>
  </si>
  <si>
    <t>﻿32132</t>
  </si>
  <si>
    <t>г. Омск, ул. 1-я Островская, д. 14</t>
  </si>
  <si>
    <t>﻿32146</t>
  </si>
  <si>
    <t>г. Омск, ул. 1-я Островская, д. 3</t>
  </si>
  <si>
    <t>﻿32145</t>
  </si>
  <si>
    <t>г. Омск, ул. 1-я Островская, д. 4</t>
  </si>
  <si>
    <t>﻿32144</t>
  </si>
  <si>
    <t>г. Омск, ул. 1-я Островская, д. 4А</t>
  </si>
  <si>
    <t>﻿32142</t>
  </si>
  <si>
    <t>г. Омск, ул. 1-я Островская, д. 6</t>
  </si>
  <si>
    <t>﻿32141</t>
  </si>
  <si>
    <t>г. Омск, ул. 1-я Островская, д. 7</t>
  </si>
  <si>
    <t>﻿32140</t>
  </si>
  <si>
    <t>г. Омск, ул. 1-я Островская, д. 8</t>
  </si>
  <si>
    <t>﻿32139</t>
  </si>
  <si>
    <t>г. Омск, ул. 1-я Островская, д. 9</t>
  </si>
  <si>
    <t>﻿25647</t>
  </si>
  <si>
    <t>г. Омск, ул. 1-я Поселковая, д. 11</t>
  </si>
  <si>
    <t>﻿35765</t>
  </si>
  <si>
    <t>г. Омск, ул. 1-я Поселковая, д. 1А</t>
  </si>
  <si>
    <t>﻿35766</t>
  </si>
  <si>
    <t>г. Омск, ул. 1-я Поселковая, д. 1Б</t>
  </si>
  <si>
    <t>﻿29359</t>
  </si>
  <si>
    <t>г. Омск, ул. 1-я Поселковая, д. 2</t>
  </si>
  <si>
    <t>﻿29393</t>
  </si>
  <si>
    <t>г. Омск, ул. 1-я Поселковая, д. 3</t>
  </si>
  <si>
    <t>﻿35781</t>
  </si>
  <si>
    <t>г. Омск, ул. 1-я Поселковая, д. 3А</t>
  </si>
  <si>
    <t>﻿36818</t>
  </si>
  <si>
    <t>г. Омск, ул. 1-я Пригородная, д. 14</t>
  </si>
  <si>
    <t>﻿36819</t>
  </si>
  <si>
    <t>г. Омск, ул. 1-я Пригородная, д. 14, корпус 1</t>
  </si>
  <si>
    <t>﻿36865</t>
  </si>
  <si>
    <t>г. Омск, ул. 1-я Пригородная, д. 14, корпус 2</t>
  </si>
  <si>
    <t>﻿35187</t>
  </si>
  <si>
    <t>г. Омск, ул. 1-я Производственная, д. 16</t>
  </si>
  <si>
    <t>﻿23406</t>
  </si>
  <si>
    <t>г. Омск, ул. 1-я Промышленная, д. 2</t>
  </si>
  <si>
    <t>﻿20286</t>
  </si>
  <si>
    <t>г. Омск, ул. 1-я Промышленная, д. 4</t>
  </si>
  <si>
    <t>﻿21281</t>
  </si>
  <si>
    <t>г. Омск, ул. 1-я Самарская, д. 1</t>
  </si>
  <si>
    <t>﻿21285</t>
  </si>
  <si>
    <t>г. Омск, ул. 1-я Самарская, д. 1А</t>
  </si>
  <si>
    <t>﻿31803</t>
  </si>
  <si>
    <t>г. Омск, ул. 1-я Самарская, д. 3</t>
  </si>
  <si>
    <t>﻿21246</t>
  </si>
  <si>
    <t>г. Омск, ул. 1-я Самарская, д. 5</t>
  </si>
  <si>
    <t>﻿33266</t>
  </si>
  <si>
    <t>г. Омск, ул. 1-я Станционная, д. 1</t>
  </si>
  <si>
    <t>﻿34234</t>
  </si>
  <si>
    <t>г. Омск, ул. 1-я Станционная, д. 1, корпус 1</t>
  </si>
  <si>
    <t>﻿34210</t>
  </si>
  <si>
    <t>г. Омск, ул. 1-я Станционная, д. 1, корпус 2</t>
  </si>
  <si>
    <t>﻿24501</t>
  </si>
  <si>
    <t>г. Омск, ул. 1-я Станционная, д. 108А</t>
  </si>
  <si>
    <t>﻿24504</t>
  </si>
  <si>
    <t>г. Омск, ул. 1-я Станционная, д. 3</t>
  </si>
  <si>
    <t>﻿34273</t>
  </si>
  <si>
    <t>г. Омск, ул. 1-я Станционная, д. 3, корпус 1</t>
  </si>
  <si>
    <t>﻿24505</t>
  </si>
  <si>
    <t>г. Омск, ул. 1-я Станционная, д. 5</t>
  </si>
  <si>
    <t>﻿35417</t>
  </si>
  <si>
    <t>г. Омск, ул. 1-я Станционная, д. 9</t>
  </si>
  <si>
    <t>﻿24503</t>
  </si>
  <si>
    <t>г. Омск, ул. 1-я Станционная, д. 9, корпус 1</t>
  </si>
  <si>
    <t>﻿30688</t>
  </si>
  <si>
    <t>г. Омск, ул. 1-я Тепловозная, д. 10</t>
  </si>
  <si>
    <t>﻿30691</t>
  </si>
  <si>
    <t>г. Омск, ул. 1-я Тепловозная, д. 12</t>
  </si>
  <si>
    <t>﻿36140</t>
  </si>
  <si>
    <t>г. Омск, ул. 1-я Тепловозная, д. 12А</t>
  </si>
  <si>
    <t>﻿30695</t>
  </si>
  <si>
    <t>г. Омск, ул. 1-я Тепловозная, д. 14</t>
  </si>
  <si>
    <t>﻿30672</t>
  </si>
  <si>
    <t>г. Омск, ул. 1-я Тепловозная, д. 2</t>
  </si>
  <si>
    <t>﻿30698</t>
  </si>
  <si>
    <t>г. Омск, ул. 1-я Тепловозная, д. 22</t>
  </si>
  <si>
    <t>﻿30701</t>
  </si>
  <si>
    <t>г. Омск, ул. 1-я Тепловозная, д. 24</t>
  </si>
  <si>
    <t>﻿30618</t>
  </si>
  <si>
    <t>г. Омск, ул. 1-я Тепловозная, д. 26</t>
  </si>
  <si>
    <t>﻿36137</t>
  </si>
  <si>
    <t>г. Омск, ул. 1-я Тепловозная, д. 2А</t>
  </si>
  <si>
    <t>﻿30680</t>
  </si>
  <si>
    <t>г. Омск, ул. 1-я Тепловозная, д. 4</t>
  </si>
  <si>
    <t>﻿30682</t>
  </si>
  <si>
    <t>г. Омск, ул. 1-я Тепловозная, д. 6</t>
  </si>
  <si>
    <t>﻿30685</t>
  </si>
  <si>
    <t>г. Омск, ул. 1-я Тепловозная, д. 8</t>
  </si>
  <si>
    <t>﻿33340</t>
  </si>
  <si>
    <t>г. Омск, ул. 1-я Трамвайная, д. 5</t>
  </si>
  <si>
    <t>﻿31008</t>
  </si>
  <si>
    <t>г. Омск, ул. 1-я Транспортная, д. 10</t>
  </si>
  <si>
    <t>﻿28050</t>
  </si>
  <si>
    <t>г. Омск, ул. 1-я Челюскинцев, д. 100</t>
  </si>
  <si>
    <t>﻿32831</t>
  </si>
  <si>
    <t>г. Омск, ул. 1-я Челюскинцев, д. 94</t>
  </si>
  <si>
    <t>﻿32830</t>
  </si>
  <si>
    <t>г. Омск, ул. 1-я Челюскинцев, д. 96</t>
  </si>
  <si>
    <t>﻿32543</t>
  </si>
  <si>
    <t>г. Омск, ул. 1-я Челюскинцев, д. 98</t>
  </si>
  <si>
    <t>﻿31287</t>
  </si>
  <si>
    <t>г. Омск, ул. 1-я Шинная, д. 46</t>
  </si>
  <si>
    <t>﻿29320</t>
  </si>
  <si>
    <t>г. Омск, ул. 1-я Шинная, д. 59</t>
  </si>
  <si>
    <t>﻿29322</t>
  </si>
  <si>
    <t>г. Омск, ул. 1-я Шинная, д. 61</t>
  </si>
  <si>
    <t>﻿29323</t>
  </si>
  <si>
    <t>г. Омск, ул. 1-я Шинная, д. 62</t>
  </si>
  <si>
    <t>﻿29324</t>
  </si>
  <si>
    <t>г. Омск, ул. 1-я Шинная, д. 67</t>
  </si>
  <si>
    <t>﻿25100</t>
  </si>
  <si>
    <t>г. Омск, ул. 20 лет РККА, д. 1</t>
  </si>
  <si>
    <t>﻿36486</t>
  </si>
  <si>
    <t>г. Омск, ул. 20 лет РККА, д. 1, корпус 1</t>
  </si>
  <si>
    <t>﻿25912</t>
  </si>
  <si>
    <t>г. Омск, ул. 20 лет РККА, д. 1, корпус 2</t>
  </si>
  <si>
    <t>﻿31205</t>
  </si>
  <si>
    <t>г. Омск, ул. 20 лет РККА, д. 10</t>
  </si>
  <si>
    <t>﻿35190</t>
  </si>
  <si>
    <t>г. Омск, ул. 20 лет РККА, д. 11</t>
  </si>
  <si>
    <t>﻿25927</t>
  </si>
  <si>
    <t>г. Омск, ул. 20 лет РККА, д. 11, корпус 1</t>
  </si>
  <si>
    <t>﻿25103</t>
  </si>
  <si>
    <t>г. Омск, ул. 20 лет РККА, д. 13, корпус 2</t>
  </si>
  <si>
    <t>﻿35164</t>
  </si>
  <si>
    <t>г. Омск, ул. 20 лет РККА, д. 13, корпус 3</t>
  </si>
  <si>
    <t>﻿25928</t>
  </si>
  <si>
    <t>г. Омск, ул. 20 лет РККА, д. 17</t>
  </si>
  <si>
    <t>﻿25929</t>
  </si>
  <si>
    <t>г. Омск, ул. 20 лет РККА, д. 17, корпус 2</t>
  </si>
  <si>
    <t>﻿25930</t>
  </si>
  <si>
    <t>г. Омск, ул. 20 лет РККА, д. 17, корпус 3</t>
  </si>
  <si>
    <t>﻿20238</t>
  </si>
  <si>
    <t>г. Омск, ул. 20 лет РККА, д. 175</t>
  </si>
  <si>
    <t>﻿22741</t>
  </si>
  <si>
    <t>г. Омск, ул. 20 лет РККА, д. 177</t>
  </si>
  <si>
    <t>﻿33360</t>
  </si>
  <si>
    <t>г. Омск, ул. 20 лет РККА, д. 180</t>
  </si>
  <si>
    <t>﻿29180</t>
  </si>
  <si>
    <t>г. Омск, ул. 20 лет РККА, д. 184</t>
  </si>
  <si>
    <t>﻿31634</t>
  </si>
  <si>
    <t>г. Омск, ул. 20 лет РККА, д. 186</t>
  </si>
  <si>
    <t>﻿31631</t>
  </si>
  <si>
    <t>г. Омск, ул. 20 лет РККА, д. 188</t>
  </si>
  <si>
    <t>﻿35213</t>
  </si>
  <si>
    <t>г. Омск, ул. 20 лет РККА, д. 19</t>
  </si>
  <si>
    <t>﻿25931</t>
  </si>
  <si>
    <t>г. Омск, ул. 20 лет РККА, д. 19, корпус 1</t>
  </si>
  <si>
    <t>﻿25932</t>
  </si>
  <si>
    <t>г. Омск, ул. 20 лет РККА, д. 19, корпус 2</t>
  </si>
  <si>
    <t>﻿25933</t>
  </si>
  <si>
    <t>г. Омск, ул. 20 лет РККА, д. 19, корпус 3</t>
  </si>
  <si>
    <t>﻿25934</t>
  </si>
  <si>
    <t>г. Омск, ул. 20 лет РККА, д. 19, корпус 4</t>
  </si>
  <si>
    <t>﻿25911</t>
  </si>
  <si>
    <t>г. Омск, ул. 20 лет РККА, д. 19, корпус 5</t>
  </si>
  <si>
    <t>﻿25935</t>
  </si>
  <si>
    <t>г. Омск, ул. 20 лет РККА, д. 19, корпус 6</t>
  </si>
  <si>
    <t>﻿31633</t>
  </si>
  <si>
    <t>г. Омск, ул. 20 лет РККА, д. 190</t>
  </si>
  <si>
    <t>﻿36827</t>
  </si>
  <si>
    <t>г. Омск, ул. 20 лет РККА, д. 192</t>
  </si>
  <si>
    <t>﻿36602</t>
  </si>
  <si>
    <t>г. Омск, ул. 20 лет РККА, д. 194</t>
  </si>
  <si>
    <t>﻿31073</t>
  </si>
  <si>
    <t>г. Омск, ул. 20 лет РККА, д. 2</t>
  </si>
  <si>
    <t>﻿21497</t>
  </si>
  <si>
    <t>г. Омск, ул. 20 лет РККА, д. 200</t>
  </si>
  <si>
    <t>﻿21198</t>
  </si>
  <si>
    <t>г. Омск, ул. 20 лет РККА, д. 202А</t>
  </si>
  <si>
    <t>﻿21672</t>
  </si>
  <si>
    <t>г. Омск, ул. 20 лет РККА, д. 204</t>
  </si>
  <si>
    <t>﻿31582</t>
  </si>
  <si>
    <t>г. Омск, ул. 20 лет РККА, д. 206</t>
  </si>
  <si>
    <t>﻿31586</t>
  </si>
  <si>
    <t>г. Омск, ул. 20 лет РККА, д. 208</t>
  </si>
  <si>
    <t>﻿35210</t>
  </si>
  <si>
    <t>г. Омск, ул. 20 лет РККА, д. 21</t>
  </si>
  <si>
    <t>﻿25936</t>
  </si>
  <si>
    <t>г. Омск, ул. 20 лет РККА, д. 21, корпус 1</t>
  </si>
  <si>
    <t>﻿25937</t>
  </si>
  <si>
    <t>г. Омск, ул. 20 лет РККА, д. 21, корпус 3</t>
  </si>
  <si>
    <t>﻿29070</t>
  </si>
  <si>
    <t>г. Омск, ул. 20 лет РККА, д. 210</t>
  </si>
  <si>
    <t>﻿33361</t>
  </si>
  <si>
    <t>г. Омск, ул. 20 лет РККА, д. 218</t>
  </si>
  <si>
    <t>﻿25939</t>
  </si>
  <si>
    <t>г. Омск, ул. 20 лет РККА, д. 23, корпус 1</t>
  </si>
  <si>
    <t>﻿25938</t>
  </si>
  <si>
    <t>г. Омск, ул. 20 лет РККА, д. 23, корпус 2</t>
  </si>
  <si>
    <t>﻿25940</t>
  </si>
  <si>
    <t>г. Омск, ул. 20 лет РККА, д. 23, корпус 3</t>
  </si>
  <si>
    <t>﻿34283</t>
  </si>
  <si>
    <t>г. Омск, ул. 20 лет РККА, д. 234А</t>
  </si>
  <si>
    <t>﻿33362</t>
  </si>
  <si>
    <t>г. Омск, ул. 20 лет РККА, д. 236</t>
  </si>
  <si>
    <t>﻿33363</t>
  </si>
  <si>
    <t>г. Омск, ул. 20 лет РККА, д. 238</t>
  </si>
  <si>
    <t>﻿33364</t>
  </si>
  <si>
    <t>г. Омск, ул. 20 лет РККА, д. 240</t>
  </si>
  <si>
    <t>﻿33365</t>
  </si>
  <si>
    <t>г. Омск, ул. 20 лет РККА, д. 242</t>
  </si>
  <si>
    <t>﻿27199</t>
  </si>
  <si>
    <t>г. Омск, ул. 20 лет РККА, д. 244</t>
  </si>
  <si>
    <t>﻿31593</t>
  </si>
  <si>
    <t>г. Омск, ул. 20 лет РККА, д. 246</t>
  </si>
  <si>
    <t>﻿31596</t>
  </si>
  <si>
    <t>г. Омск, ул. 20 лет РККА, д. 248</t>
  </si>
  <si>
    <t>﻿33366</t>
  </si>
  <si>
    <t>г. Омск, ул. 20 лет РККА, д. 250</t>
  </si>
  <si>
    <t>﻿31597</t>
  </si>
  <si>
    <t>г. Омск, ул. 20 лет РККА, д. 250А</t>
  </si>
  <si>
    <t>﻿33367</t>
  </si>
  <si>
    <t>г. Омск, ул. 20 лет РККА, д. 252</t>
  </si>
  <si>
    <t>﻿33368</t>
  </si>
  <si>
    <t>г. Омск, ул. 20 лет РККА, д. 258</t>
  </si>
  <si>
    <t>﻿33369</t>
  </si>
  <si>
    <t>г. Омск, ул. 20 лет РККА, д. 260</t>
  </si>
  <si>
    <t>﻿31598</t>
  </si>
  <si>
    <t>г. Омск, ул. 20 лет РККА, д. 262</t>
  </si>
  <si>
    <t>﻿31604</t>
  </si>
  <si>
    <t>г. Омск, ул. 20 лет РККА, д. 264</t>
  </si>
  <si>
    <t>﻿29427</t>
  </si>
  <si>
    <t>г. Омск, ул. 20 лет РККА, д. 270</t>
  </si>
  <si>
    <t>﻿29196</t>
  </si>
  <si>
    <t>г. Омск, ул. 20 лет РККА, д. 272</t>
  </si>
  <si>
    <t>﻿29428</t>
  </si>
  <si>
    <t>г. Омск, ул. 20 лет РККА, д. 272А</t>
  </si>
  <si>
    <t>﻿25913</t>
  </si>
  <si>
    <t>г. Омск, ул. 20 лет РККА, д. 3</t>
  </si>
  <si>
    <t>﻿25914</t>
  </si>
  <si>
    <t>г. Омск, ул. 20 лет РККА, д. 3, корпус 2</t>
  </si>
  <si>
    <t>﻿25915</t>
  </si>
  <si>
    <t>г. Омск, ул. 20 лет РККА, д. 3, корпус 3</t>
  </si>
  <si>
    <t>﻿34279</t>
  </si>
  <si>
    <t>г. Омск, ул. 20 лет РККА, д. 300Б</t>
  </si>
  <si>
    <t>﻿25102</t>
  </si>
  <si>
    <t>г. Омск, ул. 20 лет РККА, д. 5</t>
  </si>
  <si>
    <t>﻿25916</t>
  </si>
  <si>
    <t>г. Омск, ул. 20 лет РККА, д. 5, корпус 1</t>
  </si>
  <si>
    <t>﻿25917</t>
  </si>
  <si>
    <t>г. Омск, ул. 20 лет РККА, д. 5, корпус 2</t>
  </si>
  <si>
    <t>﻿25524</t>
  </si>
  <si>
    <t>г. Омск, ул. 20 лет РККА, д. 61</t>
  </si>
  <si>
    <t>﻿25525</t>
  </si>
  <si>
    <t>г. Омск, ул. 20 лет РККА, д. 61, корпус 1</t>
  </si>
  <si>
    <t>﻿25521</t>
  </si>
  <si>
    <t>г. Омск, ул. 20 лет РККА, д. 63</t>
  </si>
  <si>
    <t>﻿25522</t>
  </si>
  <si>
    <t>г. Омск, ул. 20 лет РККА, д. 63, корпус 1</t>
  </si>
  <si>
    <t>﻿25918</t>
  </si>
  <si>
    <t>г. Омск, ул. 20 лет РККА, д. 7, корпус 1</t>
  </si>
  <si>
    <t>﻿25919</t>
  </si>
  <si>
    <t>г. Омск, ул. 20 лет РККА, д. 7, корпус 3</t>
  </si>
  <si>
    <t>﻿25920</t>
  </si>
  <si>
    <t>г. Омск, ул. 20 лет РККА, д. 9</t>
  </si>
  <si>
    <t>﻿25921</t>
  </si>
  <si>
    <t>г. Омск, ул. 20 лет РККА, д. 9, корпус 1</t>
  </si>
  <si>
    <t>﻿25922</t>
  </si>
  <si>
    <t>г. Омск, ул. 20 лет РККА, д. 9, корпус 2</t>
  </si>
  <si>
    <t>﻿25923</t>
  </si>
  <si>
    <t>г. Омск, ул. 20 лет РККА, д. 9, корпус 3</t>
  </si>
  <si>
    <t>﻿25924</t>
  </si>
  <si>
    <t>г. Омск, ул. 20 лет РККА, д. 9, корпус 4</t>
  </si>
  <si>
    <t>﻿25925</t>
  </si>
  <si>
    <t>г. Омск, ул. 20 лет РККА, д. 9, корпус 5</t>
  </si>
  <si>
    <t>﻿25926</t>
  </si>
  <si>
    <t>г. Омск, ул. 20 лет РККА, д. 9, корпус 6</t>
  </si>
  <si>
    <t>﻿32976</t>
  </si>
  <si>
    <t>г. Омск, ул. 20-я Амурская, д. 2</t>
  </si>
  <si>
    <t>﻿32356</t>
  </si>
  <si>
    <t>г. Омск, ул. 20-я Амурская, д. 53</t>
  </si>
  <si>
    <t>﻿32642</t>
  </si>
  <si>
    <t>г. Омск, ул. 20-я Амурская, д. 57</t>
  </si>
  <si>
    <t>﻿32644</t>
  </si>
  <si>
    <t>г. Омск, ул. 20-я Амурская, д. 59</t>
  </si>
  <si>
    <t>﻿33370</t>
  </si>
  <si>
    <t>г. Омск, ул. 20-я Линия, д. 167</t>
  </si>
  <si>
    <t>﻿33371</t>
  </si>
  <si>
    <t>г. Омск, ул. 20-я Линия, д. 169</t>
  </si>
  <si>
    <t>﻿33372</t>
  </si>
  <si>
    <t>г. Омск, ул. 20-я Линия, д. 171</t>
  </si>
  <si>
    <t>﻿33373</t>
  </si>
  <si>
    <t>г. Омск, ул. 20-я Линия, д. 173</t>
  </si>
  <si>
    <t>﻿33374</t>
  </si>
  <si>
    <t>г. Омск, ул. 20-я Линия, д. 175</t>
  </si>
  <si>
    <t>﻿25575</t>
  </si>
  <si>
    <t>г. Омск, ул. 20-я Линия, д. 23</t>
  </si>
  <si>
    <t>﻿23595</t>
  </si>
  <si>
    <t>г. Омск, ул. 20-я Линия, д. 49</t>
  </si>
  <si>
    <t>﻿25577</t>
  </si>
  <si>
    <t>г. Омск, ул. 20-я Линия, д. 53</t>
  </si>
  <si>
    <t>﻿25578</t>
  </si>
  <si>
    <t>г. Омск, ул. 20-я Линия, д. 55</t>
  </si>
  <si>
    <t>﻿23442</t>
  </si>
  <si>
    <t>г. Омск, ул. 20-я Линия, д. 55А</t>
  </si>
  <si>
    <t>﻿23670</t>
  </si>
  <si>
    <t>г. Омск, ул. 20-я Линия, д. 57</t>
  </si>
  <si>
    <t>﻿25530</t>
  </si>
  <si>
    <t>г. Омск, ул. 20-я Линия, д. 59</t>
  </si>
  <si>
    <t>﻿23696</t>
  </si>
  <si>
    <t>г. Омск, ул. 20-я Линия, д. 59А</t>
  </si>
  <si>
    <t>﻿35083</t>
  </si>
  <si>
    <t>г. Омск, ул. 20-я Линия, д. 59Б</t>
  </si>
  <si>
    <t>﻿23594</t>
  </si>
  <si>
    <t>г. Омск, ул. 20-я Линия, д. 61</t>
  </si>
  <si>
    <t>﻿31826</t>
  </si>
  <si>
    <t>г. Омск, ул. 20-я Рабочая, д. 73</t>
  </si>
  <si>
    <t>﻿22223</t>
  </si>
  <si>
    <t>г. Омск, ул. 21-я Амурская, д. 1</t>
  </si>
  <si>
    <t>﻿22227</t>
  </si>
  <si>
    <t>г. Омск, ул. 21-я Амурская, д. 10</t>
  </si>
  <si>
    <t>﻿32977</t>
  </si>
  <si>
    <t>г. Омск, ул. 21-я Амурская, д. 11</t>
  </si>
  <si>
    <t>﻿22225</t>
  </si>
  <si>
    <t>г. Омск, ул. 21-я Амурская, д. 12</t>
  </si>
  <si>
    <t>﻿21031</t>
  </si>
  <si>
    <t>г. Омск, ул. 21-я Амурская, д. 14</t>
  </si>
  <si>
    <t>﻿21025</t>
  </si>
  <si>
    <t>г. Омск, ул. 21-я Амурская, д. 14А</t>
  </si>
  <si>
    <t>﻿35635</t>
  </si>
  <si>
    <t>г. Омск, ул. 21-я Амурская, д. 14В</t>
  </si>
  <si>
    <t>﻿35636</t>
  </si>
  <si>
    <t>г. Омск, ул. 21-я Амурская, д. 14Г</t>
  </si>
  <si>
    <t>﻿35201</t>
  </si>
  <si>
    <t>г. Омск, ул. 21-я Амурская, д. 16</t>
  </si>
  <si>
    <t>﻿21089</t>
  </si>
  <si>
    <t>г. Омск, ул. 21-я Амурская, д. 16А</t>
  </si>
  <si>
    <t>﻿27404</t>
  </si>
  <si>
    <t>г. Омск, ул. 21-я Амурская, д. 18</t>
  </si>
  <si>
    <t>﻿36272</t>
  </si>
  <si>
    <t>г. Омск, ул. 21-я Амурская, д. 1А</t>
  </si>
  <si>
    <t>﻿36273</t>
  </si>
  <si>
    <t>г. Омск, ул. 21-я Амурская, д. 1Б</t>
  </si>
  <si>
    <t>﻿28840</t>
  </si>
  <si>
    <t>г. Омск, ул. 21-я Амурская, д. 2</t>
  </si>
  <si>
    <t>﻿32981</t>
  </si>
  <si>
    <t>г. Омск, ул. 21-я Амурская, д. 20</t>
  </si>
  <si>
    <t>﻿27405</t>
  </si>
  <si>
    <t>г. Омск, ул. 21-я Амурская, д. 20Б</t>
  </si>
  <si>
    <t>﻿24882</t>
  </si>
  <si>
    <t>г. Омск, ул. 21-я Амурская, д. 21Б</t>
  </si>
  <si>
    <t>﻿24883</t>
  </si>
  <si>
    <t>г. Омск, ул. 21-я Амурская, д. 21В</t>
  </si>
  <si>
    <t>﻿32982</t>
  </si>
  <si>
    <t>г. Омск, ул. 21-я Амурская, д. 22</t>
  </si>
  <si>
    <t>﻿21028</t>
  </si>
  <si>
    <t>г. Омск, ул. 21-я Амурская, д. 24</t>
  </si>
  <si>
    <t>﻿27406</t>
  </si>
  <si>
    <t>г. Омск, ул. 21-я Амурская, д. 24, корпус 1</t>
  </si>
  <si>
    <t>﻿32640</t>
  </si>
  <si>
    <t>г. Омск, ул. 21-я Амурская, д. 24Б</t>
  </si>
  <si>
    <t>﻿36864</t>
  </si>
  <si>
    <t>г. Омск, ул. 21-я Амурская, д. 25, корпус 1</t>
  </si>
  <si>
    <t>﻿36762</t>
  </si>
  <si>
    <t>г. Омск, ул. 21-я Амурская, д. 25, корпус 3</t>
  </si>
  <si>
    <t>﻿36766</t>
  </si>
  <si>
    <t>г. Омск, ул. 21-я Амурская, д. 25, корпус 4</t>
  </si>
  <si>
    <t>﻿27407</t>
  </si>
  <si>
    <t>г. Омск, ул. 21-я Амурская, д. 26</t>
  </si>
  <si>
    <t>﻿35144</t>
  </si>
  <si>
    <t>г. Омск, ул. 21-я Амурская, д. 26, корпус 1</t>
  </si>
  <si>
    <t>﻿21050</t>
  </si>
  <si>
    <t>г. Омск, ул. 21-я Амурская, д. 28</t>
  </si>
  <si>
    <t>﻿21238</t>
  </si>
  <si>
    <t>г. Омск, ул. 21-я Амурская, д. 28А</t>
  </si>
  <si>
    <t>﻿27409</t>
  </si>
  <si>
    <t>г. Омск, ул. 21-я Амурская, д. 28Б</t>
  </si>
  <si>
    <t>﻿34221</t>
  </si>
  <si>
    <t>г. Омск, ул. 21-я Амурская, д. 28В</t>
  </si>
  <si>
    <t>﻿35641</t>
  </si>
  <si>
    <t>г. Омск, ул. 21-я Амурская, д. 28Г</t>
  </si>
  <si>
    <t>﻿34222</t>
  </si>
  <si>
    <t>г. Омск, ул. 21-я Амурская, д. 28Д</t>
  </si>
  <si>
    <t>﻿21191</t>
  </si>
  <si>
    <t>г. Омск, ул. 21-я Амурская, д. 3</t>
  </si>
  <si>
    <t>﻿27411</t>
  </si>
  <si>
    <t>г. Омск, ул. 21-я Амурская, д. 30</t>
  </si>
  <si>
    <t>﻿36275</t>
  </si>
  <si>
    <t>г. Омск, ул. 21-я Амурская, д. 30А</t>
  </si>
  <si>
    <t>﻿35642</t>
  </si>
  <si>
    <t>г. Омск, ул. 21-я Амурская, д. 30Б</t>
  </si>
  <si>
    <t>﻿32639</t>
  </si>
  <si>
    <t>г. Омск, ул. 21-я Амурская, д. 32</t>
  </si>
  <si>
    <t>﻿33469</t>
  </si>
  <si>
    <t>г. Омск, ул. 21-я Амурская, д. 33, корпус 1</t>
  </si>
  <si>
    <t>﻿36764</t>
  </si>
  <si>
    <t>г. Омск, ул. 21-я Амурская, д. 35</t>
  </si>
  <si>
    <t>﻿36763</t>
  </si>
  <si>
    <t>г. Омск, ул. 21-я Амурская, д. 35, корпус 1</t>
  </si>
  <si>
    <t>﻿36649</t>
  </si>
  <si>
    <t>г. Омск, ул. 21-я Амурская, д. 37</t>
  </si>
  <si>
    <t>﻿26632</t>
  </si>
  <si>
    <t>г. Омск, ул. 21-я Амурская, д. 39</t>
  </si>
  <si>
    <t>﻿36713</t>
  </si>
  <si>
    <t>г. Омск, ул. 21-я Амурская, д. 39, строение 2ОЧ</t>
  </si>
  <si>
    <t>﻿36274</t>
  </si>
  <si>
    <t>г. Омск, ул. 21-я Амурская, д. 3А</t>
  </si>
  <si>
    <t>﻿21192</t>
  </si>
  <si>
    <t>г. Омск, ул. 21-я Амурская, д. 3Б</t>
  </si>
  <si>
    <t>﻿22213</t>
  </si>
  <si>
    <t>г. Омск, ул. 21-я Амурская, д. 4</t>
  </si>
  <si>
    <t>﻿36453</t>
  </si>
  <si>
    <t>г. Омск, ул. 21-я Амурская, д. 41</t>
  </si>
  <si>
    <t>﻿36559</t>
  </si>
  <si>
    <t>г. Омск, ул. 21-я Амурская, д. 41, корпус 1</t>
  </si>
  <si>
    <t>﻿36653</t>
  </si>
  <si>
    <t>г. Омск, ул. 21-я Амурская, д. 41, корпус 3</t>
  </si>
  <si>
    <t>﻿33464</t>
  </si>
  <si>
    <t>г. Омск, ул. 21-я Амурская, д. 43</t>
  </si>
  <si>
    <t>﻿36561</t>
  </si>
  <si>
    <t>г. Омск, ул. 21-я Амурская, д. 43, корпус 2</t>
  </si>
  <si>
    <t>﻿36712</t>
  </si>
  <si>
    <t>г. Омск, ул. 21-я Амурская, д. 43, строение 2ОЧ</t>
  </si>
  <si>
    <t>﻿36646</t>
  </si>
  <si>
    <t>г. Омск, ул. 21-я Амурская, д. 47</t>
  </si>
  <si>
    <t>﻿36637</t>
  </si>
  <si>
    <t>г. Омск, ул. 21-я Амурская, д. 49</t>
  </si>
  <si>
    <t>﻿36648</t>
  </si>
  <si>
    <t>г. Омск, ул. 21-я Амурская, д. 51</t>
  </si>
  <si>
    <t>﻿36696</t>
  </si>
  <si>
    <t>г. Омск, ул. 21-я Амурская, д. 59</t>
  </si>
  <si>
    <t>﻿28842</t>
  </si>
  <si>
    <t>г. Омск, ул. 21-я Амурская, д. 6</t>
  </si>
  <si>
    <t>﻿36650</t>
  </si>
  <si>
    <t>г. Омск, ул. 21-я Амурская, д. 61</t>
  </si>
  <si>
    <t>﻿36695</t>
  </si>
  <si>
    <t>г. Омск, ул. 21-я Амурская, д. 69</t>
  </si>
  <si>
    <t>﻿20198</t>
  </si>
  <si>
    <t>г. Омск, ул. 21-я Амурская, д. 6А</t>
  </si>
  <si>
    <t>﻿28843</t>
  </si>
  <si>
    <t>г. Омск, ул. 21-я Амурская, д. 6Б</t>
  </si>
  <si>
    <t>﻿23470</t>
  </si>
  <si>
    <t>г. Омск, ул. 21-я Амурская, д. 7</t>
  </si>
  <si>
    <t>﻿34979</t>
  </si>
  <si>
    <t>г. Омск, ул. 21-я Амурская, д. 7А</t>
  </si>
  <si>
    <t>﻿21261</t>
  </si>
  <si>
    <t>г. Омск, ул. 21-я Амурская, д. 8</t>
  </si>
  <si>
    <t>﻿22222</t>
  </si>
  <si>
    <t>г. Омск, ул. 21-я Амурская, д. 9</t>
  </si>
  <si>
    <t>﻿32956</t>
  </si>
  <si>
    <t>г. Омск, ул. 21-я Северная, д. 154</t>
  </si>
  <si>
    <t>﻿32955</t>
  </si>
  <si>
    <t>г. Омск, ул. 21-я Северная, д. 165</t>
  </si>
  <si>
    <t>﻿29584</t>
  </si>
  <si>
    <t>г. Омск, ул. 22 Апреля, д. 10</t>
  </si>
  <si>
    <t>﻿35812</t>
  </si>
  <si>
    <t>г. Омск, ул. 22 Апреля, д. 10А</t>
  </si>
  <si>
    <t>﻿35813</t>
  </si>
  <si>
    <t>г. Омск, ул. 22 Апреля, д. 10Б</t>
  </si>
  <si>
    <t>﻿31648</t>
  </si>
  <si>
    <t>г. Омск, ул. 22 Апреля, д. 10В</t>
  </si>
  <si>
    <t>﻿23462</t>
  </si>
  <si>
    <t>г. Омск, ул. 22 Апреля, д. 12</t>
  </si>
  <si>
    <t>﻿35611</t>
  </si>
  <si>
    <t>г. Омск, ул. 22 Апреля, д. 12Б</t>
  </si>
  <si>
    <t>﻿23463</t>
  </si>
  <si>
    <t>г. Омск, ул. 22 Апреля, д. 14</t>
  </si>
  <si>
    <t>﻿29587</t>
  </si>
  <si>
    <t>г. Омск, ул. 22 Апреля, д. 14А</t>
  </si>
  <si>
    <t>﻿23528</t>
  </si>
  <si>
    <t>г. Омск, ул. 22 Апреля, д. 16</t>
  </si>
  <si>
    <t>﻿29588</t>
  </si>
  <si>
    <t>г. Омск, ул. 22 Апреля, д. 16А</t>
  </si>
  <si>
    <t>﻿29589</t>
  </si>
  <si>
    <t>г. Омск, ул. 22 Апреля, д. 18</t>
  </si>
  <si>
    <t>﻿21276</t>
  </si>
  <si>
    <t>г. Омск, ул. 22 Апреля, д. 18А</t>
  </si>
  <si>
    <t>﻿35817</t>
  </si>
  <si>
    <t>г. Омск, ул. 22 Апреля, д. 18Б</t>
  </si>
  <si>
    <t>﻿35818</t>
  </si>
  <si>
    <t>г. Омск, ул. 22 Апреля, д. 18В</t>
  </si>
  <si>
    <t>﻿35819</t>
  </si>
  <si>
    <t>г. Омск, ул. 22 Апреля, д. 1А</t>
  </si>
  <si>
    <t>﻿24289</t>
  </si>
  <si>
    <t>г. Омск, ул. 22 Апреля, д. 2</t>
  </si>
  <si>
    <t>﻿29594</t>
  </si>
  <si>
    <t>г. Омск, ул. 22 Апреля, д. 24</t>
  </si>
  <si>
    <t>﻿29045</t>
  </si>
  <si>
    <t>г. Омск, ул. 22 Апреля, д. 28</t>
  </si>
  <si>
    <t>﻿35820</t>
  </si>
  <si>
    <t>г. Омск, ул. 22 Апреля, д. 28А</t>
  </si>
  <si>
    <t>﻿29596</t>
  </si>
  <si>
    <t>г. Омск, ул. 22 Апреля, д. 3</t>
  </si>
  <si>
    <t>﻿29597</t>
  </si>
  <si>
    <t>г. Омск, ул. 22 Апреля, д. 30</t>
  </si>
  <si>
    <t>﻿29598</t>
  </si>
  <si>
    <t>г. Омск, ул. 22 Апреля, д. 30А</t>
  </si>
  <si>
    <t>﻿20107</t>
  </si>
  <si>
    <t>г. Омск, ул. 22 Апреля, д. 30Б</t>
  </si>
  <si>
    <t>﻿29599</t>
  </si>
  <si>
    <t>г. Омск, ул. 22 Апреля, д. 32</t>
  </si>
  <si>
    <t>﻿31492</t>
  </si>
  <si>
    <t>г. Омск, ул. 22 Апреля, д. 37, корпус 1</t>
  </si>
  <si>
    <t>﻿31548</t>
  </si>
  <si>
    <t>г. Омск, ул. 22 Апреля, д. 39</t>
  </si>
  <si>
    <t>﻿31549</t>
  </si>
  <si>
    <t>г. Омск, ул. 22 Апреля, д. 39, корпус 1</t>
  </si>
  <si>
    <t>﻿35822</t>
  </si>
  <si>
    <t>г. Омск, ул. 22 Апреля, д. 3А</t>
  </si>
  <si>
    <t>﻿21332</t>
  </si>
  <si>
    <t>г. Омск, ул. 22 Апреля, д. 4</t>
  </si>
  <si>
    <t>﻿29046</t>
  </si>
  <si>
    <t>г. Омск, ул. 22 Апреля, д. 40</t>
  </si>
  <si>
    <t>﻿29602</t>
  </si>
  <si>
    <t>г. Омск, ул. 22 Апреля, д. 40А</t>
  </si>
  <si>
    <t>﻿29603</t>
  </si>
  <si>
    <t>г. Омск, ул. 22 Апреля, д. 42</t>
  </si>
  <si>
    <t>﻿29604</t>
  </si>
  <si>
    <t>г. Омск, ул. 22 Апреля, д. 43</t>
  </si>
  <si>
    <t>﻿20420</t>
  </si>
  <si>
    <t>г. Омск, ул. 22 Апреля, д. 44</t>
  </si>
  <si>
    <t>﻿29605</t>
  </si>
  <si>
    <t>г. Омск, ул. 22 Апреля, д. 46</t>
  </si>
  <si>
    <t>﻿29606</t>
  </si>
  <si>
    <t>г. Омск, ул. 22 Апреля, д. 48</t>
  </si>
  <si>
    <t>﻿35824</t>
  </si>
  <si>
    <t>г. Омск, ул. 22 Апреля, д. 4А</t>
  </si>
  <si>
    <t>﻿35825</t>
  </si>
  <si>
    <t>г. Омск, ул. 22 Апреля, д. 4Б</t>
  </si>
  <si>
    <t>﻿29609</t>
  </si>
  <si>
    <t>г. Омск, ул. 22 Апреля, д. 5</t>
  </si>
  <si>
    <t>﻿29610</t>
  </si>
  <si>
    <t>г. Омск, ул. 22 Апреля, д. 50</t>
  </si>
  <si>
    <t>﻿29611</t>
  </si>
  <si>
    <t>г. Омск, ул. 22 Апреля, д. 51</t>
  </si>
  <si>
    <t>﻿29612</t>
  </si>
  <si>
    <t>г. Омск, ул. 22 Апреля, д. 52</t>
  </si>
  <si>
    <t>﻿29613</t>
  </si>
  <si>
    <t>г. Омск, ул. 22 Апреля, д. 53</t>
  </si>
  <si>
    <t>﻿29614</t>
  </si>
  <si>
    <t>г. Омск, ул. 22 Апреля, д. 54А</t>
  </si>
  <si>
    <t>﻿29615</t>
  </si>
  <si>
    <t>г. Омск, ул. 22 Апреля, д. 55</t>
  </si>
  <si>
    <t>﻿29050</t>
  </si>
  <si>
    <t>г. Омск, ул. 22 Апреля, д. 56</t>
  </si>
  <si>
    <t>﻿29048</t>
  </si>
  <si>
    <t>г. Омск, ул. 22 Апреля, д. 56, корпус 1</t>
  </si>
  <si>
    <t>﻿24299</t>
  </si>
  <si>
    <t>г. Омск, ул. 22 Апреля, д. 57</t>
  </si>
  <si>
    <t>﻿35827</t>
  </si>
  <si>
    <t>г. Омск, ул. 22 Апреля, д. 57А</t>
  </si>
  <si>
    <t>﻿21266</t>
  </si>
  <si>
    <t>г. Омск, ул. 22 Апреля, д. 5А</t>
  </si>
  <si>
    <t>﻿29049</t>
  </si>
  <si>
    <t>г. Омск, ул. 22 Апреля, д. 6</t>
  </si>
  <si>
    <t>﻿29618</t>
  </si>
  <si>
    <t>г. Омск, ул. 22 Апреля, д. 6А</t>
  </si>
  <si>
    <t>﻿29619</t>
  </si>
  <si>
    <t>г. Омск, ул. 22 Апреля, д. 7</t>
  </si>
  <si>
    <t>﻿29620</t>
  </si>
  <si>
    <t>г. Омск, ул. 22 Апреля, д. 7А</t>
  </si>
  <si>
    <t>﻿29621</t>
  </si>
  <si>
    <t>г. Омск, ул. 22 Апреля, д. 8</t>
  </si>
  <si>
    <t>﻿35830</t>
  </si>
  <si>
    <t>г. Омск, ул. 22 Апреля, д. 8А</t>
  </si>
  <si>
    <t>﻿29624</t>
  </si>
  <si>
    <t>г. Омск, ул. 22 Апреля, д. 8Б</t>
  </si>
  <si>
    <t>﻿29625</t>
  </si>
  <si>
    <t>г. Омск, ул. 22 Апреля, д. 8В</t>
  </si>
  <si>
    <t>﻿29626</t>
  </si>
  <si>
    <t>г. Омск, ул. 22 Апреля, д. 9</t>
  </si>
  <si>
    <t>﻿25559</t>
  </si>
  <si>
    <t>г. Омск, ул. 22-я Линия, д. 77</t>
  </si>
  <si>
    <t>﻿30884</t>
  </si>
  <si>
    <t>г. Омск, ул. 22-я Марьяновская, д. 2</t>
  </si>
  <si>
    <t>﻿30883</t>
  </si>
  <si>
    <t>г. Омск, ул. 22-я Марьяновская, д. 2, корпус 1</t>
  </si>
  <si>
    <t>﻿33234</t>
  </si>
  <si>
    <t>г. Омск, ул. 22-я Марьяновская, д. 6</t>
  </si>
  <si>
    <t>﻿33235</t>
  </si>
  <si>
    <t>г. Омск, ул. 22-я Марьяновская, д. 8</t>
  </si>
  <si>
    <t>﻿25553</t>
  </si>
  <si>
    <t>г. Омск, ул. 23-я Линия, д. 67</t>
  </si>
  <si>
    <t>﻿32985</t>
  </si>
  <si>
    <t>г. Омск, ул. 24-я Северная, д. 161</t>
  </si>
  <si>
    <t>﻿32986</t>
  </si>
  <si>
    <t>г. Омск, ул. 24-я Северная, д. 163</t>
  </si>
  <si>
    <t>﻿21280</t>
  </si>
  <si>
    <t>г. Омск, ул. 24-я Северная, д. 165</t>
  </si>
  <si>
    <t>﻿32987</t>
  </si>
  <si>
    <t>г. Омск, ул. 24-я Северная, д. 167</t>
  </si>
  <si>
    <t>﻿32355</t>
  </si>
  <si>
    <t>г. Омск, ул. 24-я Северная, д. 168, корпус 1</t>
  </si>
  <si>
    <t>﻿32663</t>
  </si>
  <si>
    <t>г. Омск, ул. 24-я Северная, д. 168, корпус 2</t>
  </si>
  <si>
    <t>﻿32938</t>
  </si>
  <si>
    <t>г. Омск, ул. 24-я Северная, д. 169</t>
  </si>
  <si>
    <t>﻿28703</t>
  </si>
  <si>
    <t>г. Омск, ул. 24-я Северная, д. 171</t>
  </si>
  <si>
    <t>﻿21136</t>
  </si>
  <si>
    <t>г. Омск, ул. 24-я Северная, д. 172А</t>
  </si>
  <si>
    <t>﻿34289</t>
  </si>
  <si>
    <t>г. Омск, ул. 24-я Северная, д. 172Б</t>
  </si>
  <si>
    <t>﻿36261</t>
  </si>
  <si>
    <t>г. Омск, ул. 24-я Северная, д. 172Г</t>
  </si>
  <si>
    <t>﻿32939</t>
  </si>
  <si>
    <t>г. Омск, ул. 24-я Северная, д. 173</t>
  </si>
  <si>
    <t>﻿21037</t>
  </si>
  <si>
    <t>г. Омск, ул. 24-я Северная, д. 175</t>
  </si>
  <si>
    <t>﻿32949</t>
  </si>
  <si>
    <t>г. Омск, ул. 24-я Северная, д. 190</t>
  </si>
  <si>
    <t>﻿32950</t>
  </si>
  <si>
    <t>г. Омск, ул. 24-я Северная, д. 192</t>
  </si>
  <si>
    <t>﻿32940</t>
  </si>
  <si>
    <t>г. Омск, ул. 24-я Северная, д. 194</t>
  </si>
  <si>
    <t>﻿32665</t>
  </si>
  <si>
    <t>г. Омск, ул. 24-я Северная, д. 194, корпус 1</t>
  </si>
  <si>
    <t>﻿32666</t>
  </si>
  <si>
    <t>г. Омск, ул. 24-я Северная, д. 194, корпус 2</t>
  </si>
  <si>
    <t>﻿32951</t>
  </si>
  <si>
    <t>г. Омск, ул. 24-я Северная, д. 196</t>
  </si>
  <si>
    <t>﻿32952</t>
  </si>
  <si>
    <t>г. Омск, ул. 24-я Северная, д. 198</t>
  </si>
  <si>
    <t>﻿23515</t>
  </si>
  <si>
    <t>г. Омск, ул. 24-я Северная, д. 200</t>
  </si>
  <si>
    <t>﻿36262</t>
  </si>
  <si>
    <t>г. Омск, ул. 24-я Северная, д. 202А</t>
  </si>
  <si>
    <t>﻿32646</t>
  </si>
  <si>
    <t>г. Омск, ул. 24-я Северная, д. 204</t>
  </si>
  <si>
    <t>﻿32648</t>
  </si>
  <si>
    <t>г. Омск, ул. 24-я Северная, д. 204, корпус 1</t>
  </si>
  <si>
    <t>﻿36258</t>
  </si>
  <si>
    <t>г. Омск, ул. 24-я Северная, д. 204А</t>
  </si>
  <si>
    <t>﻿20194</t>
  </si>
  <si>
    <t>г. Омск, ул. 24-я Северная, д. 206</t>
  </si>
  <si>
    <t>﻿36259</t>
  </si>
  <si>
    <t>г. Омск, ул. 24-я Северная, д. 206А</t>
  </si>
  <si>
    <t>﻿32941</t>
  </si>
  <si>
    <t>г. Омск, ул. 24-я Северная, д. 208</t>
  </si>
  <si>
    <t>﻿32942</t>
  </si>
  <si>
    <t>г. Омск, ул. 24-я Северная, д. 210</t>
  </si>
  <si>
    <t>﻿32943</t>
  </si>
  <si>
    <t>г. Омск, ул. 24-я Северная, д. 212</t>
  </si>
  <si>
    <t>﻿36260</t>
  </si>
  <si>
    <t>г. Омск, ул. 24-я Северная, д. 212А</t>
  </si>
  <si>
    <t>﻿32988</t>
  </si>
  <si>
    <t>г. Омск, ул. 24-я Северная, д. 214</t>
  </si>
  <si>
    <t>﻿36263</t>
  </si>
  <si>
    <t>г. Омск, ул. 24-я Северная, д. 216А</t>
  </si>
  <si>
    <t>﻿36264</t>
  </si>
  <si>
    <t>г. Омск, ул. 24-я Северная, д. 216Б</t>
  </si>
  <si>
    <t>﻿32668</t>
  </si>
  <si>
    <t>г. Омск, ул. 24-я Северная, д. 218</t>
  </si>
  <si>
    <t>﻿32669</t>
  </si>
  <si>
    <t>г. Омск, ул. 24-я Северная, д. 218, корпус 1</t>
  </si>
  <si>
    <t>﻿33341</t>
  </si>
  <si>
    <t>г. Омск, ул. 25 лет Октября, д. 11</t>
  </si>
  <si>
    <t>﻿25640</t>
  </si>
  <si>
    <t>г. Омск, ул. 25 лет Октября, д. 13</t>
  </si>
  <si>
    <t>﻿36642</t>
  </si>
  <si>
    <t>г. Омск, ул. 25 лет Октября, д. 15</t>
  </si>
  <si>
    <t>﻿25595</t>
  </si>
  <si>
    <t>г. Омск, ул. 25-я Линия, д. 72</t>
  </si>
  <si>
    <t>﻿25596</t>
  </si>
  <si>
    <t>г. Омск, ул. 25-я Линия, д. 74</t>
  </si>
  <si>
    <t>﻿31177</t>
  </si>
  <si>
    <t>г. Омск, ул. 25-я Рабочая, д. 125</t>
  </si>
  <si>
    <t>﻿21245</t>
  </si>
  <si>
    <t>г. Омск, ул. 26-я Линия, д. 85</t>
  </si>
  <si>
    <t>﻿20049</t>
  </si>
  <si>
    <t>г. Омск, ул. 26-я Линия, д. 85, корпус 1</t>
  </si>
  <si>
    <t>﻿21258</t>
  </si>
  <si>
    <t>г. Омск, ул. 26-я Северная, д. 19</t>
  </si>
  <si>
    <t>﻿29627</t>
  </si>
  <si>
    <t>г. Омск, ул. 26-я Северная, д. 19, корпус 1</t>
  </si>
  <si>
    <t>﻿20048</t>
  </si>
  <si>
    <t>г. Омск, ул. 27-я Линия, д. 16А</t>
  </si>
  <si>
    <t>﻿26503</t>
  </si>
  <si>
    <t>г. Омск, ул. 27-я Линия, д. 18</t>
  </si>
  <si>
    <t>﻿26561</t>
  </si>
  <si>
    <t>г. Омск, ул. 27-я Линия, д. 33</t>
  </si>
  <si>
    <t>﻿26562</t>
  </si>
  <si>
    <t>г. Омск, ул. 27-я Линия, д. 37</t>
  </si>
  <si>
    <t>﻿26563</t>
  </si>
  <si>
    <t>г. Омск, ул. 27-я Линия, д. 37А</t>
  </si>
  <si>
    <t>﻿29418</t>
  </si>
  <si>
    <t>г. Омск, ул. 27-я Линия, д. 43</t>
  </si>
  <si>
    <t>﻿29425</t>
  </si>
  <si>
    <t>г. Омск, ул. 27-я Линия, д. 45</t>
  </si>
  <si>
    <t>﻿29426</t>
  </si>
  <si>
    <t>г. Омск, ул. 27-я Линия, д. 47</t>
  </si>
  <si>
    <t>﻿20379</t>
  </si>
  <si>
    <t>г. Омск, ул. 27-я Северная, д. 1</t>
  </si>
  <si>
    <t>﻿32996</t>
  </si>
  <si>
    <t>г. Омск, ул. 27-я Северная, д. 117</t>
  </si>
  <si>
    <t>﻿33470</t>
  </si>
  <si>
    <t>г. Омск, ул. 27-я Северная, д. 119</t>
  </si>
  <si>
    <t>﻿34982</t>
  </si>
  <si>
    <t>г. Омск, ул. 27-я Северная, д. 119А</t>
  </si>
  <si>
    <t>﻿32997</t>
  </si>
  <si>
    <t>г. Омск, ул. 27-я Северная, д. 121</t>
  </si>
  <si>
    <t>﻿34983</t>
  </si>
  <si>
    <t>г. Омск, ул. 27-я Северная, д. 121А</t>
  </si>
  <si>
    <t>﻿34984</t>
  </si>
  <si>
    <t>г. Омск, ул. 27-я Северная, д. 121Б</t>
  </si>
  <si>
    <t>﻿35196</t>
  </si>
  <si>
    <t>г. Омск, ул. 27-я Северная, д. 123</t>
  </si>
  <si>
    <t>﻿34985</t>
  </si>
  <si>
    <t>г. Омск, ул. 27-я Северная, д. 123А</t>
  </si>
  <si>
    <t>﻿36276</t>
  </si>
  <si>
    <t>г. Омск, ул. 27-я Северная, д. 123Б</t>
  </si>
  <si>
    <t>﻿29630</t>
  </si>
  <si>
    <t>г. Омск, ул. 27-я Северная, д. 14</t>
  </si>
  <si>
    <t>﻿29631</t>
  </si>
  <si>
    <t>г. Омск, ул. 27-я Северная, д. 16</t>
  </si>
  <si>
    <t>﻿20370</t>
  </si>
  <si>
    <t>г. Омск, ул. 27-я Северная, д. 1А</t>
  </si>
  <si>
    <t>﻿20390</t>
  </si>
  <si>
    <t>г. Омск, ул. 27-я Северная, д. 1Б</t>
  </si>
  <si>
    <t>﻿29632</t>
  </si>
  <si>
    <t>г. Омск, ул. 27-я Северная, д. 3</t>
  </si>
  <si>
    <t>﻿32271</t>
  </si>
  <si>
    <t>г. Омск, ул. 27-я Северная, д. 44, корпус 1</t>
  </si>
  <si>
    <t>﻿32277</t>
  </si>
  <si>
    <t>г. Омск, ул. 27-я Северная, д. 44, корпус 2</t>
  </si>
  <si>
    <t>﻿32993</t>
  </si>
  <si>
    <t>г. Омск, ул. 27-я Северная, д. 46</t>
  </si>
  <si>
    <t>﻿27063</t>
  </si>
  <si>
    <t>г. Омск, ул. 27-я Северная, д. 46А</t>
  </si>
  <si>
    <t>﻿21304</t>
  </si>
  <si>
    <t>г. Омск, ул. 27-я Северная, д. 59</t>
  </si>
  <si>
    <t>﻿21046</t>
  </si>
  <si>
    <t>г. Омск, ул. 27-я Северная, д. 61</t>
  </si>
  <si>
    <t>﻿32272</t>
  </si>
  <si>
    <t>г. Омск, ул. 27-я Северная, д. 73</t>
  </si>
  <si>
    <t>﻿32989</t>
  </si>
  <si>
    <t>г. Омск, ул. 27-я Северная, д. 82</t>
  </si>
  <si>
    <t>﻿35195</t>
  </si>
  <si>
    <t>г. Омск, ул. 27-я Северная, д. 84</t>
  </si>
  <si>
    <t>﻿36277</t>
  </si>
  <si>
    <t>г. Омск, ул. 27-я Северная, д. 84А</t>
  </si>
  <si>
    <t>﻿32990</t>
  </si>
  <si>
    <t>г. Омск, ул. 27-я Северная, д. 86</t>
  </si>
  <si>
    <t>﻿32991</t>
  </si>
  <si>
    <t>г. Омск, ул. 27-я Северная, д. 88</t>
  </si>
  <si>
    <t>﻿33471</t>
  </si>
  <si>
    <t>г. Омск, ул. 27-я Северная, д. 92</t>
  </si>
  <si>
    <t>﻿21283</t>
  </si>
  <si>
    <t>г. Омск, ул. 27-я Северная, д. 94</t>
  </si>
  <si>
    <t>﻿33472</t>
  </si>
  <si>
    <t>г. Омск, ул. 27-я Северная, д. 96</t>
  </si>
  <si>
    <t>﻿32992</t>
  </si>
  <si>
    <t>г. Омск, ул. 27-я Северная, д. 98</t>
  </si>
  <si>
    <t>﻿24751</t>
  </si>
  <si>
    <t>г. Омск, ул. 28-я Северная, д. 20</t>
  </si>
  <si>
    <t>﻿24743</t>
  </si>
  <si>
    <t>г. Омск, ул. 28-я Северная, д. 22</t>
  </si>
  <si>
    <t>﻿36860</t>
  </si>
  <si>
    <t>г. Омск, ул. 28-я Северная, д. 22А</t>
  </si>
  <si>
    <t>﻿24768</t>
  </si>
  <si>
    <t>г. Омск, ул. 28-я Северная, д. 24</t>
  </si>
  <si>
    <t>﻿28052</t>
  </si>
  <si>
    <t>г. Омск, ул. 2-я Барнаульская, д. 11</t>
  </si>
  <si>
    <t>﻿28054</t>
  </si>
  <si>
    <t>г. Омск, ул. 2-я Барнаульская, д. 11А</t>
  </si>
  <si>
    <t>﻿28055</t>
  </si>
  <si>
    <t>г. Омск, ул. 2-я Барнаульская, д. 11Б</t>
  </si>
  <si>
    <t>﻿28056</t>
  </si>
  <si>
    <t>г. Омск, ул. 2-я Барнаульская, д. 11В</t>
  </si>
  <si>
    <t>﻿28057</t>
  </si>
  <si>
    <t>г. Омск, ул. 2-я Барнаульская, д. 11Г</t>
  </si>
  <si>
    <t>﻿28053</t>
  </si>
  <si>
    <t>г. Омск, ул. 2-я Барнаульская, д. 12</t>
  </si>
  <si>
    <t>﻿28041</t>
  </si>
  <si>
    <t>г. Омск, ул. 2-я Барнаульская, д. 13</t>
  </si>
  <si>
    <t>﻿32686</t>
  </si>
  <si>
    <t>г. Омск, ул. 2-я Барнаульская, д. 22</t>
  </si>
  <si>
    <t>﻿31315</t>
  </si>
  <si>
    <t>г. Омск, ул. 2-я Барнаульская, д. 94</t>
  </si>
  <si>
    <t>﻿31858</t>
  </si>
  <si>
    <t>г. Омск, ул. 2-я Военная, д. 19</t>
  </si>
  <si>
    <t>﻿21127</t>
  </si>
  <si>
    <t>г. Омск, ул. 2-я Дачная, д. 1</t>
  </si>
  <si>
    <t>﻿24566</t>
  </si>
  <si>
    <t>г. Омск, ул. 2-я Дачная, д. 10</t>
  </si>
  <si>
    <t>﻿24422</t>
  </si>
  <si>
    <t>г. Омск, ул. 2-я Дачная, д. 12, корпус 1</t>
  </si>
  <si>
    <t>﻿26601</t>
  </si>
  <si>
    <t>г. Омск, ул. 2-я Дачная, д. 18</t>
  </si>
  <si>
    <t>﻿26612</t>
  </si>
  <si>
    <t>г. Омск, ул. 2-я Дачная, д. 20</t>
  </si>
  <si>
    <t>﻿20297</t>
  </si>
  <si>
    <t>г. Омск, ул. 2-я Железнодорожная, д. 1А</t>
  </si>
  <si>
    <t>﻿21349</t>
  </si>
  <si>
    <t>г. Омск, ул. 2-я Железнодорожная, д. 3</t>
  </si>
  <si>
    <t>﻿31533</t>
  </si>
  <si>
    <t>г. Омск, ул. 2-я Железнодорожная, д. 5</t>
  </si>
  <si>
    <t>﻿21128</t>
  </si>
  <si>
    <t>г. Омск, ул. 2-я Затонская, д. 25</t>
  </si>
  <si>
    <t>﻿29531</t>
  </si>
  <si>
    <t>г. Омск, ул. 2-я Затонская, д. 27</t>
  </si>
  <si>
    <t>﻿31610</t>
  </si>
  <si>
    <t>г. Омск, ул. 2-я Казахстанская, д. 42</t>
  </si>
  <si>
    <t>﻿31611</t>
  </si>
  <si>
    <t>г. Омск, ул. 2-я Казахстанская, д. 44</t>
  </si>
  <si>
    <t>﻿31661</t>
  </si>
  <si>
    <t>г. Омск, ул. 2-я Кировская, д. 105</t>
  </si>
  <si>
    <t>﻿27630</t>
  </si>
  <si>
    <t>г. Омск, ул. 2-я Кировская, д. 107</t>
  </si>
  <si>
    <t>﻿31663</t>
  </si>
  <si>
    <t>г. Омск, ул. 2-я Кировская, д. 109</t>
  </si>
  <si>
    <t>﻿31673</t>
  </si>
  <si>
    <t>г. Омск, ул. 2-я Кировская, д. 119</t>
  </si>
  <si>
    <t>﻿21212</t>
  </si>
  <si>
    <t>г. Омск, ул. 2-я Кировская, д. 123</t>
  </si>
  <si>
    <t>﻿21066</t>
  </si>
  <si>
    <t>г. Омск, ул. 2-я Кировская, д. 123А</t>
  </si>
  <si>
    <t>﻿21169</t>
  </si>
  <si>
    <t>г. Омск, ул. 2-я Кировская, д. 125</t>
  </si>
  <si>
    <t>﻿23370</t>
  </si>
  <si>
    <t>г. Омск, ул. 2-я Кировская, д. 96</t>
  </si>
  <si>
    <t>﻿31658</t>
  </si>
  <si>
    <t>г. Омск, ул. 2-я Кировская, д. 98</t>
  </si>
  <si>
    <t>﻿33434</t>
  </si>
  <si>
    <t>г. Омск, ул. 2-я Кольцевая, д. 17</t>
  </si>
  <si>
    <t>﻿36565</t>
  </si>
  <si>
    <t>г. Омск, ул. 2-я Кольцевая, д. 17, корпус 1</t>
  </si>
  <si>
    <t>﻿29532</t>
  </si>
  <si>
    <t>г. Омск, ул. 2-я Кольцевая, д. 3</t>
  </si>
  <si>
    <t>﻿32347</t>
  </si>
  <si>
    <t>г. Омск, ул. 2-я Кольцевая, д. 3, корпус 1</t>
  </si>
  <si>
    <t>﻿33288</t>
  </si>
  <si>
    <t>г. Омск, ул. 2-я Ленинградская, д. 22</t>
  </si>
  <si>
    <t>﻿34229</t>
  </si>
  <si>
    <t>г. Омск, ул. 2-я Ленинградская, д. 22, корпус 1</t>
  </si>
  <si>
    <t>﻿20001</t>
  </si>
  <si>
    <t>г. Омск, ул. 2-я Ленинградская, д. 26</t>
  </si>
  <si>
    <t>﻿26502</t>
  </si>
  <si>
    <t>г. Омск, ул. 2-я Линия, д. 59</t>
  </si>
  <si>
    <t>﻿27753</t>
  </si>
  <si>
    <t>г. Омск, ул. 2-я Любинская, д. 11</t>
  </si>
  <si>
    <t>﻿27822</t>
  </si>
  <si>
    <t>г. Омск, ул. 2-я Любинская, д. 11А</t>
  </si>
  <si>
    <t>﻿27755</t>
  </si>
  <si>
    <t>г. Омск, ул. 2-я Любинская, д. 13</t>
  </si>
  <si>
    <t>﻿27749</t>
  </si>
  <si>
    <t>г. Омск, ул. 2-я Любинская, д. 2А</t>
  </si>
  <si>
    <t>﻿27785</t>
  </si>
  <si>
    <t>г. Омск, ул. 2-я Любинская, д. 2Б</t>
  </si>
  <si>
    <t>﻿27750</t>
  </si>
  <si>
    <t>г. Омск, ул. 2-я Любинская, д. 4</t>
  </si>
  <si>
    <t>﻿27752</t>
  </si>
  <si>
    <t>г. Омск, ул. 2-я Любинская, д. 7</t>
  </si>
  <si>
    <t>﻿27754</t>
  </si>
  <si>
    <t>г. Омск, ул. 2-я Любинская, д. 9</t>
  </si>
  <si>
    <t>﻿31240</t>
  </si>
  <si>
    <t>г. Омск, ул. 2-я Молодежная, д. 40</t>
  </si>
  <si>
    <t>﻿31370</t>
  </si>
  <si>
    <t>г. Омск, ул. 2-я Осенняя, д. 2А</t>
  </si>
  <si>
    <t>﻿31371</t>
  </si>
  <si>
    <t>г. Омск, ул. 2-я Осенняя, д. 2Б</t>
  </si>
  <si>
    <t>﻿29534</t>
  </si>
  <si>
    <t>г. Омск, ул. 2-я Поселковая, д. 10</t>
  </si>
  <si>
    <t>﻿29535</t>
  </si>
  <si>
    <t>﻿29536</t>
  </si>
  <si>
    <t>г. Омск, ул. 2-я Поселковая, д. 12, корпус 1</t>
  </si>
  <si>
    <t>﻿36733</t>
  </si>
  <si>
    <t>г. Омск, ул. 2-я Поселковая, д. 12, корпус 1, строение 2ОЧ</t>
  </si>
  <si>
    <t>﻿36834</t>
  </si>
  <si>
    <t>г. Омск, ул. 2-я Поселковая, д. 14</t>
  </si>
  <si>
    <t>﻿36643</t>
  </si>
  <si>
    <t>г. Омск, ул. 2-я Поселковая, д. 16</t>
  </si>
  <si>
    <t>﻿36768</t>
  </si>
  <si>
    <t>г. Омск, ул. 2-я Поселковая, д. 18</t>
  </si>
  <si>
    <t>﻿29213</t>
  </si>
  <si>
    <t>г. Омск, ул. 2-я Поселковая, д. 20</t>
  </si>
  <si>
    <t>﻿29216</t>
  </si>
  <si>
    <t>г. Омск, ул. 2-я Поселковая, д. 22</t>
  </si>
  <si>
    <t>﻿36566</t>
  </si>
  <si>
    <t>г. Омск, ул. 2-я Поселковая, д. 24</t>
  </si>
  <si>
    <t>﻿29218</t>
  </si>
  <si>
    <t>г. Омск, ул. 2-я Поселковая, д. 26</t>
  </si>
  <si>
    <t>﻿26656</t>
  </si>
  <si>
    <t>г. Омск, ул. 2-я Поселковая, д. 49</t>
  </si>
  <si>
    <t>﻿29537</t>
  </si>
  <si>
    <t>г. Омск, ул. 2-я Поселковая, д. 51</t>
  </si>
  <si>
    <t>﻿21173</t>
  </si>
  <si>
    <t>г. Омск, ул. 2-я Поселковая, д. 53</t>
  </si>
  <si>
    <t>﻿29538</t>
  </si>
  <si>
    <t>г. Омск, ул. 2-я Поселковая, д. 53А</t>
  </si>
  <si>
    <t>﻿35801</t>
  </si>
  <si>
    <t>г. Омск, ул. 2-я Поселковая, д. 53Б</t>
  </si>
  <si>
    <t>﻿35802</t>
  </si>
  <si>
    <t>г. Омск, ул. 2-я Поселковая, д. 53В</t>
  </si>
  <si>
    <t>﻿24717</t>
  </si>
  <si>
    <t>г. Омск, ул. 2-я Поселковая, д. 55</t>
  </si>
  <si>
    <t>﻿24713</t>
  </si>
  <si>
    <t>г. Омск, ул. 2-я Поселковая, д. 57</t>
  </si>
  <si>
    <t>﻿24722</t>
  </si>
  <si>
    <t>г. Омск, ул. 2-я Поселковая, д. 59</t>
  </si>
  <si>
    <t>﻿24721</t>
  </si>
  <si>
    <t>г. Омск, ул. 2-я Поселковая, д. 61</t>
  </si>
  <si>
    <t>﻿24720</t>
  </si>
  <si>
    <t>г. Омск, ул. 2-я Поселковая, д. 63</t>
  </si>
  <si>
    <t>﻿29041</t>
  </si>
  <si>
    <t>г. Омск, ул. 2-я Поселковая, д. 8</t>
  </si>
  <si>
    <t>﻿32963</t>
  </si>
  <si>
    <t>г. Омск, ул. 2-я Совхозная, д. 11</t>
  </si>
  <si>
    <t>﻿35160</t>
  </si>
  <si>
    <t>г. Омск, ул. 2-я Совхозная, д. 11, корпус 1</t>
  </si>
  <si>
    <t>﻿32964</t>
  </si>
  <si>
    <t>г. Омск, ул. 2-я Совхозная, д. 13</t>
  </si>
  <si>
    <t>﻿32965</t>
  </si>
  <si>
    <t>г. Омск, ул. 2-я Совхозная, д. 15</t>
  </si>
  <si>
    <t>﻿32975</t>
  </si>
  <si>
    <t>г. Омск, ул. 2-я Совхозная, д. 15, корпус 1</t>
  </si>
  <si>
    <t>﻿32969</t>
  </si>
  <si>
    <t>г. Омск, ул. 2-я Совхозная, д. 163</t>
  </si>
  <si>
    <t>﻿32966</t>
  </si>
  <si>
    <t>г. Омск, ул. 2-я Совхозная, д. 17</t>
  </si>
  <si>
    <t>﻿32967</t>
  </si>
  <si>
    <t>г. Омск, ул. 2-я Совхозная, д. 19</t>
  </si>
  <si>
    <t>﻿35202</t>
  </si>
  <si>
    <t>г. Омск, ул. 2-я Совхозная, д. 204</t>
  </si>
  <si>
    <t>﻿36271</t>
  </si>
  <si>
    <t>г. Омск, ул. 2-я Совхозная, д. 204А</t>
  </si>
  <si>
    <t>﻿32968</t>
  </si>
  <si>
    <t>г. Омск, ул. 2-я Совхозная, д. 23</t>
  </si>
  <si>
    <t>﻿21317</t>
  </si>
  <si>
    <t>г. Омск, ул. 2-я Совхозная, д. 25</t>
  </si>
  <si>
    <t>﻿33467</t>
  </si>
  <si>
    <t>г. Омск, ул. 2-я Совхозная, д. 29</t>
  </si>
  <si>
    <t>﻿32273</t>
  </si>
  <si>
    <t>г. Омск, ул. 2-я Совхозная, д. 62</t>
  </si>
  <si>
    <t>﻿33468</t>
  </si>
  <si>
    <t>г. Омск, ул. 2-я Совхозная, д. 64</t>
  </si>
  <si>
    <t>﻿36269</t>
  </si>
  <si>
    <t>г. Омск, ул. 2-я Совхозная, д. 87Б</t>
  </si>
  <si>
    <t>﻿32023</t>
  </si>
  <si>
    <t>г. Омск, ул. 2-я Солнечная, д. 23</t>
  </si>
  <si>
    <t>﻿27744</t>
  </si>
  <si>
    <t>г. Омск, ул. 2-я Солнечная, д. 24</t>
  </si>
  <si>
    <t>﻿27747</t>
  </si>
  <si>
    <t>г. Омск, ул. 2-я Солнечная, д. 28</t>
  </si>
  <si>
    <t>﻿27745</t>
  </si>
  <si>
    <t>г. Омск, ул. 2-я Солнечная, д. 28А</t>
  </si>
  <si>
    <t>﻿27734</t>
  </si>
  <si>
    <t>г. Омск, ул. 2-я Солнечная, д. 28Б</t>
  </si>
  <si>
    <t>﻿32022</t>
  </si>
  <si>
    <t>г. Омск, ул. 2-я Солнечная, д. 29</t>
  </si>
  <si>
    <t>﻿27757</t>
  </si>
  <si>
    <t>г. Омск, ул. 2-я Солнечная, д. 29, корпус 2</t>
  </si>
  <si>
    <t>﻿27334</t>
  </si>
  <si>
    <t>г. Омск, ул. 2-я Солнечная, д. 30</t>
  </si>
  <si>
    <t>﻿27737</t>
  </si>
  <si>
    <t>г. Омск, ул. 2-я Солнечная, д. 301</t>
  </si>
  <si>
    <t>﻿27739</t>
  </si>
  <si>
    <t>г. Омск, ул. 2-я Солнечная, д. 32</t>
  </si>
  <si>
    <t>﻿30628</t>
  </si>
  <si>
    <t>г. Омск, ул. 2-я Тепловозная, д. 15</t>
  </si>
  <si>
    <t>﻿30623</t>
  </si>
  <si>
    <t>г. Омск, ул. 2-я Тепловозная, д. 3</t>
  </si>
  <si>
    <t>﻿30878</t>
  </si>
  <si>
    <t>г. Омск, ул. 2-я Трамвайная, д. 27</t>
  </si>
  <si>
    <t>﻿30876</t>
  </si>
  <si>
    <t>г. Омск, ул. 2-я Трамвайная, д. 28</t>
  </si>
  <si>
    <t>﻿33357</t>
  </si>
  <si>
    <t>г. Омск, ул. 2-я Транспортная, д. 10</t>
  </si>
  <si>
    <t>﻿33358</t>
  </si>
  <si>
    <t>г. Омск, ул. 2-я Транспортная, д. 12</t>
  </si>
  <si>
    <t>﻿33359</t>
  </si>
  <si>
    <t>г. Омск, ул. 2-я Транспортная, д. 16</t>
  </si>
  <si>
    <t>﻿25593</t>
  </si>
  <si>
    <t>г. Омск, ул. 2-я Учхозная, д. 4, корпус 1</t>
  </si>
  <si>
    <t>﻿35182</t>
  </si>
  <si>
    <t>г. Омск, ул. 2-я Учхозная, д. 4, корпус 2</t>
  </si>
  <si>
    <t>﻿33523</t>
  </si>
  <si>
    <t>г. Омск, ул. 2-я Челюскинцев, д. 11</t>
  </si>
  <si>
    <t>﻿28066</t>
  </si>
  <si>
    <t>г. Омск, ул. 2-я Челюскинцев, д. 13</t>
  </si>
  <si>
    <t>﻿35087</t>
  </si>
  <si>
    <t>г. Омск, ул. 2-я Челюскинцев, д. 15, корпус 1</t>
  </si>
  <si>
    <t>﻿34891</t>
  </si>
  <si>
    <t>г. Омск, ул. 2-я Челюскинцев, д. 15, корпус 3</t>
  </si>
  <si>
    <t>﻿36238</t>
  </si>
  <si>
    <t>г. Омск, ул. 2-я Челюскинцев, д. 15А</t>
  </si>
  <si>
    <t>﻿28075</t>
  </si>
  <si>
    <t>г. Омск, ул. 2-я Челюскинцев, д. 17</t>
  </si>
  <si>
    <t>﻿35088</t>
  </si>
  <si>
    <t>г. Омск, ул. 2-я Челюскинцев, д. 17, корпус 1</t>
  </si>
  <si>
    <t>﻿28078</t>
  </si>
  <si>
    <t>г. Омск, ул. 2-я Челюскинцев, д. 17А</t>
  </si>
  <si>
    <t>﻿28079</t>
  </si>
  <si>
    <t>г. Омск, ул. 2-я Челюскинцев, д. 17Б</t>
  </si>
  <si>
    <t>﻿28076</t>
  </si>
  <si>
    <t>г. Омск, ул. 2-я Челюскинцев, д. 19</t>
  </si>
  <si>
    <t>﻿28061</t>
  </si>
  <si>
    <t>г. Омск, ул. 2-я Челюскинцев, д. 7</t>
  </si>
  <si>
    <t>﻿21308</t>
  </si>
  <si>
    <t>г. Омск, ул. 2-я Челюскинцев, д. 7А</t>
  </si>
  <si>
    <t>﻿28063</t>
  </si>
  <si>
    <t>г. Омск, ул. 2-я Челюскинцев, д. 9</t>
  </si>
  <si>
    <t>﻿28082</t>
  </si>
  <si>
    <t>г. Омск, ул. 2-я Челюскинцев, д. 9А</t>
  </si>
  <si>
    <t>﻿33511</t>
  </si>
  <si>
    <t>г. Омск, ул. 3 Разъезд, д. 21</t>
  </si>
  <si>
    <t>﻿33512</t>
  </si>
  <si>
    <t>г. Омск, ул. 3 Разъезд, д. 23</t>
  </si>
  <si>
    <t>﻿26564</t>
  </si>
  <si>
    <t>г. Омск, ул. 3 Разъезд, д. 25А</t>
  </si>
  <si>
    <t>﻿26565</t>
  </si>
  <si>
    <t>г. Омск, ул. 3 Разъезд, д. 27А</t>
  </si>
  <si>
    <t>﻿26566</t>
  </si>
  <si>
    <t>г. Омск, ул. 3 Разъезд, д. 31</t>
  </si>
  <si>
    <t>﻿26504</t>
  </si>
  <si>
    <t>г. Омск, ул. 3 Разъезд, д. 36</t>
  </si>
  <si>
    <t>﻿26568</t>
  </si>
  <si>
    <t>г. Омск, ул. 30 лет ВЛКСМ, д. 41</t>
  </si>
  <si>
    <t>﻿36452</t>
  </si>
  <si>
    <t>г. Омск, ул. 30 лет ВЛКСМ, д. 49</t>
  </si>
  <si>
    <t>﻿32534</t>
  </si>
  <si>
    <t>г. Омск, ул. 30 лет ВЛКСМ, д. 50</t>
  </si>
  <si>
    <t>﻿23454</t>
  </si>
  <si>
    <t>г. Омск, ул. 30-я Северная, д. 64</t>
  </si>
  <si>
    <t>﻿33473</t>
  </si>
  <si>
    <t>г. Омск, ул. 30-я Северная, д. 65</t>
  </si>
  <si>
    <t>﻿23448</t>
  </si>
  <si>
    <t>г. Омск, ул. 30-я Северная, д. 66</t>
  </si>
  <si>
    <t>﻿21120</t>
  </si>
  <si>
    <t>г. Омск, ул. 30-я Северная, д. 68</t>
  </si>
  <si>
    <t>﻿33474</t>
  </si>
  <si>
    <t>г. Омск, ул. 33-я Северная, д. 122</t>
  </si>
  <si>
    <t>﻿33475</t>
  </si>
  <si>
    <t>г. Омск, ул. 33-я Северная, д. 140</t>
  </si>
  <si>
    <t>﻿20185</t>
  </si>
  <si>
    <t>г. Омск, ул. 33-я Северная, д. 142</t>
  </si>
  <si>
    <t>﻿33476</t>
  </si>
  <si>
    <t>г. Омск, ул. 33-я Северная, д. 144</t>
  </si>
  <si>
    <t>﻿33477</t>
  </si>
  <si>
    <t>г. Омск, ул. 33-я Северная, д. 27</t>
  </si>
  <si>
    <t>﻿33478</t>
  </si>
  <si>
    <t>г. Омск, ул. 33-я Северная, д. 29</t>
  </si>
  <si>
    <t>﻿21203</t>
  </si>
  <si>
    <t>г. Омск, ул. 33-я Северная, д. 30А</t>
  </si>
  <si>
    <t>﻿34988</t>
  </si>
  <si>
    <t>г. Омск, ул. 33-я Северная, д. 30Б</t>
  </si>
  <si>
    <t>﻿34989</t>
  </si>
  <si>
    <t>г. Омск, ул. 33-я Северная, д. 40А</t>
  </si>
  <si>
    <t>﻿35163</t>
  </si>
  <si>
    <t>г. Омск, ул. 35-я Северная, д. 1, корпус 1</t>
  </si>
  <si>
    <t>﻿34994</t>
  </si>
  <si>
    <t>г. Омск, ул. 35-я Северная, д. 3А</t>
  </si>
  <si>
    <t>﻿27672</t>
  </si>
  <si>
    <t>г. Омск, ул. 3-я Автомобильная, д. 1</t>
  </si>
  <si>
    <t>﻿29633</t>
  </si>
  <si>
    <t>г. Омск, ул. 3-я Дачная, д. 1</t>
  </si>
  <si>
    <t>﻿31463</t>
  </si>
  <si>
    <t>г. Омск, ул. 3-я Енисейская, д. 19</t>
  </si>
  <si>
    <t>﻿31466</t>
  </si>
  <si>
    <t>г. Омск, ул. 3-я Енисейская, д. 19А</t>
  </si>
  <si>
    <t>﻿31467</t>
  </si>
  <si>
    <t>г. Омск, ул. 3-я Енисейская, д. 19Б</t>
  </si>
  <si>
    <t>﻿31470</t>
  </si>
  <si>
    <t>г. Омск, ул. 3-я Енисейская, д. 21</t>
  </si>
  <si>
    <t>﻿25750</t>
  </si>
  <si>
    <t>г. Омск, ул. 3-я Енисейская, д. 32, корпус 1</t>
  </si>
  <si>
    <t>﻿26588</t>
  </si>
  <si>
    <t>г. Омск, ул. 3-я Енисейская, д. 32, корпус 2</t>
  </si>
  <si>
    <t>﻿26589</t>
  </si>
  <si>
    <t>г. Омск, ул. 3-я Енисейская, д. 32, корпус 3</t>
  </si>
  <si>
    <t>﻿31636</t>
  </si>
  <si>
    <t>г. Омск, ул. 3-я Железнодорожная, д. 10А</t>
  </si>
  <si>
    <t>﻿31527</t>
  </si>
  <si>
    <t>г. Омск, ул. 3-я Железнодорожная, д. 11</t>
  </si>
  <si>
    <t>﻿31841</t>
  </si>
  <si>
    <t>г. Омск, ул. 3-я Железнодорожная, д. 12</t>
  </si>
  <si>
    <t>﻿31529</t>
  </si>
  <si>
    <t>г. Омск, ул. 3-я Железнодорожная, д. 13</t>
  </si>
  <si>
    <t>﻿31843</t>
  </si>
  <si>
    <t>г. Омск, ул. 3-я Железнодорожная, д. 14</t>
  </si>
  <si>
    <t>﻿31064</t>
  </si>
  <si>
    <t>г. Омск, ул. 3-я Железнодорожная, д. 15</t>
  </si>
  <si>
    <t>﻿31851</t>
  </si>
  <si>
    <t>г. Омск, ул. 3-я Железнодорожная, д. 20</t>
  </si>
  <si>
    <t>﻿31845</t>
  </si>
  <si>
    <t>г. Омск, ул. 3-я Железнодорожная, д. 22</t>
  </si>
  <si>
    <t>﻿31846</t>
  </si>
  <si>
    <t>г. Омск, ул. 3-я Железнодорожная, д. 24</t>
  </si>
  <si>
    <t>﻿22738</t>
  </si>
  <si>
    <t>г. Омск, ул. 3-я Железнодорожная, д. 24А</t>
  </si>
  <si>
    <t>﻿31210</t>
  </si>
  <si>
    <t>г. Омск, ул. 3-я Железнодорожная, д. 26</t>
  </si>
  <si>
    <t>﻿31198</t>
  </si>
  <si>
    <t>г. Омск, ул. 3-я Железнодорожная, д. 5</t>
  </si>
  <si>
    <t>﻿31839</t>
  </si>
  <si>
    <t>г. Омск, ул. 3-я Железнодорожная, д. 7</t>
  </si>
  <si>
    <t>﻿31840</t>
  </si>
  <si>
    <t>г. Омск, ул. 3-я Железнодорожная, д. 8</t>
  </si>
  <si>
    <t>﻿31632</t>
  </si>
  <si>
    <t>г. Омск, ул. 3-я Железнодорожная, д. 9</t>
  </si>
  <si>
    <t>﻿31111</t>
  </si>
  <si>
    <t>г. Омск, ул. 3-я Кордная, д. 10</t>
  </si>
  <si>
    <t>﻿29328</t>
  </si>
  <si>
    <t>г. Омск, ул. 3-я Кордная, д. 12</t>
  </si>
  <si>
    <t>﻿29329</t>
  </si>
  <si>
    <t>г. Омск, ул. 3-я Кордная, д. 14</t>
  </si>
  <si>
    <t>﻿29331</t>
  </si>
  <si>
    <t>г. Омск, ул. 3-я Кордная, д. 16</t>
  </si>
  <si>
    <t>﻿29332</t>
  </si>
  <si>
    <t>г. Омск, ул. 3-я Кордная, д. 18</t>
  </si>
  <si>
    <t>﻿29333</t>
  </si>
  <si>
    <t>г. Омск, ул. 3-я Кордная, д. 20</t>
  </si>
  <si>
    <t>﻿29334</t>
  </si>
  <si>
    <t>г. Омск, ул. 3-я Кордная, д. 22</t>
  </si>
  <si>
    <t>﻿29336</t>
  </si>
  <si>
    <t>г. Омск, ул. 3-я Кордная, д. 23</t>
  </si>
  <si>
    <t>﻿36183</t>
  </si>
  <si>
    <t>г. Омск, ул. 3-я Кордная, д. 23А</t>
  </si>
  <si>
    <t>﻿29337</t>
  </si>
  <si>
    <t>г. Омск, ул. 3-я Кордная, д. 24</t>
  </si>
  <si>
    <t>﻿29339</t>
  </si>
  <si>
    <t>г. Омск, ул. 3-я Кордная, д. 24А</t>
  </si>
  <si>
    <t>﻿29342</t>
  </si>
  <si>
    <t>г. Омск, ул. 3-я Кордная, д. 24Б</t>
  </si>
  <si>
    <t>﻿20002</t>
  </si>
  <si>
    <t>г. Омск, ул. 3-я Ленинградская, д. 41</t>
  </si>
  <si>
    <t>﻿20003</t>
  </si>
  <si>
    <t>г. Омск, ул. 3-я Ленинградская, д. 43</t>
  </si>
  <si>
    <t>﻿20004</t>
  </si>
  <si>
    <t>г. Омск, ул. 3-я Ленинградская, д. 43, корпус 1</t>
  </si>
  <si>
    <t>﻿28934</t>
  </si>
  <si>
    <t>г. Омск, ул. 3-я Линия, д. 161А</t>
  </si>
  <si>
    <t>﻿27761</t>
  </si>
  <si>
    <t>г. Омск, ул. 3-я Любинская, д. 11</t>
  </si>
  <si>
    <t>﻿27763</t>
  </si>
  <si>
    <t>г. Омск, ул. 3-я Любинская, д. 13</t>
  </si>
  <si>
    <t>﻿27764</t>
  </si>
  <si>
    <t>г. Омск, ул. 3-я Любинская, д. 13А</t>
  </si>
  <si>
    <t>﻿27767</t>
  </si>
  <si>
    <t>г. Омск, ул. 3-я Любинская, д. 13Б</t>
  </si>
  <si>
    <t>﻿27768</t>
  </si>
  <si>
    <t>г. Омск, ул. 3-я Любинская, д. 15</t>
  </si>
  <si>
    <t>﻿31854</t>
  </si>
  <si>
    <t>г. Омск, ул. 3-я Любинская, д. 17</t>
  </si>
  <si>
    <t>﻿36794</t>
  </si>
  <si>
    <t>г. Омск, ул. 3-я Любинская, д. 19</t>
  </si>
  <si>
    <t>﻿36787</t>
  </si>
  <si>
    <t>г. Омск, ул. 3-я Любинская, д. 21</t>
  </si>
  <si>
    <t>﻿27732</t>
  </si>
  <si>
    <t>г. Омск, ул. 3-я Любинская, д. 22</t>
  </si>
  <si>
    <t>﻿27736</t>
  </si>
  <si>
    <t>г. Омск, ул. 3-я Любинская, д. 22, корпус 1</t>
  </si>
  <si>
    <t>﻿31855</t>
  </si>
  <si>
    <t>г. Омск, ул. 3-я Любинская, д. 22, корпус 2</t>
  </si>
  <si>
    <t>﻿36788</t>
  </si>
  <si>
    <t>г. Омск, ул. 3-я Любинская, д. 23</t>
  </si>
  <si>
    <t>﻿27756</t>
  </si>
  <si>
    <t>г. Омск, ул. 3-я Любинская, д. 24</t>
  </si>
  <si>
    <t>﻿34126</t>
  </si>
  <si>
    <t>г. Омск, ул. 3-я Любинская, д. 24, корпус 1</t>
  </si>
  <si>
    <t>﻿31857</t>
  </si>
  <si>
    <t>г. Омск, ул. 3-я Любинская, д. 24, корпус 2</t>
  </si>
  <si>
    <t>﻿31859</t>
  </si>
  <si>
    <t>г. Омск, ул. 3-я Любинская, д. 26А</t>
  </si>
  <si>
    <t>﻿27770</t>
  </si>
  <si>
    <t>г. Омск, ул. 3-я Любинская, д. 28</t>
  </si>
  <si>
    <t>﻿27741</t>
  </si>
  <si>
    <t>г. Омск, ул. 3-я Любинская, д. 3</t>
  </si>
  <si>
    <t>﻿27771</t>
  </si>
  <si>
    <t>г. Омск, ул. 3-я Любинская, д. 30</t>
  </si>
  <si>
    <t>﻿27742</t>
  </si>
  <si>
    <t>г. Омск, ул. 3-я Любинская, д. 5</t>
  </si>
  <si>
    <t>﻿27758</t>
  </si>
  <si>
    <t>г. Омск, ул. 3-я Любинская, д. 7</t>
  </si>
  <si>
    <t>﻿30977</t>
  </si>
  <si>
    <t>г. Омск, ул. 3-я Молодежная, д. 47</t>
  </si>
  <si>
    <t>﻿21161</t>
  </si>
  <si>
    <t>г. Омск, ул. 3-я Молодежная, д. 49</t>
  </si>
  <si>
    <t>﻿31150</t>
  </si>
  <si>
    <t>г. Омск, ул. 3-я Молодежная, д. 50</t>
  </si>
  <si>
    <t>﻿31149</t>
  </si>
  <si>
    <t>г. Омск, ул. 3-я Молодежная, д. 51</t>
  </si>
  <si>
    <t>﻿31347</t>
  </si>
  <si>
    <t>г. Омск, ул. 3-я Молодежная, д. 52</t>
  </si>
  <si>
    <t>﻿31338</t>
  </si>
  <si>
    <t>г. Омск, ул. 3-я Молодежная, д. 54</t>
  </si>
  <si>
    <t>﻿31325</t>
  </si>
  <si>
    <t>г. Омск, ул. 3-я Молодежная, д. 56</t>
  </si>
  <si>
    <t>﻿26940</t>
  </si>
  <si>
    <t>г. Омск, ул. 3-я Молодежная, д. 57А</t>
  </si>
  <si>
    <t>﻿31322</t>
  </si>
  <si>
    <t>г. Омск, ул. 3-я Молодежная, д. 58</t>
  </si>
  <si>
    <t>﻿31028</t>
  </si>
  <si>
    <t>г. Омск, ул. 3-я Молодежная, д. 59</t>
  </si>
  <si>
    <t>﻿31308</t>
  </si>
  <si>
    <t>г. Омск, ул. 3-я Молодежная, д. 60</t>
  </si>
  <si>
    <t>﻿21145</t>
  </si>
  <si>
    <t>г. Омск, ул. 3-я Молодежная, д. 61</t>
  </si>
  <si>
    <t>﻿31276</t>
  </si>
  <si>
    <t>г. Омск, ул. 3-я Молодежная, д. 62</t>
  </si>
  <si>
    <t>﻿31260</t>
  </si>
  <si>
    <t>г. Омск, ул. 3-я Молодежная, д. 62, корпус 1</t>
  </si>
  <si>
    <t>﻿31082</t>
  </si>
  <si>
    <t>г. Омск, ул. 3-я Молодежная, д. 63</t>
  </si>
  <si>
    <t>﻿31296</t>
  </si>
  <si>
    <t>г. Омск, ул. 3-я Молодежная, д. 64</t>
  </si>
  <si>
    <t>﻿31103</t>
  </si>
  <si>
    <t>г. Омск, ул. 3-я Молодежная, д. 65</t>
  </si>
  <si>
    <t>﻿31119</t>
  </si>
  <si>
    <t>г. Омск, ул. 3-я Молодежная, д. 69</t>
  </si>
  <si>
    <t>﻿21183</t>
  </si>
  <si>
    <t>г. Омск, ул. 3-я Молодежная, д. 71</t>
  </si>
  <si>
    <t>﻿31156</t>
  </si>
  <si>
    <t>г. Омск, ул. 3-я Молодежная, д. 73</t>
  </si>
  <si>
    <t>﻿31160</t>
  </si>
  <si>
    <t>г. Омск, ул. 3-я Молодежная, д. 75</t>
  </si>
  <si>
    <t>﻿21204</t>
  </si>
  <si>
    <t>г. Омск, ул. 3-я Молодежная, д. 77</t>
  </si>
  <si>
    <t>﻿31168</t>
  </si>
  <si>
    <t>г. Омск, ул. 3-я Молодежная, д. 81</t>
  </si>
  <si>
    <t>﻿20301</t>
  </si>
  <si>
    <t>г. Омск, ул. 3-я Островская, д. 166</t>
  </si>
  <si>
    <t>﻿20358</t>
  </si>
  <si>
    <t>г. Омск, ул. 3-я Островская, д. 168</t>
  </si>
  <si>
    <t>﻿20000</t>
  </si>
  <si>
    <t>г. Омск, ул. 3-я Станционная, д. 71</t>
  </si>
  <si>
    <t>﻿21375</t>
  </si>
  <si>
    <t>г. Омск, ул. 3-я Станционная, д. 82</t>
  </si>
  <si>
    <t>﻿33267</t>
  </si>
  <si>
    <t>г. Омск, ул. 3-я Станционная, д. 84</t>
  </si>
  <si>
    <t>﻿23488</t>
  </si>
  <si>
    <t>г. Омск, ул. 3-я Станционная, д. 86</t>
  </si>
  <si>
    <t>﻿33375</t>
  </si>
  <si>
    <t>г. Омск, ул. 3-я Транспортная, д. 11</t>
  </si>
  <si>
    <t>﻿33376</t>
  </si>
  <si>
    <t>г. Омск, ул. 3-я Транспортная, д. 13</t>
  </si>
  <si>
    <t>﻿33377</t>
  </si>
  <si>
    <t>г. Омск, ул. 3-я Транспортная, д. 19</t>
  </si>
  <si>
    <t>﻿33378</t>
  </si>
  <si>
    <t>г. Омск, ул. 3-я Транспортная, д. 21</t>
  </si>
  <si>
    <t>﻿32519</t>
  </si>
  <si>
    <t>г. Омск, ул. 3-я Транспортная, д. 4, корпус 2</t>
  </si>
  <si>
    <t>﻿31010</t>
  </si>
  <si>
    <t>г. Омск, ул. 3-я Транспортная, д. 7А</t>
  </si>
  <si>
    <t>﻿33379</t>
  </si>
  <si>
    <t>г. Омск, ул. 3-я Транспортная, д. 9</t>
  </si>
  <si>
    <t>﻿32524</t>
  </si>
  <si>
    <t>г. Омск, ул. 3-я Челюскинцев, д. 97</t>
  </si>
  <si>
    <t>﻿32529</t>
  </si>
  <si>
    <t>г. Омск, ул. 3-я Челюскинцев, д. 99</t>
  </si>
  <si>
    <t>﻿29207</t>
  </si>
  <si>
    <t>г. Омск, ул. 3-я Чередовая, д. 28</t>
  </si>
  <si>
    <t>﻿30896</t>
  </si>
  <si>
    <t>г. Омск, ул. 3-я Чередовая, д. 66</t>
  </si>
  <si>
    <t>﻿30898</t>
  </si>
  <si>
    <t>г. Омск, ул. 3-я Чередовая, д. 68</t>
  </si>
  <si>
    <t>﻿30899</t>
  </si>
  <si>
    <t>г. Омск, ул. 3-я Чередовая, д. 70</t>
  </si>
  <si>
    <t>﻿31251</t>
  </si>
  <si>
    <t>г. Омск, ул. 40 лет Победы, д. 1</t>
  </si>
  <si>
    <t>﻿31261</t>
  </si>
  <si>
    <t>г. Омск, ул. 40 лет Победы, д. 2</t>
  </si>
  <si>
    <t>﻿27353</t>
  </si>
  <si>
    <t>г. Омск, ул. 4-я Дачная, д. 11</t>
  </si>
  <si>
    <t>﻿21374</t>
  </si>
  <si>
    <t>г. Омск, ул. 4-я Дачная, д. 13</t>
  </si>
  <si>
    <t>﻿21298</t>
  </si>
  <si>
    <t>г. Омск, ул. 4-я Железнодорожная, д. 10</t>
  </si>
  <si>
    <t>﻿31640</t>
  </si>
  <si>
    <t>г. Омск, ул. 4-я Железнодорожная, д. 12</t>
  </si>
  <si>
    <t>﻿31638</t>
  </si>
  <si>
    <t>г. Омск, ул. 4-я Железнодорожная, д. 4</t>
  </si>
  <si>
    <t>﻿31847</t>
  </si>
  <si>
    <t>г. Омск, ул. 4-я Железнодорожная, д. 8</t>
  </si>
  <si>
    <t>﻿35179</t>
  </si>
  <si>
    <t>г. Омск, ул. 4-я Заречная, д. 11</t>
  </si>
  <si>
    <t>﻿35178</t>
  </si>
  <si>
    <t>г. Омск, ул. 4-я Заречная, д. 13</t>
  </si>
  <si>
    <t>﻿21295</t>
  </si>
  <si>
    <t>г. Омск, ул. 4-я Заречная, д. 2А</t>
  </si>
  <si>
    <t>﻿25550</t>
  </si>
  <si>
    <t>г. Омск, ул. 4-я Заречная, д. 4</t>
  </si>
  <si>
    <t>﻿25584</t>
  </si>
  <si>
    <t>г. Омск, ул. 4-я Заречная, д. 4, корпус 1</t>
  </si>
  <si>
    <t>﻿35699</t>
  </si>
  <si>
    <t>г. Омск, ул. 4-я Заречная, д. 9А</t>
  </si>
  <si>
    <t>﻿29344</t>
  </si>
  <si>
    <t>г. Омск, ул. 4-я Кордная, д. 44</t>
  </si>
  <si>
    <t>﻿29345</t>
  </si>
  <si>
    <t>г. Омск, ул. 4-я Кордная, д. 45</t>
  </si>
  <si>
    <t>﻿29347</t>
  </si>
  <si>
    <t>г. Омск, ул. 4-я Кордная, д. 48</t>
  </si>
  <si>
    <t>﻿21306</t>
  </si>
  <si>
    <t>г. Омск, ул. 4-я Кордная, д. 52</t>
  </si>
  <si>
    <t>﻿36799</t>
  </si>
  <si>
    <t>г. Омск, ул. 4-я Кордная, д. 52А</t>
  </si>
  <si>
    <t>﻿21310</t>
  </si>
  <si>
    <t>г. Омск, ул. 4-я Кордная, д. 54</t>
  </si>
  <si>
    <t>﻿29348</t>
  </si>
  <si>
    <t>г. Омск, ул. 4-я Кордная, д. 55</t>
  </si>
  <si>
    <t>﻿29349</t>
  </si>
  <si>
    <t>г. Омск, ул. 4-я Кордная, д. 55А</t>
  </si>
  <si>
    <t>﻿29350</t>
  </si>
  <si>
    <t>г. Омск, ул. 4-я Кордная, д. 56</t>
  </si>
  <si>
    <t>﻿36687</t>
  </si>
  <si>
    <t>г. Омск, ул. 4-я Кордная, д. 56А</t>
  </si>
  <si>
    <t>﻿29351</t>
  </si>
  <si>
    <t>г. Омск, ул. 4-я Кордная, д. 58</t>
  </si>
  <si>
    <t>﻿36184</t>
  </si>
  <si>
    <t>г. Омск, ул. 4-я Кордная, д. 62А</t>
  </si>
  <si>
    <t>﻿31097</t>
  </si>
  <si>
    <t>г. Омск, ул. 4-я Линия, д. 178</t>
  </si>
  <si>
    <t>﻿31573</t>
  </si>
  <si>
    <t>г. Омск, ул. 4-я Линия, д. 229</t>
  </si>
  <si>
    <t>﻿21233</t>
  </si>
  <si>
    <t>г. Омск, ул. 4-я Линия, д. 231</t>
  </si>
  <si>
    <t>﻿31575</t>
  </si>
  <si>
    <t>г. Омск, ул. 4-я Линия, д. 233</t>
  </si>
  <si>
    <t>﻿31577</t>
  </si>
  <si>
    <t>г. Омск, ул. 4-я Линия, д. 235</t>
  </si>
  <si>
    <t>﻿31578</t>
  </si>
  <si>
    <t>г. Омск, ул. 4-я Линия, д. 237</t>
  </si>
  <si>
    <t>﻿31070</t>
  </si>
  <si>
    <t>г. Омск, ул. 4-я Линия, д. 238</t>
  </si>
  <si>
    <t>﻿21232</t>
  </si>
  <si>
    <t>г. Омск, ул. 4-я Линия, д. 238А</t>
  </si>
  <si>
    <t>﻿31579</t>
  </si>
  <si>
    <t>г. Омск, ул. 4-я Линия, д. 239</t>
  </si>
  <si>
    <t>﻿31580</t>
  </si>
  <si>
    <t>г. Омск, ул. 4-я Линия, д. 240</t>
  </si>
  <si>
    <t>﻿29366</t>
  </si>
  <si>
    <t>г. Омск, ул. 4-я Линия, д. 242</t>
  </si>
  <si>
    <t>﻿29396</t>
  </si>
  <si>
    <t>г. Омск, ул. 4-я Линия, д. 244</t>
  </si>
  <si>
    <t>﻿27333</t>
  </si>
  <si>
    <t>г. Омск, ул. 4-я Любинская, д. 36</t>
  </si>
  <si>
    <t>﻿27780</t>
  </si>
  <si>
    <t>г. Омск, ул. 4-я Любинская, д. 38</t>
  </si>
  <si>
    <t>﻿27790</t>
  </si>
  <si>
    <t>г. Омск, ул. 4-я Любинская, д. 38, корпус 1</t>
  </si>
  <si>
    <t>﻿20357</t>
  </si>
  <si>
    <t>г. Омск, ул. 4-я Любинская, д. 40</t>
  </si>
  <si>
    <t>﻿21142</t>
  </si>
  <si>
    <t>г. Омск, ул. 4-я Любинская, д. 40А</t>
  </si>
  <si>
    <t>﻿27782</t>
  </si>
  <si>
    <t>г. Омск, ул. 4-я Любинская, д. 42</t>
  </si>
  <si>
    <t>﻿27784</t>
  </si>
  <si>
    <t>г. Омск, ул. 4-я Любинская, д. 42А</t>
  </si>
  <si>
    <t>﻿27786</t>
  </si>
  <si>
    <t>г. Омск, ул. 4-я Любинская, д. 42Б</t>
  </si>
  <si>
    <t>﻿27788</t>
  </si>
  <si>
    <t>г. Омск, ул. 4-я Любинская, д. 46</t>
  </si>
  <si>
    <t>﻿33336</t>
  </si>
  <si>
    <t>г. Омск, ул. 4-я Марьяновская, д. 1</t>
  </si>
  <si>
    <t>﻿33328</t>
  </si>
  <si>
    <t>г. Омск, ул. 4-я Марьяновская, д. 2</t>
  </si>
  <si>
    <t>﻿33329</t>
  </si>
  <si>
    <t>г. Омск, ул. 4-я Марьяновская, д. 4</t>
  </si>
  <si>
    <t>﻿29634</t>
  </si>
  <si>
    <t>г. Омск, ул. 4-я Новостроевская, д. 2</t>
  </si>
  <si>
    <t>﻿32304</t>
  </si>
  <si>
    <t>г. Омск, ул. 4-я Новостроевская, д. 3</t>
  </si>
  <si>
    <t>﻿29025</t>
  </si>
  <si>
    <t>г. Омск, ул. 4-я Новостроевская, д. 4</t>
  </si>
  <si>
    <t>﻿29635</t>
  </si>
  <si>
    <t>г. Омск, ул. 4-я Новостроевская, д. 5</t>
  </si>
  <si>
    <t>﻿29636</t>
  </si>
  <si>
    <t>г. Омск, ул. 4-я Новостроевская, д. 6</t>
  </si>
  <si>
    <t>﻿31860</t>
  </si>
  <si>
    <t>г. Омск, ул. 4-я Новостроевская, д. 61</t>
  </si>
  <si>
    <t>﻿29637</t>
  </si>
  <si>
    <t>г. Омск, ул. 4-я Новостроевская, д. 8</t>
  </si>
  <si>
    <t>﻿29638</t>
  </si>
  <si>
    <t>г. Омск, ул. 4-я Поселковая, д. 2</t>
  </si>
  <si>
    <t>﻿29639</t>
  </si>
  <si>
    <t>г. Омск, ул. 4-я Поселковая, д. 24, корпус 2</t>
  </si>
  <si>
    <t>﻿32328</t>
  </si>
  <si>
    <t>г. Омск, ул. 4-я Поселковая, д. 26</t>
  </si>
  <si>
    <t>﻿29640</t>
  </si>
  <si>
    <t>г. Омск, ул. 4-я Поселковая, д. 26, корпус 1</t>
  </si>
  <si>
    <t>﻿29641</t>
  </si>
  <si>
    <t>г. Омск, ул. 4-я Поселковая, д. 26, корпус 2</t>
  </si>
  <si>
    <t>﻿23525</t>
  </si>
  <si>
    <t>г. Омск, ул. 4-я Поселковая, д. 26, корпус 3</t>
  </si>
  <si>
    <t>﻿32342</t>
  </si>
  <si>
    <t>г. Омск, ул. 4-я Поселковая, д. 34</t>
  </si>
  <si>
    <t>﻿32299</t>
  </si>
  <si>
    <t>г. Омск, ул. 4-я Поселковая, д. 34А</t>
  </si>
  <si>
    <t>﻿20216</t>
  </si>
  <si>
    <t>г. Омск, ул. 4-я Поселковая, д. 34Б</t>
  </si>
  <si>
    <t>﻿20315</t>
  </si>
  <si>
    <t>﻿29643</t>
  </si>
  <si>
    <t>г. Омск, ул. 4-я Поселковая, д. 36</t>
  </si>
  <si>
    <t>﻿29644</t>
  </si>
  <si>
    <t>г. Омск, ул. 4-я Поселковая, д. 4</t>
  </si>
  <si>
    <t>﻿25649</t>
  </si>
  <si>
    <t>г. Омск, ул. 4-я Поселковая, д. 44</t>
  </si>
  <si>
    <t>﻿29645</t>
  </si>
  <si>
    <t>г. Омск, ул. 4-я Поселковая, д. 44А</t>
  </si>
  <si>
    <t>﻿20460</t>
  </si>
  <si>
    <t>г. Омск, ул. 4-я Поселковая, д. 44Б</t>
  </si>
  <si>
    <t>﻿29648</t>
  </si>
  <si>
    <t>г. Омск, ул. 4-я Северная, д. 5</t>
  </si>
  <si>
    <t>﻿31015</t>
  </si>
  <si>
    <t>г. Омск, ул. 4-я Транспортная, д. 10</t>
  </si>
  <si>
    <t>﻿31017</t>
  </si>
  <si>
    <t>г. Омск, ул. 4-я Транспортная, д. 12</t>
  </si>
  <si>
    <t>﻿31019</t>
  </si>
  <si>
    <t>г. Омск, ул. 4-я Транспортная, д. 14</t>
  </si>
  <si>
    <t>﻿33380</t>
  </si>
  <si>
    <t>г. Омск, ул. 4-я Транспортная, д. 3</t>
  </si>
  <si>
    <t>﻿31387</t>
  </si>
  <si>
    <t>г. Омск, ул. 4-я Транспортная, д. 32</t>
  </si>
  <si>
    <t>﻿31388</t>
  </si>
  <si>
    <t>г. Омск, ул. 4-я Транспортная, д. 34</t>
  </si>
  <si>
    <t>﻿36194</t>
  </si>
  <si>
    <t>г. Омск, ул. 4-я Транспортная, д. 36Б</t>
  </si>
  <si>
    <t>﻿36195</t>
  </si>
  <si>
    <t>г. Омск, ул. 4-я Транспортная, д. 36В</t>
  </si>
  <si>
    <t>﻿21340</t>
  </si>
  <si>
    <t>г. Омск, ул. 4-я Транспортная, д. 38</t>
  </si>
  <si>
    <t>﻿31550</t>
  </si>
  <si>
    <t>г. Омск, ул. 4-я Транспортная, д. 40</t>
  </si>
  <si>
    <t>﻿21328</t>
  </si>
  <si>
    <t>г. Омск, ул. 4-я Транспортная, д. 42</t>
  </si>
  <si>
    <t>﻿31556</t>
  </si>
  <si>
    <t>г. Омск, ул. 4-я Транспортная, д. 42А</t>
  </si>
  <si>
    <t>﻿21351</t>
  </si>
  <si>
    <t>г. Омск, ул. 4-я Транспортная, д. 44</t>
  </si>
  <si>
    <t>﻿31012</t>
  </si>
  <si>
    <t>г. Омск, ул. 4-я Транспортная, д. 5</t>
  </si>
  <si>
    <t>﻿31848</t>
  </si>
  <si>
    <t>г. Омск, ул. 4-я Транспортная, д. 50</t>
  </si>
  <si>
    <t>﻿31819</t>
  </si>
  <si>
    <t>г. Омск, ул. 4-я Транспортная, д. 52</t>
  </si>
  <si>
    <t>﻿31821</t>
  </si>
  <si>
    <t>г. Омск, ул. 4-я Транспортная, д. 54</t>
  </si>
  <si>
    <t>﻿31013</t>
  </si>
  <si>
    <t>г. Омск, ул. 4-я Транспортная, д. 7</t>
  </si>
  <si>
    <t>﻿31014</t>
  </si>
  <si>
    <t>г. Омск, ул. 4-я Транспортная, д. 9</t>
  </si>
  <si>
    <t>﻿28086</t>
  </si>
  <si>
    <t>г. Омск, ул. 4-я Челюскинцев, д. 113</t>
  </si>
  <si>
    <t>﻿28087</t>
  </si>
  <si>
    <t>г. Омск, ул. 4-я Челюскинцев, д. 115</t>
  </si>
  <si>
    <t>﻿32691</t>
  </si>
  <si>
    <t>г. Омск, ул. 4-я Челюскинцев, д. 115, корпус 1</t>
  </si>
  <si>
    <t>﻿28088</t>
  </si>
  <si>
    <t>г. Омск, ул. 4-я Челюскинцев, д. 117</t>
  </si>
  <si>
    <t>﻿28045</t>
  </si>
  <si>
    <t>г. Омск, ул. 4-я Челюскинцев, д. 117А</t>
  </si>
  <si>
    <t>﻿22218</t>
  </si>
  <si>
    <t>г. Омск, ул. 4-я Челюскинцев, д. 119</t>
  </si>
  <si>
    <t>﻿28042</t>
  </si>
  <si>
    <t>г. Омск, ул. 4-я Челюскинцев, д. 93</t>
  </si>
  <si>
    <t>﻿28083</t>
  </si>
  <si>
    <t>г. Омск, ул. 4-я Челюскинцев, д. 95</t>
  </si>
  <si>
    <t>﻿28084</t>
  </si>
  <si>
    <t>г. Омск, ул. 4-я Челюскинцев, д. 97</t>
  </si>
  <si>
    <t>﻿28085</t>
  </si>
  <si>
    <t>г. Омск, ул. 4-я Челюскинцев, д. 99</t>
  </si>
  <si>
    <t>﻿31212</t>
  </si>
  <si>
    <t>г. Омск, ул. 50 лет ВЛКСМ, д. 1</t>
  </si>
  <si>
    <t>﻿29379</t>
  </si>
  <si>
    <t>г. Омск, ул. 50 лет ВЛКСМ, д. 10</t>
  </si>
  <si>
    <t>﻿29380</t>
  </si>
  <si>
    <t>г. Омск, ул. 50 лет ВЛКСМ, д. 12</t>
  </si>
  <si>
    <t>﻿29381</t>
  </si>
  <si>
    <t>г. Омск, ул. 50 лет ВЛКСМ, д. 13</t>
  </si>
  <si>
    <t>﻿29382</t>
  </si>
  <si>
    <t>г. Омск, ул. 50 лет ВЛКСМ, д. 13А</t>
  </si>
  <si>
    <t>﻿29383</t>
  </si>
  <si>
    <t>г. Омск, ул. 50 лет ВЛКСМ, д. 14</t>
  </si>
  <si>
    <t>﻿29384</t>
  </si>
  <si>
    <t>г. Омск, ул. 50 лет ВЛКСМ, д. 14А</t>
  </si>
  <si>
    <t>﻿29385</t>
  </si>
  <si>
    <t>г. Омск, ул. 50 лет ВЛКСМ, д. 14Б</t>
  </si>
  <si>
    <t>﻿29386</t>
  </si>
  <si>
    <t>г. Омск, ул. 50 лет ВЛКСМ, д. 14В</t>
  </si>
  <si>
    <t>﻿29387</t>
  </si>
  <si>
    <t>г. Омск, ул. 50 лет ВЛКСМ, д. 15</t>
  </si>
  <si>
    <t>﻿29388</t>
  </si>
  <si>
    <t>г. Омск, ул. 50 лет ВЛКСМ, д. 16</t>
  </si>
  <si>
    <t>﻿29389</t>
  </si>
  <si>
    <t>г. Омск, ул. 50 лет ВЛКСМ, д. 16А</t>
  </si>
  <si>
    <t>﻿29390</t>
  </si>
  <si>
    <t>г. Омск, ул. 50 лет ВЛКСМ, д. 17</t>
  </si>
  <si>
    <t>﻿31216</t>
  </si>
  <si>
    <t>г. Омск, ул. 50 лет ВЛКСМ, д. 2</t>
  </si>
  <si>
    <t>﻿31223</t>
  </si>
  <si>
    <t>г. Омск, ул. 50 лет ВЛКСМ, д. 2А</t>
  </si>
  <si>
    <t>﻿31232</t>
  </si>
  <si>
    <t>г. Омск, ул. 50 лет ВЛКСМ, д. 2Б</t>
  </si>
  <si>
    <t>﻿31241</t>
  </si>
  <si>
    <t>г. Омск, ул. 50 лет ВЛКСМ, д. 2В</t>
  </si>
  <si>
    <t>﻿31247</t>
  </si>
  <si>
    <t>г. Омск, ул. 50 лет ВЛКСМ, д. 3</t>
  </si>
  <si>
    <t>﻿30995</t>
  </si>
  <si>
    <t>г. Омск, ул. 50 лет ВЛКСМ, д. 4</t>
  </si>
  <si>
    <t>﻿29360</t>
  </si>
  <si>
    <t>г. Омск, ул. 50 лет ВЛКСМ, д. 4А</t>
  </si>
  <si>
    <t>﻿29363</t>
  </si>
  <si>
    <t>г. Омск, ул. 50 лет ВЛКСМ, д. 4Б</t>
  </si>
  <si>
    <t>﻿29367</t>
  </si>
  <si>
    <t>г. Омск, ул. 50 лет ВЛКСМ, д. 4В</t>
  </si>
  <si>
    <t>﻿31249</t>
  </si>
  <si>
    <t>г. Омск, ул. 50 лет ВЛКСМ, д. 5</t>
  </si>
  <si>
    <t>﻿29372</t>
  </si>
  <si>
    <t>г. Омск, ул. 50 лет ВЛКСМ, д. 5А</t>
  </si>
  <si>
    <t>﻿31252</t>
  </si>
  <si>
    <t>г. Омск, ул. 50 лет ВЛКСМ, д. 5В</t>
  </si>
  <si>
    <t>﻿29375</t>
  </si>
  <si>
    <t>г. Омск, ул. 50 лет ВЛКСМ, д. 6</t>
  </si>
  <si>
    <t>﻿31254</t>
  </si>
  <si>
    <t>г. Омск, ул. 50 лет ВЛКСМ, д. 7</t>
  </si>
  <si>
    <t>﻿29376</t>
  </si>
  <si>
    <t>г. Омск, ул. 50 лет ВЛКСМ, д. 7А</t>
  </si>
  <si>
    <t>﻿29377</t>
  </si>
  <si>
    <t>г. Омск, ул. 50 лет ВЛКСМ, д. 8</t>
  </si>
  <si>
    <t>﻿29378</t>
  </si>
  <si>
    <t>г. Омск, ул. 50 лет ВЛКСМ, д. 8А</t>
  </si>
  <si>
    <t>﻿31265</t>
  </si>
  <si>
    <t>г. Омск, ул. 50 лет ВЛКСМ, д. 9</t>
  </si>
  <si>
    <t>﻿29650</t>
  </si>
  <si>
    <t>г. Омск, ул. 50 лет Октября, д. 116</t>
  </si>
  <si>
    <t>﻿29042</t>
  </si>
  <si>
    <t>г. Омск, ул. 50 лет Октября, д. 116, корпус 1</t>
  </si>
  <si>
    <t>﻿21363</t>
  </si>
  <si>
    <t>г. Омск, ул. 50 лет Октября, д. 118</t>
  </si>
  <si>
    <t>﻿35840</t>
  </si>
  <si>
    <t>г. Омск, ул. 50 лет Октября, д. 118А</t>
  </si>
  <si>
    <t>﻿20265</t>
  </si>
  <si>
    <t>г. Омск, ул. 50 лет Октября, д. 98</t>
  </si>
  <si>
    <t>﻿29652</t>
  </si>
  <si>
    <t>г. Омск, ул. 50 лет Профсоюзов, д. 101</t>
  </si>
  <si>
    <t>﻿31551</t>
  </si>
  <si>
    <t>г. Омск, ул. 50 лет Профсоюзов, д. 102</t>
  </si>
  <si>
    <t>﻿26159</t>
  </si>
  <si>
    <t>г. Омск, ул. 50 лет Профсоюзов, д. 102, корпус 1</t>
  </si>
  <si>
    <t>﻿25651</t>
  </si>
  <si>
    <t>г. Омск, ул. 50 лет Профсоюзов, д. 103</t>
  </si>
  <si>
    <t>﻿29653</t>
  </si>
  <si>
    <t>г. Омск, ул. 50 лет Профсоюзов, д. 107</t>
  </si>
  <si>
    <t>﻿29654</t>
  </si>
  <si>
    <t>г. Омск, ул. 50 лет Профсоюзов, д. 107, корпус 1</t>
  </si>
  <si>
    <t>﻿20467</t>
  </si>
  <si>
    <t>г. Омск, ул. 50 лет Профсоюзов, д. 109</t>
  </si>
  <si>
    <t>﻿29655</t>
  </si>
  <si>
    <t>г. Омск, ул. 50 лет Профсоюзов, д. 109А</t>
  </si>
  <si>
    <t>﻿29657</t>
  </si>
  <si>
    <t>г. Омск, ул. 50 лет Профсоюзов, д. 111</t>
  </si>
  <si>
    <t>﻿20461</t>
  </si>
  <si>
    <t>г. Омск, ул. 50 лет Профсоюзов, д. 113</t>
  </si>
  <si>
    <t>﻿32300</t>
  </si>
  <si>
    <t>г. Омск, ул. 50 лет Профсоюзов, д. 114</t>
  </si>
  <si>
    <t>﻿20263</t>
  </si>
  <si>
    <t>г. Омск, ул. 50 лет Профсоюзов, д. 118</t>
  </si>
  <si>
    <t>﻿29658</t>
  </si>
  <si>
    <t>г. Омск, ул. 50 лет Профсоюзов, д. 119</t>
  </si>
  <si>
    <t>﻿29659</t>
  </si>
  <si>
    <t>г. Омск, ул. 50 лет Профсоюзов, д. 120</t>
  </si>
  <si>
    <t>﻿29660</t>
  </si>
  <si>
    <t>г. Омск, ул. 50 лет Профсоюзов, д. 122</t>
  </si>
  <si>
    <t>﻿20474</t>
  </si>
  <si>
    <t>г. Омск, ул. 50 лет Профсоюзов, д. 126</t>
  </si>
  <si>
    <t>﻿29661</t>
  </si>
  <si>
    <t>г. Омск, ул. 50 лет Профсоюзов, д. 128</t>
  </si>
  <si>
    <t>﻿29662</t>
  </si>
  <si>
    <t>г. Омск, ул. 50 лет Профсоюзов, д. 130</t>
  </si>
  <si>
    <t>﻿29663</t>
  </si>
  <si>
    <t>г. Омск, ул. 50 лет Профсоюзов, д. 132</t>
  </si>
  <si>
    <t>﻿32288</t>
  </si>
  <si>
    <t>г. Омск, ул. 50 лет Профсоюзов, д. 4</t>
  </si>
  <si>
    <t>﻿26669</t>
  </si>
  <si>
    <t>г. Омск, ул. 50 лет Профсоюзов, д. 55</t>
  </si>
  <si>
    <t>﻿29664</t>
  </si>
  <si>
    <t>г. Омск, ул. 50 лет Профсоюзов, д. 55А</t>
  </si>
  <si>
    <t>﻿35843</t>
  </si>
  <si>
    <t>г. Омск, ул. 50 лет Профсоюзов, д. 55Б</t>
  </si>
  <si>
    <t>﻿29666</t>
  </si>
  <si>
    <t>г. Омск, ул. 50 лет Профсоюзов, д. 57</t>
  </si>
  <si>
    <t>﻿35844</t>
  </si>
  <si>
    <t>г. Омск, ул. 50 лет Профсоюзов, д. 57А</t>
  </si>
  <si>
    <t>﻿35845</t>
  </si>
  <si>
    <t>г. Омск, ул. 50 лет Профсоюзов, д. 57Б</t>
  </si>
  <si>
    <t>﻿26628</t>
  </si>
  <si>
    <t>г. Омск, ул. 50 лет Профсоюзов, д. 59</t>
  </si>
  <si>
    <t>﻿29671</t>
  </si>
  <si>
    <t>г. Омск, ул. 50 лет Профсоюзов, д. 59А</t>
  </si>
  <si>
    <t>﻿35846</t>
  </si>
  <si>
    <t>г. Омск, ул. 50 лет Профсоюзов, д. 59Б</t>
  </si>
  <si>
    <t>﻿35848</t>
  </si>
  <si>
    <t>г. Омск, ул. 50 лет Профсоюзов, д. 59В</t>
  </si>
  <si>
    <t>﻿29673</t>
  </si>
  <si>
    <t>г. Омск, ул. 50 лет Профсоюзов, д. 61А</t>
  </si>
  <si>
    <t>﻿20395</t>
  </si>
  <si>
    <t>г. Омск, ул. 50 лет Профсоюзов, д. 61Б</t>
  </si>
  <si>
    <t>﻿29676</t>
  </si>
  <si>
    <t>г. Омск, ул. 50 лет Профсоюзов, д. 63</t>
  </si>
  <si>
    <t>﻿29675</t>
  </si>
  <si>
    <t>г. Омск, ул. 50 лет Профсоюзов, д. 63А</t>
  </si>
  <si>
    <t>﻿32329</t>
  </si>
  <si>
    <t>г. Омск, ул. 50 лет Профсоюзов, д. 65</t>
  </si>
  <si>
    <t>﻿29677</t>
  </si>
  <si>
    <t>г. Омск, ул. 50 лет Профсоюзов, д. 65А</t>
  </si>
  <si>
    <t>﻿29678</t>
  </si>
  <si>
    <t>г. Омск, ул. 50 лет Профсоюзов, д. 67</t>
  </si>
  <si>
    <t>﻿26660</t>
  </si>
  <si>
    <t>г. Омск, ул. 50 лет Профсоюзов, д. 69</t>
  </si>
  <si>
    <t>﻿29679</t>
  </si>
  <si>
    <t>г. Омск, ул. 50 лет Профсоюзов, д. 71</t>
  </si>
  <si>
    <t>﻿21220</t>
  </si>
  <si>
    <t>г. Омск, ул. 50 лет Профсоюзов, д. 71А</t>
  </si>
  <si>
    <t>﻿32550</t>
  </si>
  <si>
    <t>г. Омск, ул. 50 лет Профсоюзов, д. 71Б</t>
  </si>
  <si>
    <t>﻿32551</t>
  </si>
  <si>
    <t>г. Омск, ул. 50 лет Профсоюзов, д. 73</t>
  </si>
  <si>
    <t>﻿21249</t>
  </si>
  <si>
    <t>г. Омск, ул. 50 лет Профсоюзов, д. 73А</t>
  </si>
  <si>
    <t>﻿32552</t>
  </si>
  <si>
    <t>г. Омск, ул. 50 лет Профсоюзов, д. 75</t>
  </si>
  <si>
    <t>﻿21209</t>
  </si>
  <si>
    <t>г. Омск, ул. 50 лет Профсоюзов, д. 75Б</t>
  </si>
  <si>
    <t>﻿29683</t>
  </si>
  <si>
    <t>г. Омск, ул. 50 лет Профсоюзов, д. 77</t>
  </si>
  <si>
    <t>﻿21202</t>
  </si>
  <si>
    <t>г. Омск, ул. 50 лет Профсоюзов, д. 79</t>
  </si>
  <si>
    <t>﻿32553</t>
  </si>
  <si>
    <t>г. Омск, ул. 50 лет Профсоюзов, д. 81</t>
  </si>
  <si>
    <t>﻿28931</t>
  </si>
  <si>
    <t>г. Омск, ул. 50 лет Профсоюзов, д. 83</t>
  </si>
  <si>
    <t>﻿32554</t>
  </si>
  <si>
    <t>г. Омск, ул. 50 лет Профсоюзов, д. 85</t>
  </si>
  <si>
    <t>﻿29685</t>
  </si>
  <si>
    <t>г. Омск, ул. 50 лет Профсоюзов, д. 87</t>
  </si>
  <si>
    <t>﻿29686</t>
  </si>
  <si>
    <t>г. Омск, ул. 50 лет Профсоюзов, д. 91</t>
  </si>
  <si>
    <t>﻿29687</t>
  </si>
  <si>
    <t>г. Омск, ул. 50 лет Профсоюзов, д. 91А</t>
  </si>
  <si>
    <t>﻿20478</t>
  </si>
  <si>
    <t>г. Омск, ул. 50 лет Профсоюзов, д. 91Б</t>
  </si>
  <si>
    <t>﻿29688</t>
  </si>
  <si>
    <t>г. Омск, ул. 50 лет Профсоюзов, д. 93</t>
  </si>
  <si>
    <t>﻿35858</t>
  </si>
  <si>
    <t>г. Омск, ул. 50 лет Профсоюзов, д. 93А</t>
  </si>
  <si>
    <t>﻿29690</t>
  </si>
  <si>
    <t>г. Омск, ул. 50 лет Профсоюзов, д. 95</t>
  </si>
  <si>
    <t>﻿29691</t>
  </si>
  <si>
    <t>г. Омск, ул. 50 лет Профсоюзов, д. 97</t>
  </si>
  <si>
    <t>﻿35859</t>
  </si>
  <si>
    <t>г. Омск, ул. 50 лет Профсоюзов, д. 97А</t>
  </si>
  <si>
    <t>﻿32692</t>
  </si>
  <si>
    <t>г. Омск, ул. 5-й Армии, д. 10</t>
  </si>
  <si>
    <t>﻿35142</t>
  </si>
  <si>
    <t>г. Омск, ул. 5-й Армии, д. 10, корпус 1</t>
  </si>
  <si>
    <t>﻿27906</t>
  </si>
  <si>
    <t>г. Омск, ул. 5-й Армии, д. 133</t>
  </si>
  <si>
    <t>﻿32844</t>
  </si>
  <si>
    <t>г. Омск, ул. 5-й Армии, д. 135</t>
  </si>
  <si>
    <t>﻿36641</t>
  </si>
  <si>
    <t>г. Омск, ул. 5-й Армии, д. 14</t>
  </si>
  <si>
    <t>﻿32321</t>
  </si>
  <si>
    <t>г. Омск, ул. 5-й Армии, д. 2</t>
  </si>
  <si>
    <t>﻿29649</t>
  </si>
  <si>
    <t>г. Омск, ул. 5-й Армии, д. 3</t>
  </si>
  <si>
    <t>﻿32322</t>
  </si>
  <si>
    <t>г. Омск, ул. 5-й Армии, д. 4</t>
  </si>
  <si>
    <t>﻿32343</t>
  </si>
  <si>
    <t>г. Омск, ул. 5-й Армии, д. 6</t>
  </si>
  <si>
    <t>﻿32843</t>
  </si>
  <si>
    <t>г. Омск, ул. 5-й Армии, д. 71</t>
  </si>
  <si>
    <t>﻿28089</t>
  </si>
  <si>
    <t>г. Омск, ул. 5-я Восточная, д. 10</t>
  </si>
  <si>
    <t>﻿31488</t>
  </si>
  <si>
    <t>г. Омск, ул. 5-я Западная, д. 10</t>
  </si>
  <si>
    <t>﻿21231</t>
  </si>
  <si>
    <t>г. Омск, ул. 5-я Кировская, д. 83</t>
  </si>
  <si>
    <t>﻿31680</t>
  </si>
  <si>
    <t>г. Омск, ул. 5-я Кировская, д. 85</t>
  </si>
  <si>
    <t>﻿21106</t>
  </si>
  <si>
    <t>г. Омск, ул. 5-я Кировская, д. 87</t>
  </si>
  <si>
    <t>﻿31685</t>
  </si>
  <si>
    <t>г. Омск, ул. 5-я Кировская, д. 87А</t>
  </si>
  <si>
    <t>﻿29312</t>
  </si>
  <si>
    <t>г. Омск, ул. 5-я Кордная, д. 10</t>
  </si>
  <si>
    <t>﻿29316</t>
  </si>
  <si>
    <t>г. Омск, ул. 5-я Кордная, д. 11</t>
  </si>
  <si>
    <t>﻿29352</t>
  </si>
  <si>
    <t>г. Омск, ул. 5-я Кордная, д. 11Б</t>
  </si>
  <si>
    <t>﻿29327</t>
  </si>
  <si>
    <t>г. Омск, ул. 5-я Кордная, д. 12</t>
  </si>
  <si>
    <t>﻿21195</t>
  </si>
  <si>
    <t>г. Омск, ул. 5-я Кордная, д. 13</t>
  </si>
  <si>
    <t>﻿35767</t>
  </si>
  <si>
    <t>г. Омск, ул. 5-я Кордная, д. 13А</t>
  </si>
  <si>
    <t>﻿29391</t>
  </si>
  <si>
    <t>г. Омск, ул. 5-я Кордная, д. 14</t>
  </si>
  <si>
    <t>﻿29394</t>
  </si>
  <si>
    <t>г. Омск, ул. 5-я Кордная, д. 15</t>
  </si>
  <si>
    <t>﻿29395</t>
  </si>
  <si>
    <t>г. Омск, ул. 5-я Кордная, д. 16</t>
  </si>
  <si>
    <t>﻿30529</t>
  </si>
  <si>
    <t>г. Омск, ул. 5-я Кордная, д. 17</t>
  </si>
  <si>
    <t>﻿31292</t>
  </si>
  <si>
    <t>г. Омск, ул. 5-я Кордная, д. 19</t>
  </si>
  <si>
    <t>﻿30537</t>
  </si>
  <si>
    <t>г. Омск, ул. 5-я Кордная, д. 20</t>
  </si>
  <si>
    <t>﻿31294</t>
  </si>
  <si>
    <t>г. Омск, ул. 5-я Кордная, д. 21</t>
  </si>
  <si>
    <t>﻿31298</t>
  </si>
  <si>
    <t>г. Омск, ул. 5-я Кордная, д. 23</t>
  </si>
  <si>
    <t>﻿30556</t>
  </si>
  <si>
    <t>г. Омск, ул. 5-я Кордная, д. 24</t>
  </si>
  <si>
    <t>﻿30938</t>
  </si>
  <si>
    <t>г. Омск, ул. 5-я Кордная, д. 25</t>
  </si>
  <si>
    <t>﻿21206</t>
  </si>
  <si>
    <t>г. Омск, ул. 5-я Кордная, д. 26</t>
  </si>
  <si>
    <t>﻿30942</t>
  </si>
  <si>
    <t>г. Омск, ул. 5-я Кордная, д. 27</t>
  </si>
  <si>
    <t>﻿30943</t>
  </si>
  <si>
    <t>г. Омск, ул. 5-я Кордная, д. 28</t>
  </si>
  <si>
    <t>﻿31385</t>
  </si>
  <si>
    <t>г. Омск, ул. 5-я Кордная, д. 47</t>
  </si>
  <si>
    <t>﻿31374</t>
  </si>
  <si>
    <t>г. Омск, ул. 5-я Кордная, д. 49</t>
  </si>
  <si>
    <t>﻿21216</t>
  </si>
  <si>
    <t>г. Омск, ул. 5-я Кордная, д. 51</t>
  </si>
  <si>
    <t>﻿31375</t>
  </si>
  <si>
    <t>г. Омск, ул. 5-я Кордная, д. 53</t>
  </si>
  <si>
    <t>﻿31376</t>
  </si>
  <si>
    <t>г. Омск, ул. 5-я Кордная, д. 55</t>
  </si>
  <si>
    <t>﻿31377</t>
  </si>
  <si>
    <t>г. Омск, ул. 5-я Кордная, д. 57</t>
  </si>
  <si>
    <t>﻿31381</t>
  </si>
  <si>
    <t>г. Омск, ул. 5-я Кордная, д. 59</t>
  </si>
  <si>
    <t>﻿31290</t>
  </si>
  <si>
    <t>г. Омск, ул. 5-я Кордная, д. 6</t>
  </si>
  <si>
    <t>﻿31382</t>
  </si>
  <si>
    <t>г. Омск, ул. 5-я Кордная, д. 61</t>
  </si>
  <si>
    <t>﻿35754</t>
  </si>
  <si>
    <t>г. Омск, ул. 5-я Кордная, д. 62Б</t>
  </si>
  <si>
    <t>﻿21207</t>
  </si>
  <si>
    <t>г. Омск, ул. 5-я Кордная, д. 62В</t>
  </si>
  <si>
    <t>﻿31384</t>
  </si>
  <si>
    <t>г. Омск, ул. 5-я Кордная, д. 63</t>
  </si>
  <si>
    <t>﻿29356</t>
  </si>
  <si>
    <t>г. Омск, ул. 5-я Кордная, д. 63Б</t>
  </si>
  <si>
    <t>﻿31383</t>
  </si>
  <si>
    <t>г. Омск, ул. 5-я Кордная, д. 65</t>
  </si>
  <si>
    <t>﻿31380</t>
  </si>
  <si>
    <t>г. Омск, ул. 5-я Кордная, д. 67А</t>
  </si>
  <si>
    <t>﻿31378</t>
  </si>
  <si>
    <t>г. Омск, ул. 5-я Кордная, д. 69</t>
  </si>
  <si>
    <t>﻿31379</t>
  </si>
  <si>
    <t>г. Омск, ул. 5-я Кордная, д. 71</t>
  </si>
  <si>
    <t>﻿29287</t>
  </si>
  <si>
    <t>г. Омск, ул. 5-я Кордная, д. 8</t>
  </si>
  <si>
    <t>﻿29293</t>
  </si>
  <si>
    <t>г. Омск, ул. 5-я Кордная, д. 9</t>
  </si>
  <si>
    <t>﻿32308</t>
  </si>
  <si>
    <t>г. Омск, ул. 5-я Крайняя, д. 10</t>
  </si>
  <si>
    <t>﻿32309</t>
  </si>
  <si>
    <t>г. Омск, ул. 5-я Крайняя, д. 12</t>
  </si>
  <si>
    <t>﻿27990</t>
  </si>
  <si>
    <t>г. Омск, ул. 5-я Крайняя, д. 14</t>
  </si>
  <si>
    <t>﻿23364</t>
  </si>
  <si>
    <t>г. Омск, ул. 5-я Линия, д. 153</t>
  </si>
  <si>
    <t>﻿29241</t>
  </si>
  <si>
    <t>г. Омск, ул. 5-я Линия, д. 221</t>
  </si>
  <si>
    <t>﻿28933</t>
  </si>
  <si>
    <t>г. Омск, ул. 5-я Линия, д. 227</t>
  </si>
  <si>
    <t>﻿29060</t>
  </si>
  <si>
    <t>г. Омск, ул. 5-я Линия, д. 227А, корпус 1</t>
  </si>
  <si>
    <t>﻿29163</t>
  </si>
  <si>
    <t>г. Омск, ул. 5-я Линия, д. 227А, корпус 2</t>
  </si>
  <si>
    <t>﻿28864</t>
  </si>
  <si>
    <t>г. Омск, ул. 5-я Линия, д. 231</t>
  </si>
  <si>
    <t>﻿29281</t>
  </si>
  <si>
    <t>г. Омск, ул. 5-я Линия, д. 248</t>
  </si>
  <si>
    <t>﻿29275</t>
  </si>
  <si>
    <t>г. Омск, ул. 5-я Линия, д. 250</t>
  </si>
  <si>
    <t>﻿29212</t>
  </si>
  <si>
    <t>г. Омск, ул. 5-я Линия, д. 252</t>
  </si>
  <si>
    <t>﻿33330</t>
  </si>
  <si>
    <t>г. Омск, ул. 5-я Марьяновская, д. 46, корпус 7</t>
  </si>
  <si>
    <t>﻿31512</t>
  </si>
  <si>
    <t>г. Омск, ул. 5-я Рабочая, д. 64</t>
  </si>
  <si>
    <t>﻿31520</t>
  </si>
  <si>
    <t>г. Омск, ул. 5-я Рабочая, д. 66</t>
  </si>
  <si>
    <t>﻿31524</t>
  </si>
  <si>
    <t>г. Омск, ул. 5-я Рабочая, д. 66А</t>
  </si>
  <si>
    <t>﻿23512</t>
  </si>
  <si>
    <t>г. Омск, ул. 5-я Рабочая, д. 70</t>
  </si>
  <si>
    <t>﻿31485</t>
  </si>
  <si>
    <t>г. Омск, ул. 5-я Рабочая, д. 70А</t>
  </si>
  <si>
    <t>﻿23368</t>
  </si>
  <si>
    <t>г. Омск, ул. 5-я Рабочая, д. 70Б</t>
  </si>
  <si>
    <t>﻿31258</t>
  </si>
  <si>
    <t>г. Омск, ул. 5-я Рабочая, д. 83</t>
  </si>
  <si>
    <t>﻿31505</t>
  </si>
  <si>
    <t>г. Омск, ул. 5-я Рабочая, д. 85</t>
  </si>
  <si>
    <t>﻿21335</t>
  </si>
  <si>
    <t>г. Омск, ул. 5-я Рабочая, д. 85А</t>
  </si>
  <si>
    <t>﻿28090</t>
  </si>
  <si>
    <t>г. Омск, ул. 5-я Северная, д. 191</t>
  </si>
  <si>
    <t>﻿23713</t>
  </si>
  <si>
    <t>г. Омск, ул. 5-я Северная, д. 193, корпус 1</t>
  </si>
  <si>
    <t>﻿28091</t>
  </si>
  <si>
    <t>г. Омск, ул. 5-я Северная, д. 195</t>
  </si>
  <si>
    <t>﻿28092</t>
  </si>
  <si>
    <t>г. Омск, ул. 5-я Северная, д. 197</t>
  </si>
  <si>
    <t>﻿32694</t>
  </si>
  <si>
    <t>г. Омск, ул. 5-я Северная, д. 197, корпус 1</t>
  </si>
  <si>
    <t>﻿24285</t>
  </si>
  <si>
    <t>г. Омск, ул. 5-я Северная, д. 199</t>
  </si>
  <si>
    <t>﻿28093</t>
  </si>
  <si>
    <t>г. Омск, ул. 5-я Северная, д. 203</t>
  </si>
  <si>
    <t>﻿28097</t>
  </si>
  <si>
    <t>г. Омск, ул. 5-я Северная, д. 203А</t>
  </si>
  <si>
    <t>﻿21033</t>
  </si>
  <si>
    <t>г. Омск, ул. 5-я Северная, д. 203Б</t>
  </si>
  <si>
    <t>﻿28098</t>
  </si>
  <si>
    <t>г. Омск, ул. 5-я Северная, д. 203В</t>
  </si>
  <si>
    <t>﻿28094</t>
  </si>
  <si>
    <t>г. Омск, ул. 5-я Северная, д. 205</t>
  </si>
  <si>
    <t>﻿28099</t>
  </si>
  <si>
    <t>г. Омск, ул. 5-я Северная, д. 205А</t>
  </si>
  <si>
    <t>﻿28100</t>
  </si>
  <si>
    <t>г. Омск, ул. 5-я Северная, д. 205Б</t>
  </si>
  <si>
    <t>﻿28101</t>
  </si>
  <si>
    <t>г. Омск, ул. 5-я Северная, д. 205В</t>
  </si>
  <si>
    <t>﻿28102</t>
  </si>
  <si>
    <t>г. Омск, ул. 5-я Северная, д. 205Г</t>
  </si>
  <si>
    <t>﻿28095</t>
  </si>
  <si>
    <t>г. Омск, ул. 5-я Северная, д. 209</t>
  </si>
  <si>
    <t>﻿28103</t>
  </si>
  <si>
    <t>г. Омск, ул. 5-я Северная, д. 209А</t>
  </si>
  <si>
    <t>﻿36156</t>
  </si>
  <si>
    <t>г. Омск, ул. 5-я Чередовая, д. 31А</t>
  </si>
  <si>
    <t>﻿36157</t>
  </si>
  <si>
    <t>г. Омск, ул. 5-я Чередовая, д. 31Б</t>
  </si>
  <si>
    <t>﻿36158</t>
  </si>
  <si>
    <t>г. Омск, ул. 5-я Чередовая, д. 33А</t>
  </si>
  <si>
    <t>﻿36159</t>
  </si>
  <si>
    <t>г. Омск, ул. 5-я Чередовая, д. 33Б</t>
  </si>
  <si>
    <t>﻿31499</t>
  </si>
  <si>
    <t>г. Омск, ул. 6-я Западная, д. 1</t>
  </si>
  <si>
    <t>﻿31501</t>
  </si>
  <si>
    <t>г. Омск, ул. 6-я Западная, д. 3</t>
  </si>
  <si>
    <t>﻿31502</t>
  </si>
  <si>
    <t>г. Омск, ул. 6-я Западная, д. 5</t>
  </si>
  <si>
    <t>﻿23541</t>
  </si>
  <si>
    <t>г. Омск, ул. 6-я Ленинградская, д. 6</t>
  </si>
  <si>
    <t>﻿33268</t>
  </si>
  <si>
    <t>г. Омск, ул. 6-я Ленинградская, д. 8</t>
  </si>
  <si>
    <t>﻿21255</t>
  </si>
  <si>
    <t>г. Омск, ул. 6-я Линия, д. 167</t>
  </si>
  <si>
    <t>﻿29311</t>
  </si>
  <si>
    <t>г. Омск, ул. 6-я Линия, д. 167А</t>
  </si>
  <si>
    <t>﻿29313</t>
  </si>
  <si>
    <t>г. Омск, ул. 6-я Линия, д. 167Б</t>
  </si>
  <si>
    <t>﻿29314</t>
  </si>
  <si>
    <t>г. Омск, ул. 6-я Линия, д. 168</t>
  </si>
  <si>
    <t>﻿29315</t>
  </si>
  <si>
    <t>г. Омск, ул. 6-я Линия, д. 168А</t>
  </si>
  <si>
    <t>﻿21172</t>
  </si>
  <si>
    <t>г. Омск, ул. 6-я Линия, д. 168Б</t>
  </si>
  <si>
    <t>﻿30184</t>
  </si>
  <si>
    <t>г. Омск, ул. 6-я Линия, д. 169</t>
  </si>
  <si>
    <t>﻿30224</t>
  </si>
  <si>
    <t>г. Омск, ул. 6-я Линия, д. 171</t>
  </si>
  <si>
    <t>﻿30239</t>
  </si>
  <si>
    <t>г. Омск, ул. 6-я Линия, д. 172</t>
  </si>
  <si>
    <t>﻿30247</t>
  </si>
  <si>
    <t>г. Омск, ул. 6-я Линия, д. 173</t>
  </si>
  <si>
    <t>﻿30255</t>
  </si>
  <si>
    <t>г. Омск, ул. 6-я Линия, д. 174</t>
  </si>
  <si>
    <t>﻿30261</t>
  </si>
  <si>
    <t>г. Омск, ул. 6-я Линия, д. 175</t>
  </si>
  <si>
    <t>﻿30269</t>
  </si>
  <si>
    <t>г. Омск, ул. 6-я Линия, д. 176</t>
  </si>
  <si>
    <t>﻿32515</t>
  </si>
  <si>
    <t>г. Омск, ул. 6-я Линия, д. 180</t>
  </si>
  <si>
    <t>﻿32516</t>
  </si>
  <si>
    <t>г. Омск, ул. 6-я Линия, д. 182</t>
  </si>
  <si>
    <t>﻿29460</t>
  </si>
  <si>
    <t>г. Омск, ул. 6-я Линия, д. 187</t>
  </si>
  <si>
    <t>﻿29471</t>
  </si>
  <si>
    <t>г. Омск, ул. 6-я Линия, д. 191</t>
  </si>
  <si>
    <t>﻿30279</t>
  </si>
  <si>
    <t>г. Омск, ул. 6-я Линия, д. 193</t>
  </si>
  <si>
    <t>﻿29308</t>
  </si>
  <si>
    <t>г. Омск, ул. 6-я Линия, д. 34</t>
  </si>
  <si>
    <t>﻿23363</t>
  </si>
  <si>
    <t>г. Омск, ул. 6-я Линия, д. 96</t>
  </si>
  <si>
    <t>﻿36542</t>
  </si>
  <si>
    <t>г. Омск, ул. 6-я Линия, д. 97</t>
  </si>
  <si>
    <t>﻿36543</t>
  </si>
  <si>
    <t>г. Омск, ул. 6-я Линия, д. 99</t>
  </si>
  <si>
    <t>﻿20375</t>
  </si>
  <si>
    <t>г. Омск, ул. 6-я Станционная, д. 1</t>
  </si>
  <si>
    <t>﻿23434</t>
  </si>
  <si>
    <t>г. Омск, ул. 6-я Станционная, д. 13</t>
  </si>
  <si>
    <t>﻿34264</t>
  </si>
  <si>
    <t>г. Омск, ул. 6-я Станционная, д. 13, корпус 1</t>
  </si>
  <si>
    <t>﻿33269</t>
  </si>
  <si>
    <t>г. Омск, ул. 6-я Станционная, д. 149</t>
  </si>
  <si>
    <t>﻿33310</t>
  </si>
  <si>
    <t>г. Омск, ул. 6-я Станционная, д. 15</t>
  </si>
  <si>
    <t>﻿33311</t>
  </si>
  <si>
    <t>г. Омск, ул. 6-я Станционная, д. 17</t>
  </si>
  <si>
    <t>﻿24525</t>
  </si>
  <si>
    <t>г. Омск, ул. 6-я Станционная, д. 19</t>
  </si>
  <si>
    <t>﻿21316</t>
  </si>
  <si>
    <t>г. Омск, ул. 6-я Станционная, д. 21</t>
  </si>
  <si>
    <t>﻿25054</t>
  </si>
  <si>
    <t>г. Омск, ул. 6-я Станционная, д. 23</t>
  </si>
  <si>
    <t>﻿25050</t>
  </si>
  <si>
    <t>﻿33270</t>
  </si>
  <si>
    <t>г. Омск, ул. 6-я Станционная, д. 27</t>
  </si>
  <si>
    <t>﻿34159</t>
  </si>
  <si>
    <t>г. Омск, ул. 6-я Станционная, д. 2А</t>
  </si>
  <si>
    <t>﻿25047</t>
  </si>
  <si>
    <t>г. Омск, ул. 6-я Станционная, д. 3</t>
  </si>
  <si>
    <t>﻿23402</t>
  </si>
  <si>
    <t>г. Омск, ул. 6-я Станционная, д. 33</t>
  </si>
  <si>
    <t>﻿33312</t>
  </si>
  <si>
    <t>г. Омск, ул. 6-я Станционная, д. 35</t>
  </si>
  <si>
    <t>﻿33271</t>
  </si>
  <si>
    <t>г. Омск, ул. 6-я Станционная, д. 39</t>
  </si>
  <si>
    <t>﻿25048</t>
  </si>
  <si>
    <t>г. Омск, ул. 6-я Станционная, д. 5</t>
  </si>
  <si>
    <t>﻿33289</t>
  </si>
  <si>
    <t>г. Омск, ул. 6-я Станционная, д. 67</t>
  </si>
  <si>
    <t>﻿33290</t>
  </si>
  <si>
    <t>г. Омск, ул. 6-я Станционная, д. 69</t>
  </si>
  <si>
    <t>﻿25049</t>
  </si>
  <si>
    <t>г. Омск, ул. 6-я Станционная, д. 7</t>
  </si>
  <si>
    <t>﻿21344</t>
  </si>
  <si>
    <t>г. Омск, ул. 6-я Станционная, д. 9</t>
  </si>
  <si>
    <t>﻿29777</t>
  </si>
  <si>
    <t>г. Омск, ул. 6-я Чередовая, д. 100</t>
  </si>
  <si>
    <t>﻿20364</t>
  </si>
  <si>
    <t>г. Омск, ул. 6-я Чередовая, д. 102</t>
  </si>
  <si>
    <t>﻿31148</t>
  </si>
  <si>
    <t>г. Омск, ул. 6-я Шинная, д. 1</t>
  </si>
  <si>
    <t>﻿31128</t>
  </si>
  <si>
    <t>г. Омск, ул. 6-я Шинная, д. 15</t>
  </si>
  <si>
    <t>﻿36190</t>
  </si>
  <si>
    <t>г. Омск, ул. 6-я Шинная, д. 15А</t>
  </si>
  <si>
    <t>﻿31129</t>
  </si>
  <si>
    <t>г. Омск, ул. 6-я Шинная, д. 17</t>
  </si>
  <si>
    <t>﻿36191</t>
  </si>
  <si>
    <t>г. Омск, ул. 6-я Шинная, д. 17А</t>
  </si>
  <si>
    <t>﻿23497</t>
  </si>
  <si>
    <t>г. Омск, ул. 6-я Шинная, д. 18</t>
  </si>
  <si>
    <t>﻿27869</t>
  </si>
  <si>
    <t>г. Омск, ул. 70 лет Октября, д. 10</t>
  </si>
  <si>
    <t>﻿26555</t>
  </si>
  <si>
    <t>г. Омск, ул. 70 лет Октября, д. 10, корпус 1</t>
  </si>
  <si>
    <t>﻿26866</t>
  </si>
  <si>
    <t>г. Омск, ул. 70 лет Октября, д. 10, корпус 2</t>
  </si>
  <si>
    <t>﻿28945</t>
  </si>
  <si>
    <t>г. Омск, ул. 70 лет Октября, д. 10, корпус 3</t>
  </si>
  <si>
    <t>﻿28951</t>
  </si>
  <si>
    <t>г. Омск, ул. 70 лет Октября, д. 11</t>
  </si>
  <si>
    <t>﻿32153</t>
  </si>
  <si>
    <t>г. Омск, ул. 70 лет Октября, д. 12</t>
  </si>
  <si>
    <t>﻿32152</t>
  </si>
  <si>
    <t>г. Омск, ул. 70 лет Октября, д. 13</t>
  </si>
  <si>
    <t>﻿28997</t>
  </si>
  <si>
    <t>г. Омск, ул. 70 лет Октября, д. 13, корпус 2</t>
  </si>
  <si>
    <t>﻿28955</t>
  </si>
  <si>
    <t>г. Омск, ул. 70 лет Октября, д. 13, корпус 3</t>
  </si>
  <si>
    <t>﻿27870</t>
  </si>
  <si>
    <t>г. Омск, ул. 70 лет Октября, д. 14</t>
  </si>
  <si>
    <t>﻿27871</t>
  </si>
  <si>
    <t>г. Омск, ул. 70 лет Октября, д. 14, корпус 1</t>
  </si>
  <si>
    <t>﻿24851</t>
  </si>
  <si>
    <t>г. Омск, ул. 70 лет Октября, д. 14, корпус 2</t>
  </si>
  <si>
    <t>﻿28940</t>
  </si>
  <si>
    <t>г. Омск, ул. 70 лет Октября, д. 15</t>
  </si>
  <si>
    <t>﻿28941</t>
  </si>
  <si>
    <t>г. Омск, ул. 70 лет Октября, д. 15, корпус 1</t>
  </si>
  <si>
    <t>﻿32151</t>
  </si>
  <si>
    <t>г. Омск, ул. 70 лет Октября, д. 16</t>
  </si>
  <si>
    <t>﻿32150</t>
  </si>
  <si>
    <t>г. Омск, ул. 70 лет Октября, д. 16, корпус 4</t>
  </si>
  <si>
    <t>﻿29140</t>
  </si>
  <si>
    <t>г. Омск, ул. 70 лет Октября, д. 18</t>
  </si>
  <si>
    <t>﻿32149</t>
  </si>
  <si>
    <t>г. Омск, ул. 70 лет Октября, д. 18, корпус 1</t>
  </si>
  <si>
    <t>﻿26595</t>
  </si>
  <si>
    <t>г. Омск, ул. 70 лет Октября, д. 18, корпус 2</t>
  </si>
  <si>
    <t>﻿27873</t>
  </si>
  <si>
    <t>г. Омск, ул. 70 лет Октября, д. 20</t>
  </si>
  <si>
    <t>﻿32148</t>
  </si>
  <si>
    <t>г. Омск, ул. 70 лет Октября, д. 20, корпус 1</t>
  </si>
  <si>
    <t>﻿23623</t>
  </si>
  <si>
    <t>г. Омск, ул. 70 лет Октября, д. 20, корпус 2</t>
  </si>
  <si>
    <t>﻿36627</t>
  </si>
  <si>
    <t>г. Омск, ул. 70 лет Октября, д. 20, строение 2ОЧ</t>
  </si>
  <si>
    <t>﻿36628</t>
  </si>
  <si>
    <t>г. Омск, ул. 70 лет Октября, д. 20, строение 3ОЧ</t>
  </si>
  <si>
    <t>﻿36629</t>
  </si>
  <si>
    <t>г. Омск, ул. 70 лет Октября, д. 20, строение 4ОЧ</t>
  </si>
  <si>
    <t>﻿27875</t>
  </si>
  <si>
    <t>г. Омск, ул. 70 лет Октября, д. 22</t>
  </si>
  <si>
    <t>﻿27874</t>
  </si>
  <si>
    <t>г. Омск, ул. 70 лет Октября, д. 22, корпус 1</t>
  </si>
  <si>
    <t>﻿27876</t>
  </si>
  <si>
    <t>г. Омск, ул. 70 лет Октября, д. 22, корпус 2</t>
  </si>
  <si>
    <t>﻿32154</t>
  </si>
  <si>
    <t>г. Омск, ул. 70 лет Октября, д. 6</t>
  </si>
  <si>
    <t>﻿27866</t>
  </si>
  <si>
    <t>г. Омск, ул. 70 лет Октября, д. 6, корпус 1</t>
  </si>
  <si>
    <t>﻿24875</t>
  </si>
  <si>
    <t>г. Омск, ул. 70 лет Октября, д. 6, корпус 3</t>
  </si>
  <si>
    <t>﻿27867</t>
  </si>
  <si>
    <t>г. Омск, ул. 70 лет Октября, д. 8</t>
  </si>
  <si>
    <t>﻿30997</t>
  </si>
  <si>
    <t>г. Омск, ул. 75 Гвардейской бригады, д. 1</t>
  </si>
  <si>
    <t>﻿32381</t>
  </si>
  <si>
    <t>г. Омск, ул. 75 Гвардейской бригады, д. 10</t>
  </si>
  <si>
    <t>﻿23501</t>
  </si>
  <si>
    <t>г. Омск, ул. 75 Гвардейской бригады, д. 10А</t>
  </si>
  <si>
    <t>﻿32382</t>
  </si>
  <si>
    <t>г. Омск, ул. 75 Гвардейской бригады, д. 10Б</t>
  </si>
  <si>
    <t>﻿31049</t>
  </si>
  <si>
    <t>г. Омск, ул. 75 Гвардейской бригады, д. 12</t>
  </si>
  <si>
    <t>﻿31050</t>
  </si>
  <si>
    <t>г. Омск, ул. 75 Гвардейской бригады, д. 12А</t>
  </si>
  <si>
    <t>﻿32383</t>
  </si>
  <si>
    <t>г. Омск, ул. 75 Гвардейской бригады, д. 12Б</t>
  </si>
  <si>
    <t>﻿32384</t>
  </si>
  <si>
    <t>г. Омск, ул. 75 Гвардейской бригады, д. 14</t>
  </si>
  <si>
    <t>﻿32385</t>
  </si>
  <si>
    <t>г. Омск, ул. 75 Гвардейской бригады, д. 14А</t>
  </si>
  <si>
    <t>﻿32386</t>
  </si>
  <si>
    <t>г. Омск, ул. 75 Гвардейской бригады, д. 16</t>
  </si>
  <si>
    <t>﻿32387</t>
  </si>
  <si>
    <t>г. Омск, ул. 75 Гвардейской бригады, д. 16А</t>
  </si>
  <si>
    <t>﻿32388</t>
  </si>
  <si>
    <t>г. Омск, ул. 75 Гвардейской бригады, д. 18</t>
  </si>
  <si>
    <t>﻿32389</t>
  </si>
  <si>
    <t>г. Омск, ул. 75 Гвардейской бригады, д. 18А</t>
  </si>
  <si>
    <t>﻿31560</t>
  </si>
  <si>
    <t>г. Омск, ул. 75 Гвардейской бригады, д. 18Б</t>
  </si>
  <si>
    <t>﻿32379</t>
  </si>
  <si>
    <t>г. Омск, ул. 75 Гвардейской бригады, д. 1А</t>
  </si>
  <si>
    <t>﻿23499</t>
  </si>
  <si>
    <t>г. Омск, ул. 75 Гвардейской бригады, д. 1Б</t>
  </si>
  <si>
    <t>﻿32380</t>
  </si>
  <si>
    <t>г. Омск, ул. 75 Гвардейской бригады, д. 1В</t>
  </si>
  <si>
    <t>﻿31002</t>
  </si>
  <si>
    <t>г. Омск, ул. 75 Гвардейской бригады, д. 2</t>
  </si>
  <si>
    <t>﻿32390</t>
  </si>
  <si>
    <t>г. Омск, ул. 75 Гвардейской бригады, д. 20</t>
  </si>
  <si>
    <t>﻿32391</t>
  </si>
  <si>
    <t>г. Омск, ул. 75 Гвардейской бригады, д. 20А</t>
  </si>
  <si>
    <t>﻿32392</t>
  </si>
  <si>
    <t>г. Омск, ул. 75 Гвардейской бригады, д. 22</t>
  </si>
  <si>
    <t>﻿31035</t>
  </si>
  <si>
    <t>г. Омск, ул. 75 Гвардейской бригады, д. 3</t>
  </si>
  <si>
    <t>﻿23482</t>
  </si>
  <si>
    <t>г. Омск, ул. 75 Гвардейской бригады, д. 4</t>
  </si>
  <si>
    <t>﻿31043</t>
  </si>
  <si>
    <t>г. Омск, ул. 75 Гвардейской бригады, д. 5</t>
  </si>
  <si>
    <t>﻿31045</t>
  </si>
  <si>
    <t>г. Омск, ул. 75 Гвардейской бригады, д. 6</t>
  </si>
  <si>
    <t>﻿31046</t>
  </si>
  <si>
    <t>г. Омск, ул. 75 Гвардейской бригады, д. 7</t>
  </si>
  <si>
    <t>﻿31047</t>
  </si>
  <si>
    <t>г. Омск, ул. 75 Гвардейской бригады, д. 8</t>
  </si>
  <si>
    <t>﻿31048</t>
  </si>
  <si>
    <t>г. Омск, ул. 75 Гвардейской бригады, д. 9</t>
  </si>
  <si>
    <t>﻿31753</t>
  </si>
  <si>
    <t>г. Омск, ул. 7-я Кировская, д. 2</t>
  </si>
  <si>
    <t>﻿31756</t>
  </si>
  <si>
    <t>г. Омск, ул. 7-я Кировская, д. 4А</t>
  </si>
  <si>
    <t>﻿35285</t>
  </si>
  <si>
    <t>г. Омск, ул. 7-я Линия, д. 177</t>
  </si>
  <si>
    <t>﻿31540</t>
  </si>
  <si>
    <t>г. Омск, ул. 7-я Линия, д. 179</t>
  </si>
  <si>
    <t>﻿31022</t>
  </si>
  <si>
    <t>г. Омск, ул. 7-я Линия, д. 180</t>
  </si>
  <si>
    <t>﻿35279</t>
  </si>
  <si>
    <t>г. Омск, ул. 7-я Линия, д. 181</t>
  </si>
  <si>
    <t>﻿35280</t>
  </si>
  <si>
    <t>г. Омск, ул. 7-я Линия, д. 182А</t>
  </si>
  <si>
    <t>﻿31033</t>
  </si>
  <si>
    <t>г. Омск, ул. 7-я Линия, д. 186</t>
  </si>
  <si>
    <t>﻿31155</t>
  </si>
  <si>
    <t>г. Омск, ул. 7-я Линия, д. 190</t>
  </si>
  <si>
    <t>﻿32518</t>
  </si>
  <si>
    <t>г. Омск, ул. 7-я Линия, д. 190, корпус 2</t>
  </si>
  <si>
    <t>﻿31040</t>
  </si>
  <si>
    <t>г. Омск, ул. 7-я Линия, д. 227</t>
  </si>
  <si>
    <t>﻿32867</t>
  </si>
  <si>
    <t>г. Омск, ул. 7-я Северная, д. 369</t>
  </si>
  <si>
    <t>﻿33537</t>
  </si>
  <si>
    <t>г. Омск, ул. 7-я Судоремонтная, д. 1</t>
  </si>
  <si>
    <t>﻿25104</t>
  </si>
  <si>
    <t>г. Омск, ул. 8 Марта, д. 4</t>
  </si>
  <si>
    <t>﻿33479</t>
  </si>
  <si>
    <t>г. Омск, ул. 8-я Амурская, д. 64</t>
  </si>
  <si>
    <t>﻿33480</t>
  </si>
  <si>
    <t>г. Омск, ул. 8-я Амурская, д. 66</t>
  </si>
  <si>
    <t>﻿28104</t>
  </si>
  <si>
    <t>г. Омск, ул. 8-я Восточная, д. 24</t>
  </si>
  <si>
    <t>﻿27635</t>
  </si>
  <si>
    <t>г. Омск, ул. 8-я Кировская, д. 101</t>
  </si>
  <si>
    <t>﻿20231</t>
  </si>
  <si>
    <t>г. Омск, ул. 8-я Кировская, д. 70</t>
  </si>
  <si>
    <t>﻿27634</t>
  </si>
  <si>
    <t>г. Омск, ул. 8-я Кировская, д. 72</t>
  </si>
  <si>
    <t>﻿36203</t>
  </si>
  <si>
    <t>г. Омск, ул. 8-я Линия, д. 128А</t>
  </si>
  <si>
    <t>﻿31546</t>
  </si>
  <si>
    <t>г. Омск, ул. 8-я Линия, д. 166</t>
  </si>
  <si>
    <t>﻿33387</t>
  </si>
  <si>
    <t>г. Омск, ул. 8-я Линия, д. 168</t>
  </si>
  <si>
    <t>﻿20439</t>
  </si>
  <si>
    <t>г. Омск, ул. 8-я Линия, д. 170</t>
  </si>
  <si>
    <t>﻿21081</t>
  </si>
  <si>
    <t>г. Омск, ул. 8-я Линия, д. 172</t>
  </si>
  <si>
    <t>﻿31545</t>
  </si>
  <si>
    <t>г. Омск, ул. 8-я Линия, д. 174</t>
  </si>
  <si>
    <t>﻿33388</t>
  </si>
  <si>
    <t>г. Омск, ул. 8-я Линия, д. 180</t>
  </si>
  <si>
    <t>﻿31068</t>
  </si>
  <si>
    <t>г. Омск, ул. 8-я Линия, д. 180А</t>
  </si>
  <si>
    <t>﻿33389</t>
  </si>
  <si>
    <t>г. Омск, ул. 8-я Линия, д. 184</t>
  </si>
  <si>
    <t>﻿31552</t>
  </si>
  <si>
    <t>г. Омск, ул. 8-я Линия, д. 186</t>
  </si>
  <si>
    <t>﻿31558</t>
  </si>
  <si>
    <t>г. Омск, ул. 8-я Линия, д. 190</t>
  </si>
  <si>
    <t>﻿31157</t>
  </si>
  <si>
    <t>г. Омск, ул. 8-я Линия, д. 198</t>
  </si>
  <si>
    <t>﻿32517</t>
  </si>
  <si>
    <t>г. Омск, ул. 8-я Линия, д. 198, корпус 2</t>
  </si>
  <si>
    <t>﻿33391</t>
  </si>
  <si>
    <t>г. Омск, ул. 8-я Линия, д. 205</t>
  </si>
  <si>
    <t>﻿33392</t>
  </si>
  <si>
    <t>г. Омск, ул. 8-я Линия, д. 207</t>
  </si>
  <si>
    <t>﻿33393</t>
  </si>
  <si>
    <t>г. Омск, ул. 8-я Линия, д. 209</t>
  </si>
  <si>
    <t>﻿31561</t>
  </si>
  <si>
    <t>г. Омск, ул. 8-я Линия, д. 215</t>
  </si>
  <si>
    <t>﻿20438</t>
  </si>
  <si>
    <t>г. Омск, ул. 8-я Линия, д. 217</t>
  </si>
  <si>
    <t>﻿30991</t>
  </si>
  <si>
    <t>г. Омск, ул. 8-я Линия, д. 219</t>
  </si>
  <si>
    <t>﻿26569</t>
  </si>
  <si>
    <t>г. Омск, ул. 8-я Линия, д. 78</t>
  </si>
  <si>
    <t>﻿31311</t>
  </si>
  <si>
    <t>г. Омск, ул. 8-я Линия, д. 94</t>
  </si>
  <si>
    <t>﻿32833</t>
  </si>
  <si>
    <t>﻿36255</t>
  </si>
  <si>
    <t>г. Омск, ул. 8-я Ремесленная, д. 17А</t>
  </si>
  <si>
    <t>﻿29694</t>
  </si>
  <si>
    <t>г. Омск, ул. 9-я Дунайская, д. 27</t>
  </si>
  <si>
    <t>﻿29696</t>
  </si>
  <si>
    <t>г. Омск, ул. 9-я Дунайская, д. 50</t>
  </si>
  <si>
    <t>﻿29697</t>
  </si>
  <si>
    <t>г. Омск, ул. 9-я Дунайская, д. 52</t>
  </si>
  <si>
    <t>﻿31763</t>
  </si>
  <si>
    <t>г. Омск, ул. 9-я Кировская, д. 22</t>
  </si>
  <si>
    <t>﻿30786</t>
  </si>
  <si>
    <t>г. Омск, ул. 9-я Ленинская, д. 1</t>
  </si>
  <si>
    <t>﻿36839</t>
  </si>
  <si>
    <t>г. Омск, ул. 9-я Ленинская, д. 3</t>
  </si>
  <si>
    <t>﻿36691</t>
  </si>
  <si>
    <t>г. Омск, ул. 9-я Ленинская, д. 5</t>
  </si>
  <si>
    <t>﻿21151</t>
  </si>
  <si>
    <t>г. Омск, ул. 9-я Линия, д. 139А</t>
  </si>
  <si>
    <t>﻿33394</t>
  </si>
  <si>
    <t>г. Омск, ул. 9-я Линия, д. 141</t>
  </si>
  <si>
    <t>﻿33395</t>
  </si>
  <si>
    <t>г. Омск, ул. 9-я Линия, д. 155</t>
  </si>
  <si>
    <t>﻿31066</t>
  </si>
  <si>
    <t>г. Омск, ул. 9-я Линия, д. 157</t>
  </si>
  <si>
    <t>﻿33396</t>
  </si>
  <si>
    <t>г. Омск, ул. 9-я Линия, д. 163</t>
  </si>
  <si>
    <t>﻿33397</t>
  </si>
  <si>
    <t>г. Омск, ул. 9-я Линия, д. 165</t>
  </si>
  <si>
    <t>﻿33398</t>
  </si>
  <si>
    <t>г. Омск, ул. 9-я Линия, д. 167</t>
  </si>
  <si>
    <t>﻿33399</t>
  </si>
  <si>
    <t>г. Омск, ул. 9-я Линия, д. 169</t>
  </si>
  <si>
    <t>﻿22736</t>
  </si>
  <si>
    <t>г. Омск, ул. 9-я Линия, д. 193</t>
  </si>
  <si>
    <t>﻿22737</t>
  </si>
  <si>
    <t>г. Омск, ул. 9-я Линия, д. 195</t>
  </si>
  <si>
    <t>﻿26570</t>
  </si>
  <si>
    <t>г. Омск, ул. 9-я Линия, д. 44</t>
  </si>
  <si>
    <t>﻿23593</t>
  </si>
  <si>
    <t>г. Омск, ул. 9-я Линия, д. 46</t>
  </si>
  <si>
    <t>﻿36850</t>
  </si>
  <si>
    <t>г. Омск, ул. 9-я Северная, д. 99, корпус 1</t>
  </si>
  <si>
    <t>﻿29498</t>
  </si>
  <si>
    <t>г. Омск, ул. XIX Партсъезда, д. 10</t>
  </si>
  <si>
    <t>﻿29500</t>
  </si>
  <si>
    <t>г. Омск, ул. XIX Партсъезда, д. 15</t>
  </si>
  <si>
    <t>﻿29501</t>
  </si>
  <si>
    <t>г. Омск, ул. XIX Партсъезда, д. 17</t>
  </si>
  <si>
    <t>﻿29502</t>
  </si>
  <si>
    <t>г. Омск, ул. XIX Партсъезда, д. 19</t>
  </si>
  <si>
    <t>﻿29503</t>
  </si>
  <si>
    <t>г. Омск, ул. XIX Партсъезда, д. 19А</t>
  </si>
  <si>
    <t>﻿29505</t>
  </si>
  <si>
    <t>г. Омск, ул. XIX Партсъезда, д. 21</t>
  </si>
  <si>
    <t>﻿29507</t>
  </si>
  <si>
    <t>г. Омск, ул. XIX Партсъезда, д. 21А</t>
  </si>
  <si>
    <t>﻿29508</t>
  </si>
  <si>
    <t>г. Омск, ул. XIX Партсъезда, д. 21Б</t>
  </si>
  <si>
    <t>﻿29509</t>
  </si>
  <si>
    <t>г. Омск, ул. XIX Партсъезда, д. 22</t>
  </si>
  <si>
    <t>﻿29510</t>
  </si>
  <si>
    <t>г. Омск, ул. XIX Партсъезда, д. 22А</t>
  </si>
  <si>
    <t>﻿29512</t>
  </si>
  <si>
    <t>г. Омск, ул. XIX Партсъезда, д. 24</t>
  </si>
  <si>
    <t>﻿35789</t>
  </si>
  <si>
    <t>г. Омск, ул. XIX Партсъезда, д. 24А</t>
  </si>
  <si>
    <t>﻿35790</t>
  </si>
  <si>
    <t>г. Омск, ул. XIX Партсъезда, д. 24Б</t>
  </si>
  <si>
    <t>﻿21135</t>
  </si>
  <si>
    <t>г. Омск, ул. XIX Партсъезда, д. 25</t>
  </si>
  <si>
    <t>﻿29517</t>
  </si>
  <si>
    <t>г. Омск, ул. XIX Партсъезда, д. 26</t>
  </si>
  <si>
    <t>﻿21067</t>
  </si>
  <si>
    <t>г. Омск, ул. XIX Партсъезда, д. 27</t>
  </si>
  <si>
    <t>﻿21058</t>
  </si>
  <si>
    <t>г. Омск, ул. XIX Партсъезда, д. 27А</t>
  </si>
  <si>
    <t>﻿29519</t>
  </si>
  <si>
    <t>г. Омск, ул. XIX Партсъезда, д. 28</t>
  </si>
  <si>
    <t>﻿29521</t>
  </si>
  <si>
    <t>г. Омск, ул. XIX Партсъезда, д. 28А</t>
  </si>
  <si>
    <t>﻿21063</t>
  </si>
  <si>
    <t>г. Омск, ул. XIX Партсъезда, д. 29</t>
  </si>
  <si>
    <t>﻿29522</t>
  </si>
  <si>
    <t>г. Омск, ул. XIX Партсъезда, д. 3</t>
  </si>
  <si>
    <t>﻿21072</t>
  </si>
  <si>
    <t>г. Омск, ул. XIX Партсъезда, д. 31</t>
  </si>
  <si>
    <t>﻿21288</t>
  </si>
  <si>
    <t>г. Омск, ул. XIX Партсъезда, д. 32А</t>
  </si>
  <si>
    <t>﻿29524</t>
  </si>
  <si>
    <t>г. Омск, ул. XIX Партсъезда, д. 32Б</t>
  </si>
  <si>
    <t>﻿26677</t>
  </si>
  <si>
    <t>г. Омск, ул. XIX Партсъезда, д. 34</t>
  </si>
  <si>
    <t>﻿23465</t>
  </si>
  <si>
    <t>г. Омск, ул. XIX Партсъезда, д. 35</t>
  </si>
  <si>
    <t>﻿29020</t>
  </si>
  <si>
    <t>г. Омск, ул. XIX Партсъезда, д. 35А</t>
  </si>
  <si>
    <t>﻿21042</t>
  </si>
  <si>
    <t>г. Омск, ул. XIX Партсъезда, д. 35Б</t>
  </si>
  <si>
    <t>﻿35797</t>
  </si>
  <si>
    <t>г. Омск, ул. XIX Партсъезда, д. 35В</t>
  </si>
  <si>
    <t>﻿21088</t>
  </si>
  <si>
    <t>г. Омск, ул. XIX Партсъезда, д. 36</t>
  </si>
  <si>
    <t>﻿35798</t>
  </si>
  <si>
    <t>г. Омск, ул. XIX Партсъезда, д. 36А</t>
  </si>
  <si>
    <t>﻿35799</t>
  </si>
  <si>
    <t>г. Омск, ул. XIX Партсъезда, д. 36Б</t>
  </si>
  <si>
    <t>﻿29528</t>
  </si>
  <si>
    <t>г. Омск, ул. XIX Партсъезда, д. 38</t>
  </si>
  <si>
    <t>﻿29529</t>
  </si>
  <si>
    <t>г. Омск, ул. XIX Партсъезда, д. 4</t>
  </si>
  <si>
    <t>﻿29530</t>
  </si>
  <si>
    <t>г. Омск, ул. XIX Партсъезда, д. 8</t>
  </si>
  <si>
    <t>﻿29541</t>
  </si>
  <si>
    <t>г. Омск, ул. XX Партсъезда, д. 1</t>
  </si>
  <si>
    <t>﻿29542</t>
  </si>
  <si>
    <t>г. Омск, ул. XX Партсъезда, д. 10</t>
  </si>
  <si>
    <t>﻿21093</t>
  </si>
  <si>
    <t>г. Омск, ул. XX Партсъезда, д. 13</t>
  </si>
  <si>
    <t>﻿29543</t>
  </si>
  <si>
    <t>г. Омск, ул. XX Партсъезда, д. 14</t>
  </si>
  <si>
    <t>﻿29544</t>
  </si>
  <si>
    <t>г. Омск, ул. XX Партсъезда, д. 15</t>
  </si>
  <si>
    <t>﻿35803</t>
  </si>
  <si>
    <t>г. Омск, ул. XX Партсъезда, д. 15А</t>
  </si>
  <si>
    <t>﻿29546</t>
  </si>
  <si>
    <t>г. Омск, ул. XX Партсъезда, д. 17</t>
  </si>
  <si>
    <t>﻿29547</t>
  </si>
  <si>
    <t>г. Омск, ул. XX Партсъезда, д. 18</t>
  </si>
  <si>
    <t>﻿29548</t>
  </si>
  <si>
    <t>г. Омск, ул. XX Партсъезда, д. 19</t>
  </si>
  <si>
    <t>﻿29549</t>
  </si>
  <si>
    <t>г. Омск, ул. XX Партсъезда, д. 2</t>
  </si>
  <si>
    <t>﻿29550</t>
  </si>
  <si>
    <t>г. Омск, ул. XX Партсъезда, д. 20</t>
  </si>
  <si>
    <t>﻿29551</t>
  </si>
  <si>
    <t>г. Омск, ул. XX Партсъезда, д. 21</t>
  </si>
  <si>
    <t>﻿29552</t>
  </si>
  <si>
    <t>г. Омск, ул. XX Партсъезда, д. 22</t>
  </si>
  <si>
    <t>﻿29553</t>
  </si>
  <si>
    <t>г. Омск, ул. XX Партсъезда, д. 23</t>
  </si>
  <si>
    <t>﻿29554</t>
  </si>
  <si>
    <t>г. Омск, ул. XX Партсъезда, д. 25</t>
  </si>
  <si>
    <t>﻿29555</t>
  </si>
  <si>
    <t>г. Омск, ул. XX Партсъезда, д. 26</t>
  </si>
  <si>
    <t>﻿29556</t>
  </si>
  <si>
    <t>г. Омск, ул. XX Партсъезда, д. 27</t>
  </si>
  <si>
    <t>﻿29557</t>
  </si>
  <si>
    <t>г. Омск, ул. XX Партсъезда, д. 28</t>
  </si>
  <si>
    <t>﻿29558</t>
  </si>
  <si>
    <t>г. Омск, ул. XX Партсъезда, д. 29</t>
  </si>
  <si>
    <t>﻿29559</t>
  </si>
  <si>
    <t>г. Омск, ул. XX Партсъезда, д. 30</t>
  </si>
  <si>
    <t>﻿29560</t>
  </si>
  <si>
    <t>г. Омск, ул. XX Партсъезда, д. 32</t>
  </si>
  <si>
    <t>﻿29561</t>
  </si>
  <si>
    <t>г. Омск, ул. XX Партсъезда, д. 34</t>
  </si>
  <si>
    <t>﻿32291</t>
  </si>
  <si>
    <t>г. Омск, ул. XX Партсъезда, д. 34А</t>
  </si>
  <si>
    <t>﻿28898</t>
  </si>
  <si>
    <t>г. Омск, ул. XX Партсъезда, д. 36</t>
  </si>
  <si>
    <t>﻿29562</t>
  </si>
  <si>
    <t>г. Омск, ул. XX Партсъезда, д. 38</t>
  </si>
  <si>
    <t>﻿29563</t>
  </si>
  <si>
    <t>г. Омск, ул. XX Партсъезда, д. 39</t>
  </si>
  <si>
    <t>﻿29564</t>
  </si>
  <si>
    <t>г. Омск, ул. XX Партсъезда, д. 4</t>
  </si>
  <si>
    <t>﻿29565</t>
  </si>
  <si>
    <t>г. Омск, ул. XX Партсъезда, д. 41</t>
  </si>
  <si>
    <t>﻿28899</t>
  </si>
  <si>
    <t>г. Омск, ул. XX Партсъезда, д. 44</t>
  </si>
  <si>
    <t>﻿20400</t>
  </si>
  <si>
    <t>г. Омск, ул. XX Партсъезда, д. 46</t>
  </si>
  <si>
    <t>﻿29566</t>
  </si>
  <si>
    <t>г. Омск, ул. XX Партсъезда, д. 49А</t>
  </si>
  <si>
    <t>﻿29567</t>
  </si>
  <si>
    <t>г. Омск, ул. XX Партсъезда, д. 5</t>
  </si>
  <si>
    <t>﻿21121</t>
  </si>
  <si>
    <t>г. Омск, ул. XX Партсъезда, д. 50</t>
  </si>
  <si>
    <t>﻿29568</t>
  </si>
  <si>
    <t>г. Омск, ул. XX Партсъезда, д. 50А</t>
  </si>
  <si>
    <t>﻿20343</t>
  </si>
  <si>
    <t>г. Омск, ул. XX Партсъезда, д. 50Б</t>
  </si>
  <si>
    <t>﻿20457</t>
  </si>
  <si>
    <t>г. Омск, ул. XX Партсъезда, д. 51</t>
  </si>
  <si>
    <t>﻿29571</t>
  </si>
  <si>
    <t>г. Омск, ул. XX Партсъезда, д. 51А</t>
  </si>
  <si>
    <t>﻿20182</t>
  </si>
  <si>
    <t>г. Омск, ул. XX Партсъезда, д. 52</t>
  </si>
  <si>
    <t>﻿35808</t>
  </si>
  <si>
    <t>г. Омск, ул. XX Партсъезда, д. 52А</t>
  </si>
  <si>
    <t>﻿26823</t>
  </si>
  <si>
    <t>г. Омск, ул. XX Партсъезда, д. 53</t>
  </si>
  <si>
    <t>﻿26228</t>
  </si>
  <si>
    <t>г. Омск, ул. XX Партсъезда, д. 53, корпус 2</t>
  </si>
  <si>
    <t>﻿29573</t>
  </si>
  <si>
    <t>г. Омск, ул. XX Партсъезда, д. 53А</t>
  </si>
  <si>
    <t>﻿26820</t>
  </si>
  <si>
    <t>г. Омск, ул. XX Партсъезда, д. 54</t>
  </si>
  <si>
    <t>﻿29574</t>
  </si>
  <si>
    <t>г. Омск, ул. XX Партсъезда, д. 54А</t>
  </si>
  <si>
    <t>﻿26583</t>
  </si>
  <si>
    <t>г. Омск, ул. XX Партсъезда, д. 55</t>
  </si>
  <si>
    <t>﻿29575</t>
  </si>
  <si>
    <t>г. Омск, ул. XX Партсъезда, д. 57</t>
  </si>
  <si>
    <t>﻿29576</t>
  </si>
  <si>
    <t>г. Омск, ул. XX Партсъезда, д. 58</t>
  </si>
  <si>
    <t>﻿29577</t>
  </si>
  <si>
    <t>г. Омск, ул. XX Партсъезда, д. 6</t>
  </si>
  <si>
    <t>﻿29578</t>
  </si>
  <si>
    <t>г. Омск, ул. XX Партсъезда, д. 60</t>
  </si>
  <si>
    <t>﻿29579</t>
  </si>
  <si>
    <t>г. Омск, ул. XX Партсъезда, д. 62</t>
  </si>
  <si>
    <t>﻿29580</t>
  </si>
  <si>
    <t>г. Омск, ул. XX Партсъезда, д. 64</t>
  </si>
  <si>
    <t>﻿29581</t>
  </si>
  <si>
    <t>г. Омск, ул. XX Партсъезда, д. 7</t>
  </si>
  <si>
    <t>﻿29582</t>
  </si>
  <si>
    <t>г. Омск, ул. XX Партсъезда, д. 9</t>
  </si>
  <si>
    <t>﻿35811</t>
  </si>
  <si>
    <t>г. Омск, ул. XX Партсъезда, д. 9А</t>
  </si>
  <si>
    <t>﻿28348</t>
  </si>
  <si>
    <t>г. Омск, ул. XXII Партсъезда, д. 1</t>
  </si>
  <si>
    <t>﻿28354</t>
  </si>
  <si>
    <t>г. Омск, ул. XXII Партсъезда, д. 11</t>
  </si>
  <si>
    <t>﻿35139</t>
  </si>
  <si>
    <t>г. Омск, ул. XXII Партсъезда, д. 11, корпус 1</t>
  </si>
  <si>
    <t>﻿21036</t>
  </si>
  <si>
    <t>г. Омск, ул. XXII Партсъезда, д. 13</t>
  </si>
  <si>
    <t>﻿28355</t>
  </si>
  <si>
    <t>г. Омск, ул. XXII Партсъезда, д. 15</t>
  </si>
  <si>
    <t>﻿32631</t>
  </si>
  <si>
    <t>г. Омск, ул. XXII Партсъезда, д. 2</t>
  </si>
  <si>
    <t>﻿28349</t>
  </si>
  <si>
    <t>г. Омск, ул. XXII Партсъезда, д. 3</t>
  </si>
  <si>
    <t>﻿28350</t>
  </si>
  <si>
    <t>г. Омск, ул. XXII Партсъезда, д. 5</t>
  </si>
  <si>
    <t>﻿28351</t>
  </si>
  <si>
    <t>г. Омск, ул. XXII Партсъезда, д. 6</t>
  </si>
  <si>
    <t>﻿35140</t>
  </si>
  <si>
    <t>г. Омск, ул. XXII Партсъезда, д. 6, корпус 1</t>
  </si>
  <si>
    <t>﻿28356</t>
  </si>
  <si>
    <t>г. Омск, ул. XXII Партсъезда, д. 6А</t>
  </si>
  <si>
    <t>﻿28352</t>
  </si>
  <si>
    <t>г. Омск, ул. XXII Партсъезда, д. 7</t>
  </si>
  <si>
    <t>﻿28353</t>
  </si>
  <si>
    <t>г. Омск, ул. XXII Партсъезда, д. 9</t>
  </si>
  <si>
    <t>﻿21134</t>
  </si>
  <si>
    <t>г. Омск, ул. XXII Партсъезда, д. 94</t>
  </si>
  <si>
    <t>﻿29211</t>
  </si>
  <si>
    <t>г. Омск, ул. А.Маркова, д. 2</t>
  </si>
  <si>
    <t>﻿29214</t>
  </si>
  <si>
    <t>г. Омск, ул. А.Маркова, д. 4</t>
  </si>
  <si>
    <t>﻿30526</t>
  </si>
  <si>
    <t>г. Омск, ул. А.Маркова, д. 6</t>
  </si>
  <si>
    <t>﻿20288</t>
  </si>
  <si>
    <t>г. Омск, ул. Авангардная, д. 1</t>
  </si>
  <si>
    <t>﻿28383</t>
  </si>
  <si>
    <t>г. Омск, ул. Авангардная, д. 10</t>
  </si>
  <si>
    <t>﻿28384</t>
  </si>
  <si>
    <t>г. Омск, ул. Авангардная, д. 12</t>
  </si>
  <si>
    <t>﻿21023</t>
  </si>
  <si>
    <t>г. Омск, ул. Авангардная, д. 3</t>
  </si>
  <si>
    <t>﻿28382</t>
  </si>
  <si>
    <t>г. Омск, ул. Авангардная, д. 4</t>
  </si>
  <si>
    <t>﻿20289</t>
  </si>
  <si>
    <t>г. Омск, ул. Авангардная, д. 5</t>
  </si>
  <si>
    <t>﻿27526</t>
  </si>
  <si>
    <t>г. Омск, ул. Авиагородок, д. 1</t>
  </si>
  <si>
    <t>﻿29073</t>
  </si>
  <si>
    <t>г. Омск, ул. Авиагородок, д. 10</t>
  </si>
  <si>
    <t>﻿28262</t>
  </si>
  <si>
    <t>г. Омск, ул. Авиагородок, д. 10А</t>
  </si>
  <si>
    <t>﻿21165</t>
  </si>
  <si>
    <t>г. Омск, ул. Авиагородок, д. 11</t>
  </si>
  <si>
    <t>﻿20246</t>
  </si>
  <si>
    <t>г. Омск, ул. Авиагородок, д. 11А</t>
  </si>
  <si>
    <t>﻿28263</t>
  </si>
  <si>
    <t>г. Омск, ул. Авиагородок, д. 12</t>
  </si>
  <si>
    <t>﻿28264</t>
  </si>
  <si>
    <t>г. Омск, ул. Авиагородок, д. 13</t>
  </si>
  <si>
    <t>﻿28141</t>
  </si>
  <si>
    <t>г. Омск, ул. Авиагородок, д. 14</t>
  </si>
  <si>
    <t>﻿28149</t>
  </si>
  <si>
    <t>г. Омск, ул. Авиагородок, д. 1А</t>
  </si>
  <si>
    <t>﻿23663</t>
  </si>
  <si>
    <t>г. Омск, ул. Авиагородок, д. 2</t>
  </si>
  <si>
    <t>﻿23575</t>
  </si>
  <si>
    <t>г. Омск, ул. Авиагородок, д. 3</t>
  </si>
  <si>
    <t>﻿28266</t>
  </si>
  <si>
    <t>г. Омск, ул. Авиагородок, д. 34</t>
  </si>
  <si>
    <t>﻿28013</t>
  </si>
  <si>
    <t>г. Омск, ул. Авиагородок, д. 34А</t>
  </si>
  <si>
    <t>﻿29079</t>
  </si>
  <si>
    <t>г. Омск, ул. Авиагородок, д. 34Б</t>
  </si>
  <si>
    <t>﻿28268</t>
  </si>
  <si>
    <t>г. Омск, ул. Авиагородок, д. 35</t>
  </si>
  <si>
    <t>﻿28269</t>
  </si>
  <si>
    <t>г. Омск, ул. Авиагородок, д. 36</t>
  </si>
  <si>
    <t>﻿28271</t>
  </si>
  <si>
    <t>г. Омск, ул. Авиагородок, д. 36А</t>
  </si>
  <si>
    <t>﻿28272</t>
  </si>
  <si>
    <t>г. Омск, ул. Авиагородок, д. 37А</t>
  </si>
  <si>
    <t>﻿29082</t>
  </si>
  <si>
    <t>г. Омск, ул. Авиагородок, д. 38</t>
  </si>
  <si>
    <t>﻿28238</t>
  </si>
  <si>
    <t>г. Омск, ул. Авиагородок, д. 4</t>
  </si>
  <si>
    <t>﻿20218</t>
  </si>
  <si>
    <t>г. Омск, ул. Авиагородок, д. 5</t>
  </si>
  <si>
    <t>﻿29069</t>
  </si>
  <si>
    <t>г. Омск, ул. Авиагородок, д. 6</t>
  </si>
  <si>
    <t>﻿20190</t>
  </si>
  <si>
    <t>г. Омск, ул. Авиагородок, д. 7</t>
  </si>
  <si>
    <t>﻿28260</t>
  </si>
  <si>
    <t>г. Омск, ул. Авиагородок, д. 7А</t>
  </si>
  <si>
    <t>﻿28261</t>
  </si>
  <si>
    <t>г. Омск, ул. Авиагородок, д. 7Б</t>
  </si>
  <si>
    <t>﻿20189</t>
  </si>
  <si>
    <t>г. Омск, ул. Авиагородок, д. 8</t>
  </si>
  <si>
    <t>﻿23710</t>
  </si>
  <si>
    <t>г. Омск, ул. Авиагородок, д. 9</t>
  </si>
  <si>
    <t>﻿28273</t>
  </si>
  <si>
    <t>г. Омск, ул. Авиационная, д. 138</t>
  </si>
  <si>
    <t>﻿28275</t>
  </si>
  <si>
    <t>г. Омск, ул. Авиационная, д. 140</t>
  </si>
  <si>
    <t>﻿28239</t>
  </si>
  <si>
    <t>г. Омск, ул. Авиационная, д. 143</t>
  </si>
  <si>
    <t>﻿36438</t>
  </si>
  <si>
    <t>г. Омск, ул. Агрономическая, д. 2</t>
  </si>
  <si>
    <t>﻿32045</t>
  </si>
  <si>
    <t>г. Омск, ул. Агрономическая, д. 4</t>
  </si>
  <si>
    <t>﻿32540</t>
  </si>
  <si>
    <t>г. Омск, ул. Агрономическая, д. 6</t>
  </si>
  <si>
    <t>﻿30660</t>
  </si>
  <si>
    <t>г. Омск, ул. Академика Павлова, д. 11</t>
  </si>
  <si>
    <t>﻿30630</t>
  </si>
  <si>
    <t>г. Омск, ул. Академика Павлова, д. 12</t>
  </si>
  <si>
    <t>﻿30739</t>
  </si>
  <si>
    <t>г. Омск, ул. Академика Павлова, д. 21</t>
  </si>
  <si>
    <t>﻿30664</t>
  </si>
  <si>
    <t>г. Омск, ул. Академика Павлова, д. 23</t>
  </si>
  <si>
    <t>﻿30718</t>
  </si>
  <si>
    <t>г. Омск, ул. Академика Павлова, д. 25</t>
  </si>
  <si>
    <t>﻿30724</t>
  </si>
  <si>
    <t>г. Омск, ул. Академика Павлова, д. 27</t>
  </si>
  <si>
    <t>﻿30612</t>
  </si>
  <si>
    <t>г. Омск, ул. Академика Павлова, д. 31</t>
  </si>
  <si>
    <t>﻿30656</t>
  </si>
  <si>
    <t>г. Омск, ул. Академика Павлова, д. 7</t>
  </si>
  <si>
    <t>﻿30629</t>
  </si>
  <si>
    <t>г. Омск, ул. Академика Павлова, д. 8</t>
  </si>
  <si>
    <t>﻿30658</t>
  </si>
  <si>
    <t>г. Омск, ул. Академика Павлова, д. 9</t>
  </si>
  <si>
    <t>﻿32695</t>
  </si>
  <si>
    <t>г. Омск, ул. Алтайская, д. 18</t>
  </si>
  <si>
    <t>﻿35141</t>
  </si>
  <si>
    <t>г. Омск, ул. Алтайская, д. 18, корпус 1</t>
  </si>
  <si>
    <t>﻿28385</t>
  </si>
  <si>
    <t>г. Омск, ул. Алтайская, д. 33</t>
  </si>
  <si>
    <t>﻿28386</t>
  </si>
  <si>
    <t>г. Омск, ул. Алтайская, д. 44</t>
  </si>
  <si>
    <t>﻿28387</t>
  </si>
  <si>
    <t>г. Омск, ул. Алтайская, д. 46</t>
  </si>
  <si>
    <t>﻿20342</t>
  </si>
  <si>
    <t>г. Омск, ул. Алтайская, д. 48</t>
  </si>
  <si>
    <t>﻿29179</t>
  </si>
  <si>
    <t>г. Омск, ул. Ангарская, д. 13</t>
  </si>
  <si>
    <t>﻿30546</t>
  </si>
  <si>
    <t>г. Омск, ул. Ангарская, д. 2</t>
  </si>
  <si>
    <t>﻿20010</t>
  </si>
  <si>
    <t>г. Омск, ул. Ангарская, д. 5</t>
  </si>
  <si>
    <t>﻿33236</t>
  </si>
  <si>
    <t>г. Омск, ул. Ангарская, д. 7</t>
  </si>
  <si>
    <t>﻿28887</t>
  </si>
  <si>
    <t>г. Омск, ул. Ангарская, д. 9</t>
  </si>
  <si>
    <t>﻿29698</t>
  </si>
  <si>
    <t>г. Омск, ул. Андрианова, д. 10</t>
  </si>
  <si>
    <t>﻿29699</t>
  </si>
  <si>
    <t>г. Омск, ул. Андрианова, д. 10, корпус 1</t>
  </si>
  <si>
    <t>﻿29701</t>
  </si>
  <si>
    <t>г. Омск, ул. Андрианова, д. 12</t>
  </si>
  <si>
    <t>﻿29700</t>
  </si>
  <si>
    <t>г. Омск, ул. Андрианова, д. 12, корпус 1</t>
  </si>
  <si>
    <t>﻿29702</t>
  </si>
  <si>
    <t>г. Омск, ул. Андрианова, д. 14</t>
  </si>
  <si>
    <t>﻿28942</t>
  </si>
  <si>
    <t>г. Омск, ул. Андрианова, д. 14, корпус 1</t>
  </si>
  <si>
    <t>﻿29703</t>
  </si>
  <si>
    <t>г. Омск, ул. Андрианова, д. 14, корпус 2</t>
  </si>
  <si>
    <t>﻿29704</t>
  </si>
  <si>
    <t>г. Омск, ул. Андрианова, д. 16</t>
  </si>
  <si>
    <t>﻿29705</t>
  </si>
  <si>
    <t>г. Омск, ул. Андрианова, д. 18</t>
  </si>
  <si>
    <t>﻿29706</t>
  </si>
  <si>
    <t>г. Омск, ул. Андрианова, д. 18А</t>
  </si>
  <si>
    <t>﻿29707</t>
  </si>
  <si>
    <t>г. Омск, ул. Андрианова, д. 2</t>
  </si>
  <si>
    <t>﻿29708</t>
  </si>
  <si>
    <t>г. Омск, ул. Андрианова, д. 20</t>
  </si>
  <si>
    <t>﻿20403</t>
  </si>
  <si>
    <t>г. Омск, ул. Андрианова, д. 22</t>
  </si>
  <si>
    <t>﻿32336</t>
  </si>
  <si>
    <t>г. Омск, ул. Андрианова, д. 26</t>
  </si>
  <si>
    <t>﻿29709</t>
  </si>
  <si>
    <t>г. Омск, ул. Андрианова, д. 30</t>
  </si>
  <si>
    <t>﻿26822</t>
  </si>
  <si>
    <t>г. Омск, ул. Андрианова, д. 32</t>
  </si>
  <si>
    <t>﻿29710</t>
  </si>
  <si>
    <t>г. Омск, ул. Андрианова, д. 34</t>
  </si>
  <si>
    <t>﻿29711</t>
  </si>
  <si>
    <t>г. Омск, ул. Андрианова, д. 36</t>
  </si>
  <si>
    <t>﻿21250</t>
  </si>
  <si>
    <t>г. Омск, ул. Андрианова, д. 38</t>
  </si>
  <si>
    <t>﻿21174</t>
  </si>
  <si>
    <t>г. Омск, ул. Андрианова, д. 6</t>
  </si>
  <si>
    <t>﻿29712</t>
  </si>
  <si>
    <t>г. Омск, ул. Андрианова, д. 8</t>
  </si>
  <si>
    <t>﻿27908</t>
  </si>
  <si>
    <t>г. Омск, ул. Арктическая, д. 23</t>
  </si>
  <si>
    <t>﻿32845</t>
  </si>
  <si>
    <t>г. Омск, ул. Арктическая, д. 25</t>
  </si>
  <si>
    <t>﻿32846</t>
  </si>
  <si>
    <t>г. Омск, ул. Арктическая, д. 37</t>
  </si>
  <si>
    <t>﻿28245</t>
  </si>
  <si>
    <t>г. Омск, ул. Арктическая, д. 47</t>
  </si>
  <si>
    <t>﻿32618</t>
  </si>
  <si>
    <t>г. Омск, ул. Арнольда Нейбута, д. 10</t>
  </si>
  <si>
    <t>﻿35172</t>
  </si>
  <si>
    <t>г. Омск, ул. Арнольда Нейбута, д. 11</t>
  </si>
  <si>
    <t>﻿32619</t>
  </si>
  <si>
    <t>г. Омск, ул. Арнольда Нейбута, д. 14</t>
  </si>
  <si>
    <t>﻿32614</t>
  </si>
  <si>
    <t>г. Омск, ул. Арнольда Нейбута, д. 6</t>
  </si>
  <si>
    <t>﻿25532</t>
  </si>
  <si>
    <t>г. Омск, ул. Арнольда Нейбута, д. 64</t>
  </si>
  <si>
    <t>﻿25533</t>
  </si>
  <si>
    <t>г. Омск, ул. Арнольда Нейбута, д. 66</t>
  </si>
  <si>
    <t>﻿32616</t>
  </si>
  <si>
    <t>г. Омск, ул. Арнольда Нейбута, д. 7</t>
  </si>
  <si>
    <t>﻿32621</t>
  </si>
  <si>
    <t>г. Омск, ул. Арнольда Нейбута, д. 8</t>
  </si>
  <si>
    <t>﻿31484</t>
  </si>
  <si>
    <t>г. Омск, ул. Арнольда Нейбута, д. 9</t>
  </si>
  <si>
    <t>﻿32625</t>
  </si>
  <si>
    <t>г. Омск, ул. Арнольда Нейбута, д. 96</t>
  </si>
  <si>
    <t>﻿32623</t>
  </si>
  <si>
    <t>г. Омск, ул. Арнольда Нейбута, д. 96, корпус 1</t>
  </si>
  <si>
    <t>﻿32627</t>
  </si>
  <si>
    <t>г. Омск, ул. Арнольда Нейбута, д. 96, корпус 2</t>
  </si>
  <si>
    <t>﻿36679</t>
  </si>
  <si>
    <t>г. Омск, ул. Арнольда Нейбута, д. 98</t>
  </si>
  <si>
    <t>﻿28110</t>
  </si>
  <si>
    <t>г. Омск, ул. Арсеньева, д. 10</t>
  </si>
  <si>
    <t>﻿28111</t>
  </si>
  <si>
    <t>г. Омск, ул. Арсеньева, д. 10А</t>
  </si>
  <si>
    <t>﻿28112</t>
  </si>
  <si>
    <t>г. Омск, ул. Арсеньева, д. 10Б</t>
  </si>
  <si>
    <t>﻿28106</t>
  </si>
  <si>
    <t>г. Омск, ул. Арсеньева, д. 2</t>
  </si>
  <si>
    <t>﻿28107</t>
  </si>
  <si>
    <t>г. Омск, ул. Арсеньева, д. 4</t>
  </si>
  <si>
    <t>﻿32821</t>
  </si>
  <si>
    <t>г. Омск, ул. Арсеньева, д. 5</t>
  </si>
  <si>
    <t>﻿28108</t>
  </si>
  <si>
    <t>г. Омск, ул. Арсеньева, д. 6</t>
  </si>
  <si>
    <t>﻿32820</t>
  </si>
  <si>
    <t>г. Омск, ул. Арсеньева, д. 7</t>
  </si>
  <si>
    <t>﻿28109</t>
  </si>
  <si>
    <t>г. Омск, ул. Арсеньева, д. 8</t>
  </si>
  <si>
    <t>﻿32696</t>
  </si>
  <si>
    <t>г. Омск, ул. Арсеньева, д. 9</t>
  </si>
  <si>
    <t>﻿36645</t>
  </si>
  <si>
    <t>г. Омск, ул. архиепископа Сильвестра, д. 17</t>
  </si>
  <si>
    <t>﻿23446</t>
  </si>
  <si>
    <t>г. Омск, ул. Багратиона, д. 1</t>
  </si>
  <si>
    <t>﻿28117</t>
  </si>
  <si>
    <t>г. Омск, ул. Багратиона, д. 11</t>
  </si>
  <si>
    <t>﻿28123</t>
  </si>
  <si>
    <t>г. Омск, ул. Багратиона, д. 11Б</t>
  </si>
  <si>
    <t>﻿28118</t>
  </si>
  <si>
    <t>г. Омск, ул. Багратиона, д. 12</t>
  </si>
  <si>
    <t>﻿21026</t>
  </si>
  <si>
    <t>г. Омск, ул. Багратиона, д. 15А</t>
  </si>
  <si>
    <t>﻿35620</t>
  </si>
  <si>
    <t>г. Омск, ул. Багратиона, д. 15Б</t>
  </si>
  <si>
    <t>﻿35622</t>
  </si>
  <si>
    <t>г. Омск, ул. Багратиона, д. 15В</t>
  </si>
  <si>
    <t>﻿32835</t>
  </si>
  <si>
    <t>г. Омск, ул. Багратиона, д. 17</t>
  </si>
  <si>
    <t>﻿21044</t>
  </si>
  <si>
    <t>г. Омск, ул. Багратиона, д. 17А</t>
  </si>
  <si>
    <t>﻿32836</t>
  </si>
  <si>
    <t>г. Омск, ул. Багратиона, д. 19</t>
  </si>
  <si>
    <t>﻿28113</t>
  </si>
  <si>
    <t>г. Омск, ул. Багратиона, д. 2</t>
  </si>
  <si>
    <t>﻿32837</t>
  </si>
  <si>
    <t>г. Омск, ул. Багратиона, д. 21</t>
  </si>
  <si>
    <t>﻿35151</t>
  </si>
  <si>
    <t>г. Омск, ул. Багратиона, д. 21, корпус 1</t>
  </si>
  <si>
    <t>﻿36243</t>
  </si>
  <si>
    <t>г. Омск, ул. Багратиона, д. 21А</t>
  </si>
  <si>
    <t>﻿35624</t>
  </si>
  <si>
    <t>г. Омск, ул. Багратиона, д. 21Б</t>
  </si>
  <si>
    <t>﻿27391</t>
  </si>
  <si>
    <t>г. Омск, ул. Багратиона, д. 21В</t>
  </si>
  <si>
    <t>﻿35626</t>
  </si>
  <si>
    <t>г. Омск, ул. Багратиона, д. 21Г</t>
  </si>
  <si>
    <t>﻿21043</t>
  </si>
  <si>
    <t>г. Омск, ул. Багратиона, д. 23</t>
  </si>
  <si>
    <t>﻿32527</t>
  </si>
  <si>
    <t>г. Омск, ул. Багратиона, д. 23, корпус 1</t>
  </si>
  <si>
    <t>﻿35143</t>
  </si>
  <si>
    <t>г. Омск, ул. Багратиона, д. 23, корпус 2</t>
  </si>
  <si>
    <t>﻿26607</t>
  </si>
  <si>
    <t>г. Омск, ул. Багратиона, д. 23А</t>
  </si>
  <si>
    <t>﻿32839</t>
  </si>
  <si>
    <t>г. Омск, ул. Багратиона, д. 25</t>
  </si>
  <si>
    <t>﻿32838</t>
  </si>
  <si>
    <t>г. Омск, ул. Багратиона, д. 25А</t>
  </si>
  <si>
    <t>﻿27393</t>
  </si>
  <si>
    <t>г. Омск, ул. Багратиона, д. 25Б</t>
  </si>
  <si>
    <t>﻿21041</t>
  </si>
  <si>
    <t>г. Омск, ул. Багратиона, д. 27</t>
  </si>
  <si>
    <t>﻿35176</t>
  </si>
  <si>
    <t>г. Омск, ул. Багратиона, д. 27А</t>
  </si>
  <si>
    <t>﻿27394</t>
  </si>
  <si>
    <t>г. Омск, ул. Багратиона, д. 27В</t>
  </si>
  <si>
    <t>﻿23447</t>
  </si>
  <si>
    <t>г. Омск, ул. Багратиона, д. 27Г</t>
  </si>
  <si>
    <t>﻿35630</t>
  </si>
  <si>
    <t>г. Омск, ул. Багратиона, д. 27Д</t>
  </si>
  <si>
    <t>﻿26223</t>
  </si>
  <si>
    <t>г. Омск, ул. Багратиона, д. 27Е</t>
  </si>
  <si>
    <t>﻿21029</t>
  </si>
  <si>
    <t>г. Омск, ул. Багратиона, д. 29</t>
  </si>
  <si>
    <t>﻿27397</t>
  </si>
  <si>
    <t>г. Омск, ул. Багратиона, д. 29Б</t>
  </si>
  <si>
    <t>﻿21032</t>
  </si>
  <si>
    <t>г. Омск, ул. Багратиона, д. 29В</t>
  </si>
  <si>
    <t>﻿36253</t>
  </si>
  <si>
    <t>г. Омск, ул. Багратиона, д. 29Г</t>
  </si>
  <si>
    <t>﻿35633</t>
  </si>
  <si>
    <t>г. Омск, ул. Багратиона, д. 29Д</t>
  </si>
  <si>
    <t>﻿21039</t>
  </si>
  <si>
    <t>г. Омск, ул. Багратиона, д. 29Е</t>
  </si>
  <si>
    <t>﻿36230</t>
  </si>
  <si>
    <t>г. Омск, ул. Багратиона, д. 29Ж</t>
  </si>
  <si>
    <t>﻿28114</t>
  </si>
  <si>
    <t>г. Омск, ул. Багратиона, д. 3</t>
  </si>
  <si>
    <t>﻿21035</t>
  </si>
  <si>
    <t>г. Омск, ул. Багратиона, д. 4</t>
  </si>
  <si>
    <t>﻿21125</t>
  </si>
  <si>
    <t>г. Омск, ул. Багратиона, д. 5</t>
  </si>
  <si>
    <t>﻿35192</t>
  </si>
  <si>
    <t>г. Омск, ул. Багратиона, д. 6</t>
  </si>
  <si>
    <t>﻿36229</t>
  </si>
  <si>
    <t>г. Омск, ул. Багратиона, д. 6А</t>
  </si>
  <si>
    <t>﻿28115</t>
  </si>
  <si>
    <t>г. Омск, ул. Багратиона, д. 8</t>
  </si>
  <si>
    <t>﻿28119</t>
  </si>
  <si>
    <t>г. Омск, ул. Багратиона, д. 80</t>
  </si>
  <si>
    <t>﻿28120</t>
  </si>
  <si>
    <t>г. Омск, ул. Багратиона, д. 82</t>
  </si>
  <si>
    <t>﻿28151</t>
  </si>
  <si>
    <t>г. Омск, ул. Багратиона, д. 82А</t>
  </si>
  <si>
    <t>﻿28121</t>
  </si>
  <si>
    <t>г. Омск, ул. Багратиона, д. 84</t>
  </si>
  <si>
    <t>﻿28122</t>
  </si>
  <si>
    <t>г. Омск, ул. Багратиона, д. 86</t>
  </si>
  <si>
    <t>﻿28153</t>
  </si>
  <si>
    <t>г. Омск, ул. Багратиона, д. 88</t>
  </si>
  <si>
    <t>﻿28116</t>
  </si>
  <si>
    <t>г. Омск, ул. Багратиона, д. 9</t>
  </si>
  <si>
    <t>﻿32677</t>
  </si>
  <si>
    <t>г. Омск, ул. Багратиона, д. 90</t>
  </si>
  <si>
    <t>﻿32678</t>
  </si>
  <si>
    <t>г. Омск, ул. Багратиона, д. 92</t>
  </si>
  <si>
    <t>﻿32679</t>
  </si>
  <si>
    <t>г. Омск, ул. Багратиона, д. 94</t>
  </si>
  <si>
    <t>﻿28152</t>
  </si>
  <si>
    <t>г. Омск, ул. Багратиона, д. 9А</t>
  </si>
  <si>
    <t>﻿32525</t>
  </si>
  <si>
    <t>г. Омск, ул. Барнаульская, д. 97</t>
  </si>
  <si>
    <t>﻿28237</t>
  </si>
  <si>
    <t>г. Омск, ул. Барнаульская, д. 97, корпус 1</t>
  </si>
  <si>
    <t>﻿22743</t>
  </si>
  <si>
    <t>г. Омск, ул. Барнаульская, д. 97, корпус 2</t>
  </si>
  <si>
    <t>﻿29716</t>
  </si>
  <si>
    <t>г. Омск, ул. Бархатовой, д. 1</t>
  </si>
  <si>
    <t>﻿29717</t>
  </si>
  <si>
    <t>г. Омск, ул. Бархатовой, д. 10</t>
  </si>
  <si>
    <t>﻿24276</t>
  </si>
  <si>
    <t>г. Омск, ул. Бархатовой, д. 11</t>
  </si>
  <si>
    <t>﻿29718</t>
  </si>
  <si>
    <t>г. Омск, ул. Бархатовой, д. 1А</t>
  </si>
  <si>
    <t>﻿36206</t>
  </si>
  <si>
    <t>г. Омск, ул. Бархатовой, д. 1Б</t>
  </si>
  <si>
    <t>﻿29723</t>
  </si>
  <si>
    <t>г. Омск, ул. Бархатовой, д. 3</t>
  </si>
  <si>
    <t>﻿29720</t>
  </si>
  <si>
    <t>г. Омск, ул. Бархатовой, д. 3, корпус 1</t>
  </si>
  <si>
    <t>﻿29719</t>
  </si>
  <si>
    <t>﻿29721</t>
  </si>
  <si>
    <t>г. Омск, ул. Бархатовой, д. 3Б</t>
  </si>
  <si>
    <t>﻿29722</t>
  </si>
  <si>
    <t>г. Омск, ул. Бархатовой, д. 3В</t>
  </si>
  <si>
    <t>﻿29724</t>
  </si>
  <si>
    <t>г. Омск, ул. Бархатовой, д. 4</t>
  </si>
  <si>
    <t>﻿29725</t>
  </si>
  <si>
    <t>г. Омск, ул. Бархатовой, д. 4А</t>
  </si>
  <si>
    <t>﻿29726</t>
  </si>
  <si>
    <t>г. Омск, ул. Бархатовой, д. 4Б</t>
  </si>
  <si>
    <t>﻿29727</t>
  </si>
  <si>
    <t>г. Омск, ул. Бархатовой, д. 4В</t>
  </si>
  <si>
    <t>﻿32332</t>
  </si>
  <si>
    <t>г. Омск, ул. Бархатовой, д. 5</t>
  </si>
  <si>
    <t>﻿29731</t>
  </si>
  <si>
    <t>г. Омск, ул. Бархатовой, д. 6</t>
  </si>
  <si>
    <t>﻿35871</t>
  </si>
  <si>
    <t>г. Омск, ул. Бархатовой, д. 6А</t>
  </si>
  <si>
    <t>﻿29729</t>
  </si>
  <si>
    <t>г. Омск, ул. Бархатовой, д. 6Б</t>
  </si>
  <si>
    <t>﻿29728</t>
  </si>
  <si>
    <t>г. Омск, ул. Бархатовой, д. 6В</t>
  </si>
  <si>
    <t>﻿29732</t>
  </si>
  <si>
    <t>г. Омск, ул. Бархатовой, д. 7</t>
  </si>
  <si>
    <t>﻿20452</t>
  </si>
  <si>
    <t>г. Омск, ул. Бархатовой, д. 7А</t>
  </si>
  <si>
    <t>﻿20446</t>
  </si>
  <si>
    <t>г. Омск, ул. Бархатовой, д. 8</t>
  </si>
  <si>
    <t>﻿29735</t>
  </si>
  <si>
    <t>г. Омск, ул. Бархатовой, д. 9</t>
  </si>
  <si>
    <t>﻿29734</t>
  </si>
  <si>
    <t>г. Омск, ул. Бархатовой, д. 9А</t>
  </si>
  <si>
    <t>﻿35336</t>
  </si>
  <si>
    <t>г. Омск, ул. Батумская, д. 1, корпус 1</t>
  </si>
  <si>
    <t>﻿34211</t>
  </si>
  <si>
    <t>г. Омск, ул. Батумская, д. 1, корпус 2</t>
  </si>
  <si>
    <t>﻿24494</t>
  </si>
  <si>
    <t>г. Омск, ул. Батумская, д. 1, корпус 3</t>
  </si>
  <si>
    <t>﻿34265</t>
  </si>
  <si>
    <t>г. Омск, ул. Батумская, д. 1, корпус 4</t>
  </si>
  <si>
    <t>﻿36690</t>
  </si>
  <si>
    <t>г. Омск, ул. Батумская, д. 14</t>
  </si>
  <si>
    <t>﻿25055</t>
  </si>
  <si>
    <t>г. Омск, ул. Батумская, д. 20</t>
  </si>
  <si>
    <t>﻿33313</t>
  </si>
  <si>
    <t>г. Омск, ул. Батумская, д. 26</t>
  </si>
  <si>
    <t>﻿34212</t>
  </si>
  <si>
    <t>г. Омск, ул. Батумская, д. 28, корпус 1</t>
  </si>
  <si>
    <t>﻿33272</t>
  </si>
  <si>
    <t>г. Омск, ул. Батумская, д. 30</t>
  </si>
  <si>
    <t>﻿36800</t>
  </si>
  <si>
    <t>г. Омск, ул. Батумская, д. 30, корпус 1</t>
  </si>
  <si>
    <t>﻿33273</t>
  </si>
  <si>
    <t>г. Омск, ул. Батумская, д. 32</t>
  </si>
  <si>
    <t>﻿25773</t>
  </si>
  <si>
    <t>г. Омск, ул. Батумская, д. 38</t>
  </si>
  <si>
    <t>﻿33253</t>
  </si>
  <si>
    <t>г. Омск, ул. Батумская, д. 38, корпус 1</t>
  </si>
  <si>
    <t>﻿33333</t>
  </si>
  <si>
    <t>г. Омск, ул. Батумская, д. 38, корпус 2</t>
  </si>
  <si>
    <t>﻿33334</t>
  </si>
  <si>
    <t>г. Омск, ул. Батумская, д. 38, корпус 3</t>
  </si>
  <si>
    <t>﻿33292</t>
  </si>
  <si>
    <t>г. Омск, ул. Батумская, д. 4</t>
  </si>
  <si>
    <t>﻿25771</t>
  </si>
  <si>
    <t>г. Омск, ул. Батумская, д. 40</t>
  </si>
  <si>
    <t>﻿33335</t>
  </si>
  <si>
    <t>г. Омск, ул. Батумская, д. 40, корпус 1</t>
  </si>
  <si>
    <t>﻿29175</t>
  </si>
  <si>
    <t>г. Омск, ул. Батумская, д. 41, корпус 1</t>
  </si>
  <si>
    <t>﻿33295</t>
  </si>
  <si>
    <t>г. Омск, ул. Батумская, д. 6</t>
  </si>
  <si>
    <t>﻿29738</t>
  </si>
  <si>
    <t>г. Омск, ул. Белозерова, д. 1</t>
  </si>
  <si>
    <t>﻿29739</t>
  </si>
  <si>
    <t>г. Омск, ул. Белозерова, д. 10</t>
  </si>
  <si>
    <t>﻿29740</t>
  </si>
  <si>
    <t>г. Омск, ул. Белозерова, д. 11</t>
  </si>
  <si>
    <t>﻿29741</t>
  </si>
  <si>
    <t>г. Омск, ул. Белозерова, д. 12</t>
  </si>
  <si>
    <t>﻿29742</t>
  </si>
  <si>
    <t>г. Омск, ул. Белозерова, д. 13</t>
  </si>
  <si>
    <t>﻿20391</t>
  </si>
  <si>
    <t>г. Омск, ул. Белозерова, д. 14</t>
  </si>
  <si>
    <t>﻿29743</t>
  </si>
  <si>
    <t>г. Омск, ул. Белозерова, д. 15</t>
  </si>
  <si>
    <t>﻿29744</t>
  </si>
  <si>
    <t>г. Омск, ул. Белозерова, д. 2</t>
  </si>
  <si>
    <t>﻿21224</t>
  </si>
  <si>
    <t>г. Омск, ул. Белозерова, д. 3</t>
  </si>
  <si>
    <t>﻿29745</t>
  </si>
  <si>
    <t>г. Омск, ул. Белозерова, д. 4</t>
  </si>
  <si>
    <t>﻿29746</t>
  </si>
  <si>
    <t>г. Омск, ул. Белозерова, д. 6</t>
  </si>
  <si>
    <t>﻿29747</t>
  </si>
  <si>
    <t>г. Омск, ул. Белозерова, д. 7</t>
  </si>
  <si>
    <t>﻿29748</t>
  </si>
  <si>
    <t>г. Омск, ул. Белозерова, д. 8</t>
  </si>
  <si>
    <t>﻿29749</t>
  </si>
  <si>
    <t>г. Омск, ул. Белозерова, д. 8, корпус 1</t>
  </si>
  <si>
    <t>﻿26935</t>
  </si>
  <si>
    <t>г. Омск, ул. Белозерова, д. 9</t>
  </si>
  <si>
    <t>﻿28551</t>
  </si>
  <si>
    <t>г. Омск, ул. Бережного, д. 1</t>
  </si>
  <si>
    <t>﻿28959</t>
  </si>
  <si>
    <t>г. Омск, ул. Бережного, д. 3</t>
  </si>
  <si>
    <t>﻿28960</t>
  </si>
  <si>
    <t>г. Омск, ул. Бережного, д. 3А</t>
  </si>
  <si>
    <t>﻿28961</t>
  </si>
  <si>
    <t>г. Омск, ул. Бережного, д. 5</t>
  </si>
  <si>
    <t>﻿28962</t>
  </si>
  <si>
    <t>г. Омск, ул. Бережного, д. 5А</t>
  </si>
  <si>
    <t>﻿28963</t>
  </si>
  <si>
    <t>г. Омск, ул. Бережного, д. 6</t>
  </si>
  <si>
    <t>﻿28964</t>
  </si>
  <si>
    <t>г. Омск, ул. Бережного, д. 6А</t>
  </si>
  <si>
    <t>﻿31537</t>
  </si>
  <si>
    <t>г. Омск, ул. Берко Цемента, д. 1</t>
  </si>
  <si>
    <t>﻿31730</t>
  </si>
  <si>
    <t>г. Омск, ул. Берко Цемента, д. 10</t>
  </si>
  <si>
    <t>﻿31731</t>
  </si>
  <si>
    <t>г. Омск, ул. Берко Цемента, д. 12</t>
  </si>
  <si>
    <t>﻿21311</t>
  </si>
  <si>
    <t>г. Омск, ул. Берко Цемента, д. 14</t>
  </si>
  <si>
    <t>﻿31538</t>
  </si>
  <si>
    <t>г. Омск, ул. Берко Цемента, д. 2</t>
  </si>
  <si>
    <t>﻿31814</t>
  </si>
  <si>
    <t>г. Омск, ул. Берко Цемента, д. 3</t>
  </si>
  <si>
    <t>﻿21286</t>
  </si>
  <si>
    <t>г. Омск, ул. Берко Цемента, д. 6</t>
  </si>
  <si>
    <t>﻿31518</t>
  </si>
  <si>
    <t>г. Омск, ул. Берко Цемента, д. 6А</t>
  </si>
  <si>
    <t>﻿31521</t>
  </si>
  <si>
    <t>г. Омск, ул. Берко Цемента, д. 6В</t>
  </si>
  <si>
    <t>﻿20470</t>
  </si>
  <si>
    <t>г. Омск, ул. Берко Цемента, д. 8</t>
  </si>
  <si>
    <t>﻿27651</t>
  </si>
  <si>
    <t>г. Омск, ул. Бетховена, д. 23</t>
  </si>
  <si>
    <t>﻿27645</t>
  </si>
  <si>
    <t>г. Омск, ул. Бетховена, д. 24</t>
  </si>
  <si>
    <t>﻿27624</t>
  </si>
  <si>
    <t>г. Омск, ул. Бетховена, д. 25</t>
  </si>
  <si>
    <t>﻿27626</t>
  </si>
  <si>
    <t>г. Омск, ул. Бетховена, д. 25А</t>
  </si>
  <si>
    <t>﻿28969</t>
  </si>
  <si>
    <t>г. Омск, ул. Бетховена, д. 28</t>
  </si>
  <si>
    <t>﻿20334</t>
  </si>
  <si>
    <t>г. Омск, ул. Бетховена, д. 30</t>
  </si>
  <si>
    <t>﻿23505</t>
  </si>
  <si>
    <t>г. Омск, ул. Блусевич, д. 21</t>
  </si>
  <si>
    <t>﻿30700</t>
  </si>
  <si>
    <t>г. Омск, ул. Блусевич, д. 24</t>
  </si>
  <si>
    <t>﻿30704</t>
  </si>
  <si>
    <t>г. Омск, ул. Блусевич, д. 26</t>
  </si>
  <si>
    <t>﻿29750</t>
  </si>
  <si>
    <t>г. Омск, ул. Блюхера, д. 10</t>
  </si>
  <si>
    <t>﻿21269</t>
  </si>
  <si>
    <t>г. Омск, ул. Блюхера, д. 12</t>
  </si>
  <si>
    <t>﻿29751</t>
  </si>
  <si>
    <t>г. Омск, ул. Блюхера, д. 12А</t>
  </si>
  <si>
    <t>﻿29752</t>
  </si>
  <si>
    <t>г. Омск, ул. Блюхера, д. 14</t>
  </si>
  <si>
    <t>﻿21309</t>
  </si>
  <si>
    <t>г. Омск, ул. Блюхера, д. 18</t>
  </si>
  <si>
    <t>﻿29753</t>
  </si>
  <si>
    <t>г. Омск, ул. Блюхера, д. 20</t>
  </si>
  <si>
    <t>﻿29754</t>
  </si>
  <si>
    <t>г. Омск, ул. Блюхера, д. 20, корпус 1</t>
  </si>
  <si>
    <t>﻿25650</t>
  </si>
  <si>
    <t>г. Омск, ул. Блюхера, д. 22</t>
  </si>
  <si>
    <t>﻿29755</t>
  </si>
  <si>
    <t>г. Омск, ул. Блюхера, д. 22, корпус 1</t>
  </si>
  <si>
    <t>﻿29756</t>
  </si>
  <si>
    <t>г. Омск, ул. Блюхера, д. 22А</t>
  </si>
  <si>
    <t>﻿29757</t>
  </si>
  <si>
    <t>г. Омск, ул. Блюхера, д. 22Б</t>
  </si>
  <si>
    <t>﻿29758</t>
  </si>
  <si>
    <t>г. Омск, ул. Блюхера, д. 24</t>
  </si>
  <si>
    <t>﻿29759</t>
  </si>
  <si>
    <t>г. Омск, ул. Блюхера, д. 24, корпус 2</t>
  </si>
  <si>
    <t>﻿21024</t>
  </si>
  <si>
    <t>г. Омск, ул. Блюхера, д. 26</t>
  </si>
  <si>
    <t>﻿29760</t>
  </si>
  <si>
    <t>г. Омск, ул. Блюхера, д. 30</t>
  </si>
  <si>
    <t>﻿29761</t>
  </si>
  <si>
    <t>г. Омск, ул. Блюхера, д. 8</t>
  </si>
  <si>
    <t>﻿25941</t>
  </si>
  <si>
    <t>г. Омск, ул. Богдана Хмельницкого, д. 126</t>
  </si>
  <si>
    <t>﻿21210</t>
  </si>
  <si>
    <t>г. Омск, ул. Богдана Хмельницкого, д. 130</t>
  </si>
  <si>
    <t>﻿25943</t>
  </si>
  <si>
    <t>г. Омск, ул. Богдана Хмельницкого, д. 132</t>
  </si>
  <si>
    <t>﻿25944</t>
  </si>
  <si>
    <t>г. Омск, ул. Богдана Хмельницкого, д. 134</t>
  </si>
  <si>
    <t>﻿25945</t>
  </si>
  <si>
    <t>г. Омск, ул. Богдана Хмельницкого, д. 136</t>
  </si>
  <si>
    <t>﻿25946</t>
  </si>
  <si>
    <t>г. Омск, ул. Богдана Хмельницкого, д. 138</t>
  </si>
  <si>
    <t>﻿30957</t>
  </si>
  <si>
    <t>г. Омск, ул. Богдана Хмельницкого, д. 148</t>
  </si>
  <si>
    <t>﻿33400</t>
  </si>
  <si>
    <t>г. Омск, ул. Богдана Хмельницкого, д. 150</t>
  </si>
  <si>
    <t>﻿23671</t>
  </si>
  <si>
    <t>г. Омск, ул. Богдана Хмельницкого, д. 154</t>
  </si>
  <si>
    <t>﻿33401</t>
  </si>
  <si>
    <t>г. Омск, ул. Богдана Хмельницкого, д. 156</t>
  </si>
  <si>
    <t>﻿31624</t>
  </si>
  <si>
    <t>г. Омск, ул. Богдана Хмельницкого, д. 158</t>
  </si>
  <si>
    <t>﻿30961</t>
  </si>
  <si>
    <t>г. Омск, ул. Богдана Хмельницкого, д. 160</t>
  </si>
  <si>
    <t>﻿29486</t>
  </si>
  <si>
    <t>г. Омск, ул. Богдана Хмельницкого, д. 162</t>
  </si>
  <si>
    <t>﻿33402</t>
  </si>
  <si>
    <t>г. Омск, ул. Богдана Хмельницкого, д. 164</t>
  </si>
  <si>
    <t>﻿21205</t>
  </si>
  <si>
    <t>г. Омск, ул. Богдана Хмельницкого, д. 166</t>
  </si>
  <si>
    <t>﻿33403</t>
  </si>
  <si>
    <t>г. Омск, ул. Богдана Хмельницкого, д. 168</t>
  </si>
  <si>
    <t>﻿31652</t>
  </si>
  <si>
    <t>г. Омск, ул. Богдана Хмельницкого, д. 170</t>
  </si>
  <si>
    <t>﻿33404</t>
  </si>
  <si>
    <t>г. Омск, ул. Богдана Хмельницкого, д. 172</t>
  </si>
  <si>
    <t>﻿33405</t>
  </si>
  <si>
    <t>г. Омск, ул. Богдана Хмельницкого, д. 174</t>
  </si>
  <si>
    <t>﻿30936</t>
  </si>
  <si>
    <t>г. Омск, ул. Богдана Хмельницкого, д. 176</t>
  </si>
  <si>
    <t>﻿31613</t>
  </si>
  <si>
    <t>г. Омск, ул. Богдана Хмельницкого, д. 180</t>
  </si>
  <si>
    <t>﻿31618</t>
  </si>
  <si>
    <t>г. Омск, ул. Богдана Хмельницкого, д. 182</t>
  </si>
  <si>
    <t>﻿31621</t>
  </si>
  <si>
    <t>г. Омск, ул. Богдана Хмельницкого, д. 184</t>
  </si>
  <si>
    <t>﻿21214</t>
  </si>
  <si>
    <t>г. Омск, ул. Богдана Хмельницкого, д. 186</t>
  </si>
  <si>
    <t>﻿31622</t>
  </si>
  <si>
    <t>г. Омск, ул. Богдана Хмельницкого, д. 188</t>
  </si>
  <si>
    <t>﻿33406</t>
  </si>
  <si>
    <t>г. Омск, ул. Богдана Хмельницкого, д. 190</t>
  </si>
  <si>
    <t>﻿31623</t>
  </si>
  <si>
    <t>г. Омск, ул. Богдана Хмельницкого, д. 192</t>
  </si>
  <si>
    <t>﻿33407</t>
  </si>
  <si>
    <t>г. Омск, ул. Богдана Хмельницкого, д. 198</t>
  </si>
  <si>
    <t>﻿33408</t>
  </si>
  <si>
    <t>г. Омск, ул. Богдана Хмельницкого, д. 202</t>
  </si>
  <si>
    <t>﻿33409</t>
  </si>
  <si>
    <t>г. Омск, ул. Богдана Хмельницкого, д. 206</t>
  </si>
  <si>
    <t>﻿33410</t>
  </si>
  <si>
    <t>г. Омск, ул. Богдана Хмельницкого, д. 208</t>
  </si>
  <si>
    <t>﻿33411</t>
  </si>
  <si>
    <t>г. Омск, ул. Богдана Хмельницкого, д. 212</t>
  </si>
  <si>
    <t>﻿31653</t>
  </si>
  <si>
    <t>г. Омск, ул. Богдана Хмельницкого, д. 214</t>
  </si>
  <si>
    <t>﻿30937</t>
  </si>
  <si>
    <t>г. Омск, ул. Богдана Хмельницкого, д. 214А</t>
  </si>
  <si>
    <t>﻿29488</t>
  </si>
  <si>
    <t>г. Омск, ул. Богдана Хмельницкого, д. 216</t>
  </si>
  <si>
    <t>﻿29489</t>
  </si>
  <si>
    <t>г. Омск, ул. Богдана Хмельницкого, д. 220</t>
  </si>
  <si>
    <t>﻿33412</t>
  </si>
  <si>
    <t>г. Омск, ул. Богдана Хмельницкого, д. 222</t>
  </si>
  <si>
    <t>﻿33413</t>
  </si>
  <si>
    <t>г. Омск, ул. Богдана Хмельницкого, д. 228</t>
  </si>
  <si>
    <t>﻿33414</t>
  </si>
  <si>
    <t>г. Омск, ул. Богдана Хмельницкого, д. 230</t>
  </si>
  <si>
    <t>﻿33415</t>
  </si>
  <si>
    <t>г. Омск, ул. Богдана Хмельницкого, д. 232</t>
  </si>
  <si>
    <t>﻿33416</t>
  </si>
  <si>
    <t>г. Омск, ул. Богдана Хмельницкого, д. 234</t>
  </si>
  <si>
    <t>﻿30939</t>
  </si>
  <si>
    <t>г. Омск, ул. Богдана Хмельницкого, д. 238</t>
  </si>
  <si>
    <t>﻿32672</t>
  </si>
  <si>
    <t>г. Омск, ул. Богдана Хмельницкого, д. 38</t>
  </si>
  <si>
    <t>﻿32673</t>
  </si>
  <si>
    <t>г. Омск, ул. Богдана Хмельницкого, д. 40</t>
  </si>
  <si>
    <t>﻿23579</t>
  </si>
  <si>
    <t>г. Омск, ул. Богдана Хмельницкого, д. 42</t>
  </si>
  <si>
    <t>﻿32841</t>
  </si>
  <si>
    <t>г. Омск, ул. Богдана Хмельницкого, д. 42, корпус 1</t>
  </si>
  <si>
    <t>﻿26571</t>
  </si>
  <si>
    <t>г. Омск, ул. Богдана Хмельницкого, д. 44</t>
  </si>
  <si>
    <t>﻿26572</t>
  </si>
  <si>
    <t>г. Омск, ул. Богдана Хмельницкого, д. 46</t>
  </si>
  <si>
    <t>﻿29763</t>
  </si>
  <si>
    <t>г. Омск, ул. Бородина, д. 10, корпус 1</t>
  </si>
  <si>
    <t>﻿29764</t>
  </si>
  <si>
    <t>г. Омск, ул. Бородина, д. 10, корпус 2</t>
  </si>
  <si>
    <t>﻿29765</t>
  </si>
  <si>
    <t>г. Омск, ул. Бородина, д. 10, корпус 3</t>
  </si>
  <si>
    <t>﻿29766</t>
  </si>
  <si>
    <t>г. Омск, ул. Бородина, д. 10, корпус 4</t>
  </si>
  <si>
    <t>﻿29767</t>
  </si>
  <si>
    <t>г. Омск, ул. Бородина, д. 10, корпус 5</t>
  </si>
  <si>
    <t>﻿29772</t>
  </si>
  <si>
    <t>г. Омск, ул. Бородина, д. 12, корпус 1</t>
  </si>
  <si>
    <t>﻿29771</t>
  </si>
  <si>
    <t>г. Омск, ул. Бородина, д. 12, корпус 2</t>
  </si>
  <si>
    <t>﻿29770</t>
  </si>
  <si>
    <t>г. Омск, ул. Бородина, д. 12, корпус 3</t>
  </si>
  <si>
    <t>﻿29769</t>
  </si>
  <si>
    <t>г. Омск, ул. Бородина, д. 12, корпус 4</t>
  </si>
  <si>
    <t>﻿29768</t>
  </si>
  <si>
    <t>г. Омск, ул. Бородина, д. 12, корпус 5</t>
  </si>
  <si>
    <t>﻿29773</t>
  </si>
  <si>
    <t>г. Омск, ул. Бородина, д. 13</t>
  </si>
  <si>
    <t>﻿20109</t>
  </si>
  <si>
    <t>г. Омск, ул. Бородина, д. 15</t>
  </si>
  <si>
    <t>﻿21264</t>
  </si>
  <si>
    <t>г. Омск, ул. Бородина, д. 17</t>
  </si>
  <si>
    <t>﻿24553</t>
  </si>
  <si>
    <t>г. Омск, ул. Бородина, д. 2</t>
  </si>
  <si>
    <t>﻿29774</t>
  </si>
  <si>
    <t>г. Омск, ул. Бородина, д. 33</t>
  </si>
  <si>
    <t>﻿29775</t>
  </si>
  <si>
    <t>г. Омск, ул. Бородина, д. 37</t>
  </si>
  <si>
    <t>﻿29776</t>
  </si>
  <si>
    <t>г. Омск, ул. Бородина, д. 37А</t>
  </si>
  <si>
    <t>﻿20229</t>
  </si>
  <si>
    <t>г. Омск, ул. Бородина, д. 38</t>
  </si>
  <si>
    <t>﻿20437</t>
  </si>
  <si>
    <t>г. Омск, ул. Бородина, д. 39</t>
  </si>
  <si>
    <t>﻿36480</t>
  </si>
  <si>
    <t>г. Омск, ул. Бородина, д. 4, корпус 1</t>
  </si>
  <si>
    <t>﻿36481</t>
  </si>
  <si>
    <t>г. Омск, ул. Бородина, д. 4, корпус 2</t>
  </si>
  <si>
    <t>﻿36482</t>
  </si>
  <si>
    <t>г. Омск, ул. Бородина, д. 4, корпус 3</t>
  </si>
  <si>
    <t>﻿29781</t>
  </si>
  <si>
    <t>г. Омск, ул. Бородина, д. 40</t>
  </si>
  <si>
    <t>﻿27379</t>
  </si>
  <si>
    <t>г. Омск, ул. Бородина, д. 40А</t>
  </si>
  <si>
    <t>﻿29784</t>
  </si>
  <si>
    <t>г. Омск, ул. Бородина, д. 41</t>
  </si>
  <si>
    <t>﻿21287</t>
  </si>
  <si>
    <t>г. Омск, ул. Бородина, д. 42</t>
  </si>
  <si>
    <t>﻿35879</t>
  </si>
  <si>
    <t>г. Омск, ул. Бородина, д. 42А</t>
  </si>
  <si>
    <t>﻿29785</t>
  </si>
  <si>
    <t>г. Омск, ул. Бородина, д. 43</t>
  </si>
  <si>
    <t>﻿29786</t>
  </si>
  <si>
    <t>г. Омск, ул. Бородина, д. 44А</t>
  </si>
  <si>
    <t>﻿35881</t>
  </si>
  <si>
    <t>г. Омск, ул. Бородина, д. 44Б</t>
  </si>
  <si>
    <t>﻿29789</t>
  </si>
  <si>
    <t>г. Омск, ул. Бородина, д. 45</t>
  </si>
  <si>
    <t>﻿29790</t>
  </si>
  <si>
    <t>г. Омск, ул. Бородина, д. 46</t>
  </si>
  <si>
    <t>﻿35882</t>
  </si>
  <si>
    <t>г. Омск, ул. Бородина, д. 46А</t>
  </si>
  <si>
    <t>﻿35883</t>
  </si>
  <si>
    <t>г. Омск, ул. Бородина, д. 46Б</t>
  </si>
  <si>
    <t>﻿32346</t>
  </si>
  <si>
    <t>г. Омск, ул. Бородина, д. 47</t>
  </si>
  <si>
    <t>﻿28925</t>
  </si>
  <si>
    <t>г. Омск, ул. Бородина, д. 48</t>
  </si>
  <si>
    <t>﻿32293</t>
  </si>
  <si>
    <t>г. Омск, ул. Бородина, д. 6</t>
  </si>
  <si>
    <t>﻿32297</t>
  </si>
  <si>
    <t>г. Омск, ул. Бородина, д. 6, корпус 1</t>
  </si>
  <si>
    <t>﻿29793</t>
  </si>
  <si>
    <t>г. Омск, ул. Бородина, д. 8, корпус 1</t>
  </si>
  <si>
    <t>﻿29794</t>
  </si>
  <si>
    <t>г. Омск, ул. Бородина, д. 8, корпус 2</t>
  </si>
  <si>
    <t>﻿29795</t>
  </si>
  <si>
    <t>г. Омск, ул. Бородина, д. 8, корпус 3</t>
  </si>
  <si>
    <t>﻿20011</t>
  </si>
  <si>
    <t>г. Омск, ул. Братская, д. 11</t>
  </si>
  <si>
    <t>﻿36598</t>
  </si>
  <si>
    <t>г. Омск, ул. Братская, д. 11, корпус 1</t>
  </si>
  <si>
    <t>﻿28885</t>
  </si>
  <si>
    <t>г. Омск, ул. Братская, д. 15</t>
  </si>
  <si>
    <t>﻿28884</t>
  </si>
  <si>
    <t>г. Омск, ул. Братская, д. 17</t>
  </si>
  <si>
    <t>﻿31228</t>
  </si>
  <si>
    <t>г. Омск, ул. Братская, д. 19</t>
  </si>
  <si>
    <t>﻿26949</t>
  </si>
  <si>
    <t>г. Омск, ул. Братская, д. 19, корпус 2</t>
  </si>
  <si>
    <t>﻿35254</t>
  </si>
  <si>
    <t>г. Омск, ул. Братская, д. 21</t>
  </si>
  <si>
    <t>﻿29204</t>
  </si>
  <si>
    <t>г. Омск, ул. Братская, д. 21А</t>
  </si>
  <si>
    <t>﻿25030</t>
  </si>
  <si>
    <t>г. Омск, ул. Братская, д. 3</t>
  </si>
  <si>
    <t>﻿29217</t>
  </si>
  <si>
    <t>г. Омск, ул. Братская, д. 5</t>
  </si>
  <si>
    <t>﻿28886</t>
  </si>
  <si>
    <t>г. Омск, ул. Братская, д. 9</t>
  </si>
  <si>
    <t>﻿25060</t>
  </si>
  <si>
    <t>г. Омск, ул. Броз Тито, д. 5, корпус 3</t>
  </si>
  <si>
    <t>﻿29436</t>
  </si>
  <si>
    <t>г. Омск, ул. Бульварная, д. 11</t>
  </si>
  <si>
    <t>﻿29445</t>
  </si>
  <si>
    <t>г. Омск, ул. Бульварная, д. 13</t>
  </si>
  <si>
    <t>﻿29454</t>
  </si>
  <si>
    <t>г. Омск, ул. Бульварная, д. 15</t>
  </si>
  <si>
    <t>﻿25661</t>
  </si>
  <si>
    <t>г. Омск, ул. Бульварная, д. 2</t>
  </si>
  <si>
    <t>﻿25105</t>
  </si>
  <si>
    <t>г. Омск, ул. Бульварная, д. 3</t>
  </si>
  <si>
    <t>﻿21108</t>
  </si>
  <si>
    <t>г. Омск, ул. Бульварная, д. 32А</t>
  </si>
  <si>
    <t>﻿31565</t>
  </si>
  <si>
    <t>г. Омск, ул. Бульварная, д. 36А</t>
  </si>
  <si>
    <t>﻿35755</t>
  </si>
  <si>
    <t>г. Омск, ул. Бульварная, д. 38А</t>
  </si>
  <si>
    <t>﻿29420</t>
  </si>
  <si>
    <t>г. Омск, ул. Бульварная, д. 4</t>
  </si>
  <si>
    <t>﻿31570</t>
  </si>
  <si>
    <t>г. Омск, ул. Бульварная, д. 40А</t>
  </si>
  <si>
    <t>﻿36204</t>
  </si>
  <si>
    <t>г. Омск, ул. Бульварная, д. 42А</t>
  </si>
  <si>
    <t>﻿29432</t>
  </si>
  <si>
    <t>г. Омск, ул. Бульварная, д. 4А</t>
  </si>
  <si>
    <t>﻿31275</t>
  </si>
  <si>
    <t>г. Омск, ул. В.А.Силина, д. 11</t>
  </si>
  <si>
    <t>﻿29265</t>
  </si>
  <si>
    <t>г. Омск, ул. В.А.Силина, д. 5</t>
  </si>
  <si>
    <t>﻿29266</t>
  </si>
  <si>
    <t>г. Омск, ул. В.А.Силина, д. 7</t>
  </si>
  <si>
    <t>﻿29267</t>
  </si>
  <si>
    <t>г. Омск, ул. В.А.Силина, д. 9</t>
  </si>
  <si>
    <t>﻿36197</t>
  </si>
  <si>
    <t>г. Омск, ул. В.А.Силина, д. 9А</t>
  </si>
  <si>
    <t>﻿29798</t>
  </si>
  <si>
    <t>г. Омск, ул. В.Горячева, д. 6А</t>
  </si>
  <si>
    <t>﻿29799</t>
  </si>
  <si>
    <t>г. Омск, ул. В.Горячева, д. 6Б</t>
  </si>
  <si>
    <t>﻿29800</t>
  </si>
  <si>
    <t>г. Омск, ул. В.Горячева, д. 8</t>
  </si>
  <si>
    <t>﻿32922</t>
  </si>
  <si>
    <t>г. Омск, ул. В.М.Шукшина, д. 11</t>
  </si>
  <si>
    <t>﻿36769</t>
  </si>
  <si>
    <t>г. Омск, ул. В.М.Шукшина, д. 2</t>
  </si>
  <si>
    <t>﻿32880</t>
  </si>
  <si>
    <t>г. Омск, ул. В.М.Шукшина, д. 3</t>
  </si>
  <si>
    <t>﻿32879</t>
  </si>
  <si>
    <t>г. Омск, ул. В.М.Шукшина, д. 7</t>
  </si>
  <si>
    <t>﻿32881</t>
  </si>
  <si>
    <t>г. Омск, ул. В.М.Шукшина, д. 9</t>
  </si>
  <si>
    <t>﻿33342</t>
  </si>
  <si>
    <t>г. Омск, ул. В.Ф.Маргелова, д. 139</t>
  </si>
  <si>
    <t>﻿29178</t>
  </si>
  <si>
    <t>г. Омск, ул. В.Ф.Маргелова, д. 140</t>
  </si>
  <si>
    <t>﻿26944</t>
  </si>
  <si>
    <t>г. Омск, ул. В.Ф.Маргелова, д. 154</t>
  </si>
  <si>
    <t>﻿26947</t>
  </si>
  <si>
    <t>г. Омск, ул. В.Ф.Маргелова, д. 176</t>
  </si>
  <si>
    <t>﻿35167</t>
  </si>
  <si>
    <t>г. Омск, ул. В.Ф.Маргелова, д. 181</t>
  </si>
  <si>
    <t>﻿26950</t>
  </si>
  <si>
    <t>г. Омск, ул. В.Ф.Маргелова, д. 182</t>
  </si>
  <si>
    <t>﻿33344</t>
  </si>
  <si>
    <t>г. Омск, ул. В.Ф.Маргелова, д. 192</t>
  </si>
  <si>
    <t>﻿33345</t>
  </si>
  <si>
    <t>г. Омск, ул. В.Ф.Маргелова, д. 194</t>
  </si>
  <si>
    <t>﻿23701</t>
  </si>
  <si>
    <t>г. Омск, ул. В.Ф.Маргелова, д. 207</t>
  </si>
  <si>
    <t>﻿33346</t>
  </si>
  <si>
    <t>г. Омск, ул. В.Ф.Маргелова, д. 237</t>
  </si>
  <si>
    <t>﻿33347</t>
  </si>
  <si>
    <t>г. Омск, ул. В.Ф.Маргелова, д. 238</t>
  </si>
  <si>
    <t>﻿33348</t>
  </si>
  <si>
    <t>г. Омск, ул. В.Ф.Маргелова, д. 239</t>
  </si>
  <si>
    <t>﻿33349</t>
  </si>
  <si>
    <t>г. Омск, ул. В.Ф.Маргелова, д. 244</t>
  </si>
  <si>
    <t>﻿20321</t>
  </si>
  <si>
    <t>г. Омск, ул. В.Ф.Маргелова, д. 289</t>
  </si>
  <si>
    <t>﻿26945</t>
  </si>
  <si>
    <t>г. Омск, ул. В.Ф.Маргелова, д. 353</t>
  </si>
  <si>
    <t>﻿20320</t>
  </si>
  <si>
    <t>г. Омск, ул. В.Ф.Маргелова, д. 354</t>
  </si>
  <si>
    <t>﻿33350</t>
  </si>
  <si>
    <t>г. Омск, ул. В.Ф.Маргелова, д. 355</t>
  </si>
  <si>
    <t>﻿33308</t>
  </si>
  <si>
    <t>г. Омск, ул. В.Ф.Маргелова, д. 356</t>
  </si>
  <si>
    <t>﻿33351</t>
  </si>
  <si>
    <t>г. Омск, ул. В.Ф.Маргелова, д. 357</t>
  </si>
  <si>
    <t>﻿23740</t>
  </si>
  <si>
    <t>г. Омск, ул. В.Ф.Маргелова, д. 390</t>
  </si>
  <si>
    <t>﻿27338</t>
  </si>
  <si>
    <t>г. Омск, ул. В.Ф.Маргелова, д. 391</t>
  </si>
  <si>
    <t>﻿33352</t>
  </si>
  <si>
    <t>г. Омск, ул. В.Ф.Маргелова, д. 392</t>
  </si>
  <si>
    <t>﻿33353</t>
  </si>
  <si>
    <t>г. Омск, ул. В.Ф.Маргелова, д. 393</t>
  </si>
  <si>
    <t>﻿33354</t>
  </si>
  <si>
    <t>г. Омск, ул. В.Ф.Маргелова, д. 394</t>
  </si>
  <si>
    <t>﻿33252</t>
  </si>
  <si>
    <t>г. Омск, ул. В.Ф.Маргелова, д. 400</t>
  </si>
  <si>
    <t>﻿26942</t>
  </si>
  <si>
    <t>г. Омск, ул. В.Ф.Маргелова, д. 47</t>
  </si>
  <si>
    <t>﻿33355</t>
  </si>
  <si>
    <t>г. Омск, ул. В.Ф.Маргелова, д. 48</t>
  </si>
  <si>
    <t>﻿29796</t>
  </si>
  <si>
    <t>г. Омск, ул. Вавилова, д. 234</t>
  </si>
  <si>
    <t>﻿21194</t>
  </si>
  <si>
    <t>г. Омск, ул. Вавилова, д. 234А</t>
  </si>
  <si>
    <t>﻿36454</t>
  </si>
  <si>
    <t>г. Омск, ул. Вавилова, д. 236</t>
  </si>
  <si>
    <t>﻿21343</t>
  </si>
  <si>
    <t>г. Омск, ул. Вавилова, д. 31</t>
  </si>
  <si>
    <t>﻿29109</t>
  </si>
  <si>
    <t>г. Омск, ул. Ватутина, д. 1</t>
  </si>
  <si>
    <t>﻿24294</t>
  </si>
  <si>
    <t>г. Омск, ул. Ватутина, д. 11А</t>
  </si>
  <si>
    <t>﻿21337</t>
  </si>
  <si>
    <t>г. Омск, ул. Ватутина, д. 13</t>
  </si>
  <si>
    <t>﻿27803</t>
  </si>
  <si>
    <t>г. Омск, ул. Ватутина, д. 13А</t>
  </si>
  <si>
    <t>﻿27878</t>
  </si>
  <si>
    <t>г. Омск, ул. Ватутина, д. 13Б</t>
  </si>
  <si>
    <t>﻿36546</t>
  </si>
  <si>
    <t>г. Омск, ул. Ватутина, д. 14</t>
  </si>
  <si>
    <t>﻿29091</t>
  </si>
  <si>
    <t>г. Омск, ул. Ватутина, д. 15А</t>
  </si>
  <si>
    <t>﻿36547</t>
  </si>
  <si>
    <t>г. Омск, ул. Ватутина, д. 16</t>
  </si>
  <si>
    <t>﻿36644</t>
  </si>
  <si>
    <t>г. Омск, ул. Ватутина, д. 18</t>
  </si>
  <si>
    <t>﻿27696</t>
  </si>
  <si>
    <t>г. Омск, ул. Ватутина, д. 2</t>
  </si>
  <si>
    <t>﻿31868</t>
  </si>
  <si>
    <t>г. Омск, ул. Ватутина, д. 22А</t>
  </si>
  <si>
    <t>﻿25058</t>
  </si>
  <si>
    <t>г. Омск, ул. Ватутина, д. 24</t>
  </si>
  <si>
    <t>﻿34028</t>
  </si>
  <si>
    <t>г. Омск, ул. Ватутина, д. 24, корпус 1</t>
  </si>
  <si>
    <t>﻿26597</t>
  </si>
  <si>
    <t>г. Омск, ул. Ватутина, д. 24, корпус 2</t>
  </si>
  <si>
    <t>﻿36740</t>
  </si>
  <si>
    <t>г. Омск, ул. Ватутина, д. 24, строение 1ОЧ</t>
  </si>
  <si>
    <t>﻿30973</t>
  </si>
  <si>
    <t>г. Омск, ул. Ватутина, д. 26, корпус 1</t>
  </si>
  <si>
    <t>﻿28787</t>
  </si>
  <si>
    <t>г. Омск, ул. Ватутина, д. 28</t>
  </si>
  <si>
    <t>﻿28288</t>
  </si>
  <si>
    <t>г. Омск, ул. Ватутина, д. 28, корпус 1</t>
  </si>
  <si>
    <t>﻿36548</t>
  </si>
  <si>
    <t>г. Омск, ул. Ватутина, д. 29</t>
  </si>
  <si>
    <t>﻿36835</t>
  </si>
  <si>
    <t>г. Омск, ул. Ватутина, д. 29, корпус 1</t>
  </si>
  <si>
    <t>КАО</t>
  </si>
  <si>
    <t>﻿24284</t>
  </si>
  <si>
    <t>г. Омск, ул. Ватутина, д. 3</t>
  </si>
  <si>
    <t>﻿29092</t>
  </si>
  <si>
    <t>г. Омск, ул. Ватутина, д. 3, корпус 1</t>
  </si>
  <si>
    <t>﻿36878</t>
  </si>
  <si>
    <t>г. Омск, ул. Ватутина, д. 31</t>
  </si>
  <si>
    <t>﻿35386</t>
  </si>
  <si>
    <t>г. Омск, ул. Ватутина, д. 33</t>
  </si>
  <si>
    <t>﻿30974</t>
  </si>
  <si>
    <t>г. Омск, ул. Ватутина, д. 33, корпус 1</t>
  </si>
  <si>
    <t>﻿31090</t>
  </si>
  <si>
    <t>г. Омск, ул. Ватутина, д. 33, корпус 2</t>
  </si>
  <si>
    <t>﻿30975</t>
  </si>
  <si>
    <t>г. Омск, ул. Ватутина, д. 35</t>
  </si>
  <si>
    <t>﻿27776</t>
  </si>
  <si>
    <t>г. Омск, ул. Ватутина, д. 3А</t>
  </si>
  <si>
    <t>﻿21062</t>
  </si>
  <si>
    <t>г. Омск, ул. Ватутина, д. 4</t>
  </si>
  <si>
    <t>﻿21087</t>
  </si>
  <si>
    <t>г. Омск, ул. Ватутина, д. 5</t>
  </si>
  <si>
    <t>﻿27795</t>
  </si>
  <si>
    <t>г. Омск, ул. Ватутина, д. 5А</t>
  </si>
  <si>
    <t>﻿29093</t>
  </si>
  <si>
    <t>г. Омск, ул. Ватутина, д. 5Б</t>
  </si>
  <si>
    <t>﻿27697</t>
  </si>
  <si>
    <t>г. Омск, ул. Ватутина, д. 6</t>
  </si>
  <si>
    <t>﻿21243</t>
  </si>
  <si>
    <t>г. Омск, ул. Ватутина, д. 7А</t>
  </si>
  <si>
    <t>﻿20273</t>
  </si>
  <si>
    <t>г. Омск, ул. Ватутина, д. 7Б</t>
  </si>
  <si>
    <t>﻿36545</t>
  </si>
  <si>
    <t>г. Омск, ул. Ватутина, д. 9</t>
  </si>
  <si>
    <t>﻿24291</t>
  </si>
  <si>
    <t>г. Омск, ул. Ватутина, д. 9А</t>
  </si>
  <si>
    <t>﻿36671</t>
  </si>
  <si>
    <t>г. Омск, ул. Верхнеднепровская, д. 263, корпус 3</t>
  </si>
  <si>
    <t>﻿36670</t>
  </si>
  <si>
    <t>г. Омск, ул. Верхнеднепровская, д. 263, корпус 4</t>
  </si>
  <si>
    <t>﻿36876</t>
  </si>
  <si>
    <t>г. Омск, ул. Верхнеднепровская, д. 263, корпус 5</t>
  </si>
  <si>
    <t>﻿36699</t>
  </si>
  <si>
    <t>г. Омск, ул. Верхнеднепровская, д. 265, корпус 3</t>
  </si>
  <si>
    <t>﻿36672</t>
  </si>
  <si>
    <t>г. Омск, ул. Верхнеднепровская, д. 265, корпус 4</t>
  </si>
  <si>
    <t>﻿36880</t>
  </si>
  <si>
    <t>г. Омск, ул. Верхнеднепровская, д. 265, корпус 5</t>
  </si>
  <si>
    <t>﻿36844</t>
  </si>
  <si>
    <t>г. Омск, ул. Верхнеднепровская, д. 267</t>
  </si>
  <si>
    <t>﻿36877</t>
  </si>
  <si>
    <t>г. Омск, ул. Верхнеднепровская, д. 267, корпус 1</t>
  </si>
  <si>
    <t>﻿36668</t>
  </si>
  <si>
    <t>г. Омск, ул. Верхнеднепровская, д. 267, корпус 2</t>
  </si>
  <si>
    <t>﻿36664</t>
  </si>
  <si>
    <t>г. Омск, ул. Верхнеднепровская, д. 267, корпус 3</t>
  </si>
  <si>
    <t>﻿36870</t>
  </si>
  <si>
    <t>г. Омск, ул. Верхнеднепровская, д. 267, корпус 4</t>
  </si>
  <si>
    <t>﻿36873</t>
  </si>
  <si>
    <t>г. Омск, ул. Верхнеднепровская, д. 267, корпус 5</t>
  </si>
  <si>
    <t>﻿36661</t>
  </si>
  <si>
    <t>г. Омск, ул. Верхнеднепровская, д. 269</t>
  </si>
  <si>
    <t>﻿36665</t>
  </si>
  <si>
    <t>г. Омск, ул. Верхнеднепровская, д. 269, корпус 1</t>
  </si>
  <si>
    <t>﻿36662</t>
  </si>
  <si>
    <t>г. Омск, ул. Верхнеднепровская, д. 269, корпус 2</t>
  </si>
  <si>
    <t>﻿36676</t>
  </si>
  <si>
    <t>г. Омск, ул. Верхнеднепровская, д. 269, корпус 3</t>
  </si>
  <si>
    <t>﻿36655</t>
  </si>
  <si>
    <t>г. Омск, ул. Верхнеднепровская, д. 269, корпус 4</t>
  </si>
  <si>
    <t>﻿36667</t>
  </si>
  <si>
    <t>г. Омск, ул. Верхнеднепровская, д. 269, корпус 5</t>
  </si>
  <si>
    <t>﻿36701</t>
  </si>
  <si>
    <t>г. Омск, ул. Верхнеднепровская, д. 271</t>
  </si>
  <si>
    <t>﻿36702</t>
  </si>
  <si>
    <t>г. Омск, ул. Верхнеднепровская, д. 271, корпус 1</t>
  </si>
  <si>
    <t>﻿36674</t>
  </si>
  <si>
    <t>г. Омск, ул. Верхнеднепровская, д. 271, корпус 2</t>
  </si>
  <si>
    <t>﻿36669</t>
  </si>
  <si>
    <t>г. Омск, ул. Верхнеднепровская, д. 271, корпус 3</t>
  </si>
  <si>
    <t>﻿36663</t>
  </si>
  <si>
    <t>г. Омск, ул. Верхнеднепровская, д. 271, корпус 4</t>
  </si>
  <si>
    <t>﻿36673</t>
  </si>
  <si>
    <t>г. Омск, ул. Верхнеднепровская, д. 271, корпус 5</t>
  </si>
  <si>
    <t>﻿36678</t>
  </si>
  <si>
    <t>г. Омск, ул. Верхнеднепровская, д. 273</t>
  </si>
  <si>
    <t>﻿36703</t>
  </si>
  <si>
    <t>г. Омск, ул. Верхнеднепровская, д. 273, корпус 1</t>
  </si>
  <si>
    <t>﻿36790</t>
  </si>
  <si>
    <t>г. Омск, ул. Верхнеднепровская, д. 273, корпус 2</t>
  </si>
  <si>
    <t>﻿36675</t>
  </si>
  <si>
    <t>г. Омск, ул. Верхнеднепровская, д. 273, корпус 3</t>
  </si>
  <si>
    <t>﻿36666</t>
  </si>
  <si>
    <t>г. Омск, ул. Верхнеднепровская, д. 273, корпус 4</t>
  </si>
  <si>
    <t>﻿36677</t>
  </si>
  <si>
    <t>г. Омск, ул. Верхнеднепровская, д. 273, корпус 5</t>
  </si>
  <si>
    <t>﻿36871</t>
  </si>
  <si>
    <t>г. Омск, ул. Верхнеднепровская, д. 275, корпус 2</t>
  </si>
  <si>
    <t>﻿21294</t>
  </si>
  <si>
    <t>г. Омск, ул. Взлетная, д. 1</t>
  </si>
  <si>
    <t>﻿35687</t>
  </si>
  <si>
    <t>г. Омск, ул. Взлетная, д. 1А</t>
  </si>
  <si>
    <t>﻿21244</t>
  </si>
  <si>
    <t>г. Омск, ул. Взлетная, д. 3</t>
  </si>
  <si>
    <t>﻿35688</t>
  </si>
  <si>
    <t>г. Омск, ул. Взлетная, д. 3А</t>
  </si>
  <si>
    <t>﻿30980</t>
  </si>
  <si>
    <t>г. Омск, ул. Взлетная, д. 3Б</t>
  </si>
  <si>
    <t>﻿30981</t>
  </si>
  <si>
    <t>г. Омск, ул. Взлетная, д. 4</t>
  </si>
  <si>
    <t>﻿30982</t>
  </si>
  <si>
    <t>г. Омск, ул. Взлетная, д. 4, корпус 1</t>
  </si>
  <si>
    <t>﻿21114</t>
  </si>
  <si>
    <t>г. Омск, ул. Взлетная, д. 5</t>
  </si>
  <si>
    <t>﻿30983</t>
  </si>
  <si>
    <t>г. Омск, ул. Взлетная, д. 5А</t>
  </si>
  <si>
    <t>﻿27836</t>
  </si>
  <si>
    <t>г. Омск, ул. Взлетная, д. 7</t>
  </si>
  <si>
    <t>﻿30984</t>
  </si>
  <si>
    <t>г. Омск, ул. Взлетная, д. 7А</t>
  </si>
  <si>
    <t>﻿35689</t>
  </si>
  <si>
    <t>г. Омск, ул. Взлетная, д. 7Б</t>
  </si>
  <si>
    <t>﻿30749</t>
  </si>
  <si>
    <t>г. Омск, ул. Вокзальная, д. 1</t>
  </si>
  <si>
    <t>﻿30692</t>
  </si>
  <si>
    <t>г. Омск, ул. Вокзальная, д. 10</t>
  </si>
  <si>
    <t>﻿30694</t>
  </si>
  <si>
    <t>г. Омск, ул. Вокзальная, д. 12</t>
  </si>
  <si>
    <t>﻿36132</t>
  </si>
  <si>
    <t>г. Омск, ул. Вокзальная, д. 12А</t>
  </si>
  <si>
    <t>﻿30639</t>
  </si>
  <si>
    <t>г. Омск, ул. Вокзальная, д. 14</t>
  </si>
  <si>
    <t>﻿30696</t>
  </si>
  <si>
    <t>г. Омск, ул. Вокзальная, д. 18</t>
  </si>
  <si>
    <t>﻿30683</t>
  </si>
  <si>
    <t>г. Омск, ул. Вокзальная, д. 2</t>
  </si>
  <si>
    <t>﻿24286</t>
  </si>
  <si>
    <t>г. Омск, ул. Вокзальная, д. 20</t>
  </si>
  <si>
    <t>﻿25656</t>
  </si>
  <si>
    <t>г. Омск, ул. Вокзальная, д. 22</t>
  </si>
  <si>
    <t>﻿30820</t>
  </si>
  <si>
    <t>г. Омск, ул. Вокзальная, д. 27</t>
  </si>
  <si>
    <t>﻿25653</t>
  </si>
  <si>
    <t>г. Омск, ул. Вокзальная, д. 31</t>
  </si>
  <si>
    <t>﻿20026</t>
  </si>
  <si>
    <t>г. Омск, ул. Вокзальная, д. 49</t>
  </si>
  <si>
    <t>﻿30686</t>
  </si>
  <si>
    <t>г. Омск, ул. Вокзальная, д. 6</t>
  </si>
  <si>
    <t>﻿30690</t>
  </si>
  <si>
    <t>г. Омск, ул. Вокзальная, д. 8</t>
  </si>
  <si>
    <t>﻿36427</t>
  </si>
  <si>
    <t>г. Омск, ул. Волгоградская, д. 1, корпус 1</t>
  </si>
  <si>
    <t>﻿30987</t>
  </si>
  <si>
    <t>г. Омск, ул. Волгоградская, д. 10</t>
  </si>
  <si>
    <t>﻿27806</t>
  </si>
  <si>
    <t>г. Омск, ул. Волгоградская, д. 12</t>
  </si>
  <si>
    <t>﻿27807</t>
  </si>
  <si>
    <t>г. Омск, ул. Волгоградская, д. 12А</t>
  </si>
  <si>
    <t>﻿27809</t>
  </si>
  <si>
    <t>г. Омск, ул. Волгоградская, д. 12Б</t>
  </si>
  <si>
    <t>﻿24292</t>
  </si>
  <si>
    <t>г. Омск, ул. Волгоградская, д. 14</t>
  </si>
  <si>
    <t>﻿23692</t>
  </si>
  <si>
    <t>г. Омск, ул. Волгоградская, д. 16</t>
  </si>
  <si>
    <t>﻿21101</t>
  </si>
  <si>
    <t>г. Омск, ул. Волгоградская, д. 18</t>
  </si>
  <si>
    <t>﻿27793</t>
  </si>
  <si>
    <t>г. Омск, ул. Волгоградская, д. 2</t>
  </si>
  <si>
    <t>﻿21096</t>
  </si>
  <si>
    <t>г. Омск, ул. Волгоградская, д. 24</t>
  </si>
  <si>
    <t>﻿21228</t>
  </si>
  <si>
    <t>г. Омск, ул. Волгоградская, д. 24А</t>
  </si>
  <si>
    <t>﻿27565</t>
  </si>
  <si>
    <t>г. Омск, ул. Волгоградская, д. 24Б</t>
  </si>
  <si>
    <t>﻿27573</t>
  </si>
  <si>
    <t>г. Омск, ул. Волгоградская, д. 24В</t>
  </si>
  <si>
    <t>﻿21159</t>
  </si>
  <si>
    <t>г. Омск, ул. Волгоградская, д. 24Г</t>
  </si>
  <si>
    <t>﻿28293</t>
  </si>
  <si>
    <t>г. Омск, ул. Волгоградская, д. 24Д</t>
  </si>
  <si>
    <t>﻿21222</t>
  </si>
  <si>
    <t>г. Омск, ул. Волгоградская, д. 26</t>
  </si>
  <si>
    <t>﻿28788</t>
  </si>
  <si>
    <t>г. Омск, ул. Волгоградская, д. 26А</t>
  </si>
  <si>
    <t>﻿28789</t>
  </si>
  <si>
    <t>г. Омск, ул. Волгоградская, д. 26Б</t>
  </si>
  <si>
    <t>﻿30989</t>
  </si>
  <si>
    <t>г. Омск, ул. Волгоградская, д. 28</t>
  </si>
  <si>
    <t>﻿27794</t>
  </si>
  <si>
    <t>г. Омск, ул. Волгоградская, д. 2А</t>
  </si>
  <si>
    <t>﻿27796</t>
  </si>
  <si>
    <t>г. Омск, ул. Волгоградская, д. 2Б</t>
  </si>
  <si>
    <t>﻿27797</t>
  </si>
  <si>
    <t>г. Омск, ул. Волгоградская, д. 2В</t>
  </si>
  <si>
    <t>﻿30990</t>
  </si>
  <si>
    <t>г. Омск, ул. Волгоградская, д. 30</t>
  </si>
  <si>
    <t>﻿35712</t>
  </si>
  <si>
    <t>г. Омск, ул. Волгоградская, д. 30А</t>
  </si>
  <si>
    <t>﻿28793</t>
  </si>
  <si>
    <t>г. Омск, ул. Волгоградская, д. 30Б</t>
  </si>
  <si>
    <t>﻿28790</t>
  </si>
  <si>
    <t>г. Омск, ул. Волгоградская, д. 30В</t>
  </si>
  <si>
    <t>﻿30999</t>
  </si>
  <si>
    <t>г. Омск, ул. Волгоградская, д. 32</t>
  </si>
  <si>
    <t>﻿31001</t>
  </si>
  <si>
    <t>г. Омск, ул. Волгоградская, д. 32А</t>
  </si>
  <si>
    <t>﻿28791</t>
  </si>
  <si>
    <t>г. Омск, ул. Волгоградская, д. 32Б</t>
  </si>
  <si>
    <t>﻿21123</t>
  </si>
  <si>
    <t>г. Омск, ул. Волгоградская, д. 34</t>
  </si>
  <si>
    <t>﻿28794</t>
  </si>
  <si>
    <t>г. Омск, ул. Волгоградская, д. 34А</t>
  </si>
  <si>
    <t>﻿21102</t>
  </si>
  <si>
    <t>г. Омск, ул. Волгоградская, д. 4</t>
  </si>
  <si>
    <t>﻿28965</t>
  </si>
  <si>
    <t>г. Омск, ул. Волгоградская, д. 40</t>
  </si>
  <si>
    <t>﻿28034</t>
  </si>
  <si>
    <t>г. Омск, ул. Волгоградская, д. 42</t>
  </si>
  <si>
    <t>﻿36651</t>
  </si>
  <si>
    <t>г. Омск, ул. Волгоградская, д. 44</t>
  </si>
  <si>
    <t>﻿27798</t>
  </si>
  <si>
    <t>г. Омск, ул. Волгоградская, д. 4А</t>
  </si>
  <si>
    <t>﻿27799</t>
  </si>
  <si>
    <t>г. Омск, ул. Волгоградская, д. 4Б</t>
  </si>
  <si>
    <t>﻿27800</t>
  </si>
  <si>
    <t>г. Омск, ул. Волгоградская, д. 4В</t>
  </si>
  <si>
    <t>﻿27801</t>
  </si>
  <si>
    <t>г. Омск, ул. Волгоградская, д. 6</t>
  </si>
  <si>
    <t>﻿27802</t>
  </si>
  <si>
    <t>г. Омск, ул. Волгоградская, д. 8</t>
  </si>
  <si>
    <t>﻿21368</t>
  </si>
  <si>
    <t>г. Омск, ул. Волго-Донская, д. 4</t>
  </si>
  <si>
    <t>﻿24508</t>
  </si>
  <si>
    <t>г. Омск, ул. Волго-Донская, д. 8, корпус 1</t>
  </si>
  <si>
    <t>﻿24509</t>
  </si>
  <si>
    <t>г. Омск, ул. Волго-Донская, д. 8, корпус 2</t>
  </si>
  <si>
    <t>﻿34266</t>
  </si>
  <si>
    <t>г. Омск, ул. Волго-Донская, д. 8, корпус 3</t>
  </si>
  <si>
    <t>﻿29801</t>
  </si>
  <si>
    <t>г. Омск, ул. Волкова, д. 1</t>
  </si>
  <si>
    <t>﻿29802</t>
  </si>
  <si>
    <t>г. Омск, ул. Волкова, д. 11</t>
  </si>
  <si>
    <t>﻿29803</t>
  </si>
  <si>
    <t>г. Омск, ул. Волкова, д. 13</t>
  </si>
  <si>
    <t>﻿32196</t>
  </si>
  <si>
    <t>г. Омск, ул. Волкова, д. 15</t>
  </si>
  <si>
    <t>﻿35887</t>
  </si>
  <si>
    <t>г. Омск, ул. Волкова, д. 1А</t>
  </si>
  <si>
    <t>﻿29811</t>
  </si>
  <si>
    <t>г. Омск, ул. Волкова, д. 3</t>
  </si>
  <si>
    <t>﻿35888</t>
  </si>
  <si>
    <t>г. Омск, ул. Волкова, д. 3А</t>
  </si>
  <si>
    <t>﻿21163</t>
  </si>
  <si>
    <t>г. Омск, ул. Волкова, д. 5</t>
  </si>
  <si>
    <t>﻿29806</t>
  </si>
  <si>
    <t>﻿29810</t>
  </si>
  <si>
    <t>г. Омск, ул. Волкова, д. 7</t>
  </si>
  <si>
    <t>﻿35890</t>
  </si>
  <si>
    <t>г. Омск, ул. Волкова, д. 7А</t>
  </si>
  <si>
    <t>﻿29809</t>
  </si>
  <si>
    <t>г. Омск, ул. Волкова, д. 9</t>
  </si>
  <si>
    <t>﻿35891</t>
  </si>
  <si>
    <t>г. Омск, ул. Волкова, д. 9А</t>
  </si>
  <si>
    <t>﻿24274</t>
  </si>
  <si>
    <t>г. Омск, ул. Володарского, д. 120</t>
  </si>
  <si>
    <t>﻿28240</t>
  </si>
  <si>
    <t>г. Омск, ул. Володарского, д. 122</t>
  </si>
  <si>
    <t>﻿33201</t>
  </si>
  <si>
    <t>г. Омск, ул. Володарского, д. 2</t>
  </si>
  <si>
    <t>﻿32221</t>
  </si>
  <si>
    <t>г. Омск, ул. Волочаевская, д. 11, корпус 1</t>
  </si>
  <si>
    <t>﻿23655</t>
  </si>
  <si>
    <t>г. Омск, ул. Волочаевская, д. 13</t>
  </si>
  <si>
    <t>﻿28948</t>
  </si>
  <si>
    <t>г. Омск, ул. Волочаевская, д. 13, корпус 1</t>
  </si>
  <si>
    <t>﻿25965</t>
  </si>
  <si>
    <t>г. Омск, ул. Волочаевская, д. 13Г</t>
  </si>
  <si>
    <t>﻿26665</t>
  </si>
  <si>
    <t>г. Омск, ул. Волочаевская, д. 13Д</t>
  </si>
  <si>
    <t>﻿26603</t>
  </si>
  <si>
    <t>г. Омск, ул. Волочаевская, д. 13Е</t>
  </si>
  <si>
    <t>﻿23668</t>
  </si>
  <si>
    <t>г. Омск, ул. Волочаевская, д. 15</t>
  </si>
  <si>
    <t>﻿32220</t>
  </si>
  <si>
    <t>г. Омск, ул. Волочаевская, д. 15, корпус 1</t>
  </si>
  <si>
    <t>﻿28949</t>
  </si>
  <si>
    <t>г. Омск, ул. Волочаевская, д. 15, корпус 2</t>
  </si>
  <si>
    <t>﻿26662</t>
  </si>
  <si>
    <t>г. Омск, ул. Волочаевская, д. 15А</t>
  </si>
  <si>
    <t>﻿26676</t>
  </si>
  <si>
    <t>г. Омск, ул. Волочаевская, д. 15Е</t>
  </si>
  <si>
    <t>﻿26606</t>
  </si>
  <si>
    <t>г. Омск, ул. Волочаевская, д. 17</t>
  </si>
  <si>
    <t>﻿26673</t>
  </si>
  <si>
    <t>г. Омск, ул. Волочаевская, д. 17А</t>
  </si>
  <si>
    <t>﻿26623</t>
  </si>
  <si>
    <t>г. Омск, ул. Волочаевская, д. 17Б</t>
  </si>
  <si>
    <t>﻿20105</t>
  </si>
  <si>
    <t>г. Омск, ул. Волочаевская, д. 17В</t>
  </si>
  <si>
    <t>﻿20097</t>
  </si>
  <si>
    <t>г. Омск, ул. Волочаевская, д. 17Д</t>
  </si>
  <si>
    <t>﻿26685</t>
  </si>
  <si>
    <t>г. Омск, ул. Волочаевская, д. 17Е</t>
  </si>
  <si>
    <t>﻿26692</t>
  </si>
  <si>
    <t>г. Омск, ул. Волочаевская, д. 17Ж</t>
  </si>
  <si>
    <t>﻿20104</t>
  </si>
  <si>
    <t>г. Омск, ул. Волочаевская, д. 19</t>
  </si>
  <si>
    <t>﻿26675</t>
  </si>
  <si>
    <t>г. Омск, ул. Волочаевская, д. 19А</t>
  </si>
  <si>
    <t>﻿26616</t>
  </si>
  <si>
    <t>г. Омск, ул. Волочаевская, д. 19В</t>
  </si>
  <si>
    <t>﻿26617</t>
  </si>
  <si>
    <t>г. Омск, ул. Волочаевская, д. 19Г</t>
  </si>
  <si>
    <t>﻿26688</t>
  </si>
  <si>
    <t>г. Омск, ул. Волочаевская, д. 19Д</t>
  </si>
  <si>
    <t>﻿26684</t>
  </si>
  <si>
    <t>г. Омск, ул. Волочаевская, д. 19Е</t>
  </si>
  <si>
    <t>﻿23702</t>
  </si>
  <si>
    <t>г. Омск, ул. Волочаевская, д. 19Ж</t>
  </si>
  <si>
    <t>﻿23535</t>
  </si>
  <si>
    <t>г. Омск, ул. Волочаевская, д. 9В</t>
  </si>
  <si>
    <t>﻿36562</t>
  </si>
  <si>
    <t>г. Омск, ул. Волховстроя, д. 11</t>
  </si>
  <si>
    <t>﻿23644</t>
  </si>
  <si>
    <t>г. Омск, ул. Волховстроя, д. 18</t>
  </si>
  <si>
    <t>﻿23549</t>
  </si>
  <si>
    <t>г. Омск, ул. Волховстроя, д. 20</t>
  </si>
  <si>
    <t>﻿36872</t>
  </si>
  <si>
    <t>г. Омск, ул. Волховстроя, д. 24</t>
  </si>
  <si>
    <t>ЦАО</t>
  </si>
  <si>
    <t>﻿29812</t>
  </si>
  <si>
    <t>г. Омск, ул. Волховстроя, д. 5</t>
  </si>
  <si>
    <t>﻿32345</t>
  </si>
  <si>
    <t>г. Омск, ул. Волховстроя, д. 79</t>
  </si>
  <si>
    <t>﻿32344</t>
  </si>
  <si>
    <t>г. Омск, ул. Волховстроя, д. 81</t>
  </si>
  <si>
    <t>﻿29813</t>
  </si>
  <si>
    <t>﻿29814</t>
  </si>
  <si>
    <t>г. Омск, ул. Волховстроя, д. 90</t>
  </si>
  <si>
    <t>﻿24567</t>
  </si>
  <si>
    <t>г. Омск, ул. Волховстроя, д. 94</t>
  </si>
  <si>
    <t>﻿28154</t>
  </si>
  <si>
    <t>г. Омск, ул. Воронкова, д. 1</t>
  </si>
  <si>
    <t>﻿28159</t>
  </si>
  <si>
    <t>г. Омск, ул. Воронкова, д. 11</t>
  </si>
  <si>
    <t>﻿28160</t>
  </si>
  <si>
    <t>г. Омск, ул. Воронкова, д. 13</t>
  </si>
  <si>
    <t>﻿28161</t>
  </si>
  <si>
    <t>г. Омск, ул. Воронкова, д. 1А</t>
  </si>
  <si>
    <t>﻿28155</t>
  </si>
  <si>
    <t>г. Омск, ул. Воронкова, д. 3</t>
  </si>
  <si>
    <t>﻿28156</t>
  </si>
  <si>
    <t>г. Омск, ул. Воронкова, д. 5</t>
  </si>
  <si>
    <t>﻿28157</t>
  </si>
  <si>
    <t>г. Омск, ул. Воронкова, д. 7</t>
  </si>
  <si>
    <t>﻿28158</t>
  </si>
  <si>
    <t>г. Омск, ул. Воронкова, д. 9</t>
  </si>
  <si>
    <t>﻿24828</t>
  </si>
  <si>
    <t>г. Омск, ул. Вострецова, д. 1</t>
  </si>
  <si>
    <t>﻿30595</t>
  </si>
  <si>
    <t>г. Омск, ул. Вострецова, д. 2</t>
  </si>
  <si>
    <t>﻿24827</t>
  </si>
  <si>
    <t>г. Омск, ул. Вострецова, д. 3</t>
  </si>
  <si>
    <t>﻿24829</t>
  </si>
  <si>
    <t>г. Омск, ул. Вострецова, д. 3, корпус 1</t>
  </si>
  <si>
    <t>﻿24830</t>
  </si>
  <si>
    <t>г. Омск, ул. Вострецова, д. 3, корпус 2</t>
  </si>
  <si>
    <t>﻿24275</t>
  </si>
  <si>
    <t>г. Омск, ул. Вострецова, д. 4</t>
  </si>
  <si>
    <t>﻿30423</t>
  </si>
  <si>
    <t>г. Омск, ул. Вострецова, д. 5, корпус 1</t>
  </si>
  <si>
    <t>﻿28938</t>
  </si>
  <si>
    <t>г. Омск, ул. Вострецова, д. 5, корпус 2</t>
  </si>
  <si>
    <t>﻿19981</t>
  </si>
  <si>
    <t>г. Омск, ул. Вострецова, д. 7</t>
  </si>
  <si>
    <t>﻿24831</t>
  </si>
  <si>
    <t>г. Омск, ул. Вострецова, д. 7, корпус 1</t>
  </si>
  <si>
    <t>﻿23379</t>
  </si>
  <si>
    <t>г. Омск, ул. Вострецова, д. 7, корпус 2</t>
  </si>
  <si>
    <t>﻿24832</t>
  </si>
  <si>
    <t>г. Омск, ул. Вострецова, д. 7, корпус 3</t>
  </si>
  <si>
    <t>﻿29206</t>
  </si>
  <si>
    <t>г. Омск, ул. Всеволода Иванова, д. 1</t>
  </si>
  <si>
    <t>﻿29224</t>
  </si>
  <si>
    <t>г. Омск, ул. Всеволода Иванова, д. 10</t>
  </si>
  <si>
    <t>﻿29225</t>
  </si>
  <si>
    <t>г. Омск, ул. Всеволода Иванова, д. 12</t>
  </si>
  <si>
    <t>﻿20013</t>
  </si>
  <si>
    <t>г. Омск, ул. Всеволода Иванова, д. 14</t>
  </si>
  <si>
    <t>﻿20169</t>
  </si>
  <si>
    <t>г. Омск, ул. Всеволода Иванова, д. 15</t>
  </si>
  <si>
    <t>﻿28952</t>
  </si>
  <si>
    <t>г. Омск, ул. Всеволода Иванова, д. 15, корпус 1</t>
  </si>
  <si>
    <t>﻿20014</t>
  </si>
  <si>
    <t>г. Омск, ул. Всеволода Иванова, д. 16</t>
  </si>
  <si>
    <t>﻿21104</t>
  </si>
  <si>
    <t>г. Омск, ул. Всеволода Иванова, д. 17</t>
  </si>
  <si>
    <t>﻿21377</t>
  </si>
  <si>
    <t>г. Омск, ул. Всеволода Иванова, д. 18</t>
  </si>
  <si>
    <t>﻿26851</t>
  </si>
  <si>
    <t>г. Омск, ул. Всеволода Иванова, д. 2</t>
  </si>
  <si>
    <t>﻿20177</t>
  </si>
  <si>
    <t>г. Омск, ул. Всеволода Иванова, д. 20</t>
  </si>
  <si>
    <t>﻿29226</t>
  </si>
  <si>
    <t>г. Омск, ул. Всеволода Иванова, д. 4</t>
  </si>
  <si>
    <t>﻿29229</t>
  </si>
  <si>
    <t>г. Омск, ул. Всеволода Иванова, д. 6</t>
  </si>
  <si>
    <t>﻿20176</t>
  </si>
  <si>
    <t>г. Омск, ул. Всеволода Иванова, д. 7</t>
  </si>
  <si>
    <t>﻿20012</t>
  </si>
  <si>
    <t>г. Омск, ул. Всеволода Иванова, д. 8</t>
  </si>
  <si>
    <t>﻿20027</t>
  </si>
  <si>
    <t>г. Омск, ул. Вузовская, д. 2</t>
  </si>
  <si>
    <t>﻿21372</t>
  </si>
  <si>
    <t>г. Омск, ул. Вузовская, д. 4</t>
  </si>
  <si>
    <t>﻿32567</t>
  </si>
  <si>
    <t>г. Омск, ул. Г.С.Киселева, д. 12</t>
  </si>
  <si>
    <t>﻿31333</t>
  </si>
  <si>
    <t>г. Омск, ул. Г.С.Киселева, д. 1А</t>
  </si>
  <si>
    <t>﻿32667</t>
  </si>
  <si>
    <t>г. Омск, ул. Г.С.Киселева, д. 33</t>
  </si>
  <si>
    <t>﻿32770</t>
  </si>
  <si>
    <t>г. Омск, ул. Гагарина, д. 2</t>
  </si>
  <si>
    <t>﻿24469</t>
  </si>
  <si>
    <t>г. Омск, ул. Гашека, д. 1</t>
  </si>
  <si>
    <t>﻿19988</t>
  </si>
  <si>
    <t>г. Омск, ул. Гашека, д. 11</t>
  </si>
  <si>
    <t>﻿24471</t>
  </si>
  <si>
    <t>г. Омск, ул. Гашека, д. 11, корпус 1</t>
  </si>
  <si>
    <t>﻿24470</t>
  </si>
  <si>
    <t>г. Омск, ул. Гашека, д. 11, корпус 2</t>
  </si>
  <si>
    <t>﻿19989</t>
  </si>
  <si>
    <t>г. Омск, ул. Гашека, д. 12</t>
  </si>
  <si>
    <t>﻿19990</t>
  </si>
  <si>
    <t>г. Омск, ул. Гашека, д. 13, корпус 1</t>
  </si>
  <si>
    <t>﻿24594</t>
  </si>
  <si>
    <t>г. Омск, ул. Гашека, д. 13, корпус 2</t>
  </si>
  <si>
    <t>﻿19991</t>
  </si>
  <si>
    <t>г. Омск, ул. Гашека, д. 17</t>
  </si>
  <si>
    <t>﻿36705</t>
  </si>
  <si>
    <t>г. Омск, ул. Гашека, д. 19</t>
  </si>
  <si>
    <t>﻿19982</t>
  </si>
  <si>
    <t>г. Омск, ул. Гашека, д. 2</t>
  </si>
  <si>
    <t>﻿19992</t>
  </si>
  <si>
    <t>г. Омск, ул. Гашека, д. 20</t>
  </si>
  <si>
    <t>﻿30335</t>
  </si>
  <si>
    <t>г. Омск, ул. Гашека, д. 20, корпус 1</t>
  </si>
  <si>
    <t>﻿24595</t>
  </si>
  <si>
    <t>г. Омск, ул. Гашека, д. 22</t>
  </si>
  <si>
    <t>﻿21226</t>
  </si>
  <si>
    <t>г. Омск, ул. Гашека, д. 24</t>
  </si>
  <si>
    <t>﻿19983</t>
  </si>
  <si>
    <t>г. Омск, ул. Гашека, д. 3, корпус 2</t>
  </si>
  <si>
    <t>﻿19984</t>
  </si>
  <si>
    <t>г. Омск, ул. Гашека, д. 4, корпус 1</t>
  </si>
  <si>
    <t>﻿19985</t>
  </si>
  <si>
    <t>г. Омск, ул. Гашека, д. 4, корпус 2</t>
  </si>
  <si>
    <t>﻿19986</t>
  </si>
  <si>
    <t>г. Омск, ул. Гашека, д. 5, корпус 2</t>
  </si>
  <si>
    <t>﻿19987</t>
  </si>
  <si>
    <t>г. Омск, ул. Гашека, д. 6</t>
  </si>
  <si>
    <t>﻿30524</t>
  </si>
  <si>
    <t>г. Омск, ул. Гашека, д. 9</t>
  </si>
  <si>
    <t>﻿32771</t>
  </si>
  <si>
    <t>г. Омск, ул. Герцена, д. 13</t>
  </si>
  <si>
    <t>﻿20427</t>
  </si>
  <si>
    <t>г. Омск, ул. Герцена, д. 17</t>
  </si>
  <si>
    <t>﻿32257</t>
  </si>
  <si>
    <t>г. Омск, ул. Герцена, д. 232, корпус 1</t>
  </si>
  <si>
    <t>﻿32269</t>
  </si>
  <si>
    <t>г. Омск, ул. Герцена, д. 246</t>
  </si>
  <si>
    <t>﻿33481</t>
  </si>
  <si>
    <t>г. Омск, ул. Герцена, д. 250</t>
  </si>
  <si>
    <t>﻿33482</t>
  </si>
  <si>
    <t>г. Омск, ул. Герцена, д. 250, корпус 1</t>
  </si>
  <si>
    <t>﻿33483</t>
  </si>
  <si>
    <t>г. Омск, ул. Герцена, д. 252</t>
  </si>
  <si>
    <t>﻿32682</t>
  </si>
  <si>
    <t>г. Омск, ул. Герцена, д. 254</t>
  </si>
  <si>
    <t>﻿32842</t>
  </si>
  <si>
    <t>г. Омск, ул. Герцена, д. 270</t>
  </si>
  <si>
    <t>﻿33484</t>
  </si>
  <si>
    <t>г. Омск, ул. Герцена, д. 319</t>
  </si>
  <si>
    <t>﻿32847</t>
  </si>
  <si>
    <t>г. Омск, ул. Герцена, д. 38</t>
  </si>
  <si>
    <t>﻿24726</t>
  </si>
  <si>
    <t>г. Омск, ул. Герцена, д. 40</t>
  </si>
  <si>
    <t>﻿21090</t>
  </si>
  <si>
    <t>г. Омск, ул. Герцена, д. 42</t>
  </si>
  <si>
    <t>﻿32848</t>
  </si>
  <si>
    <t>г. Омск, ул. Герцена, д. 44</t>
  </si>
  <si>
    <t>﻿27909</t>
  </si>
  <si>
    <t>г. Омск, ул. Герцена, д. 46</t>
  </si>
  <si>
    <t>﻿32849</t>
  </si>
  <si>
    <t>г. Омск, ул. Герцена, д. 55, корпус 57</t>
  </si>
  <si>
    <t>﻿28258</t>
  </si>
  <si>
    <t>г. Омск, ул. Герцена, д. 63</t>
  </si>
  <si>
    <t>﻿23566</t>
  </si>
  <si>
    <t>г. Омск, ул. Герцена, д. 65</t>
  </si>
  <si>
    <t>﻿32680</t>
  </si>
  <si>
    <t>г. Омск, ул. Герцена, д. 65, корпус 1</t>
  </si>
  <si>
    <t>﻿32681</t>
  </si>
  <si>
    <t>г. Омск, ул. Герцена, д. 79</t>
  </si>
  <si>
    <t>﻿29815</t>
  </si>
  <si>
    <t>г. Омск, ул. Глинки, д. 1</t>
  </si>
  <si>
    <t>﻿35897</t>
  </si>
  <si>
    <t>г. Омск, ул. Глинки, д. 1А</t>
  </si>
  <si>
    <t>﻿29816</t>
  </si>
  <si>
    <t>г. Омск, ул. Глинки, д. 2</t>
  </si>
  <si>
    <t>﻿29822</t>
  </si>
  <si>
    <t>г. Омск, ул. Глинки, д. 2А</t>
  </si>
  <si>
    <t>﻿21069</t>
  </si>
  <si>
    <t>г. Омск, ул. Глинки, д. 3</t>
  </si>
  <si>
    <t>﻿29821</t>
  </si>
  <si>
    <t>г. Омск, ул. Глинки, д. 3А</t>
  </si>
  <si>
    <t>﻿29820</t>
  </si>
  <si>
    <t>г. Омск, ул. Глинки, д. 3Б</t>
  </si>
  <si>
    <t>﻿29817</t>
  </si>
  <si>
    <t>г. Омск, ул. Глинки, д. 4</t>
  </si>
  <si>
    <t>﻿29818</t>
  </si>
  <si>
    <t>г. Омск, ул. Глинки, д. 4А</t>
  </si>
  <si>
    <t>﻿29819</t>
  </si>
  <si>
    <t>г. Омск, ул. Глинки, д. 4Б</t>
  </si>
  <si>
    <t>﻿30794</t>
  </si>
  <si>
    <t>г. Омск, ул. Гоголя, д. 82</t>
  </si>
  <si>
    <t>﻿23540</t>
  </si>
  <si>
    <t>г. Омск, ул. Голика, д. 2</t>
  </si>
  <si>
    <t>﻿36256</t>
  </si>
  <si>
    <t>г. Омск, ул. Голика, д. 2А</t>
  </si>
  <si>
    <t>﻿32541</t>
  </si>
  <si>
    <t>г. Омск, ул. Горная, д. 12</t>
  </si>
  <si>
    <t>﻿32542</t>
  </si>
  <si>
    <t>г. Омск, ул. Горная, д. 5</t>
  </si>
  <si>
    <t>﻿32536</t>
  </si>
  <si>
    <t>г. Омск, ул. Горная, д. 7</t>
  </si>
  <si>
    <t>﻿32544</t>
  </si>
  <si>
    <t>г. Омск, ул. Горная, д. 8</t>
  </si>
  <si>
    <t>﻿30734</t>
  </si>
  <si>
    <t>г. Омск, ул. Горького, д. 54</t>
  </si>
  <si>
    <t>﻿23730</t>
  </si>
  <si>
    <t>г. Омск, ул. Госпитальная, д. 19</t>
  </si>
  <si>
    <t>﻿36811</t>
  </si>
  <si>
    <t>г. Омск, ул. Госпитальная, д. 19А</t>
  </si>
  <si>
    <t>﻿21116</t>
  </si>
  <si>
    <t>г. Омск, ул. Госплемстанция, д. 18</t>
  </si>
  <si>
    <t>﻿21319</t>
  </si>
  <si>
    <t>г. Омск, ул. Госплемстанция, д. 23</t>
  </si>
  <si>
    <t>﻿21333</t>
  </si>
  <si>
    <t>г. Омск, ул. Госплемстанция, д. 24</t>
  </si>
  <si>
    <t>﻿21051</t>
  </si>
  <si>
    <t>г. Омск, ул. Гражданская, д. 1</t>
  </si>
  <si>
    <t>﻿20299</t>
  </si>
  <si>
    <t>г. Омск, ул. Граничная, д. 124</t>
  </si>
  <si>
    <t>﻿20191</t>
  </si>
  <si>
    <t>г. Омск, ул. Граничная, д. 126</t>
  </si>
  <si>
    <t>﻿20192</t>
  </si>
  <si>
    <t>г. Омск, ул. Граничная, д. 126А</t>
  </si>
  <si>
    <t>﻿28846</t>
  </si>
  <si>
    <t>г. Омск, ул. Граничная, д. 3</t>
  </si>
  <si>
    <t>﻿28847</t>
  </si>
  <si>
    <t>г. Омск, ул. Граничная, д. 3А</t>
  </si>
  <si>
    <t>﻿28848</t>
  </si>
  <si>
    <t>г. Омск, ул. Граничная, д. 5</t>
  </si>
  <si>
    <t>﻿28849</t>
  </si>
  <si>
    <t>г. Омск, ул. Граничная, д. 7</t>
  </si>
  <si>
    <t>﻿31114</t>
  </si>
  <si>
    <t>г. Омск, ул. Грибоедова, д. 43</t>
  </si>
  <si>
    <t>﻿21305</t>
  </si>
  <si>
    <t>г. Омск, ул. Грибоедова, д. 5Б</t>
  </si>
  <si>
    <t>﻿30659</t>
  </si>
  <si>
    <t>г. Омск, ул. Гризодубовой, д. 10</t>
  </si>
  <si>
    <t>﻿36136</t>
  </si>
  <si>
    <t>г. Омск, ул. Гризодубовой, д. 11А</t>
  </si>
  <si>
    <t>﻿30669</t>
  </si>
  <si>
    <t>г. Омск, ул. Гризодубовой, д. 12</t>
  </si>
  <si>
    <t>﻿30726</t>
  </si>
  <si>
    <t>г. Омск, ул. Гризодубовой, д. 14</t>
  </si>
  <si>
    <t>﻿30625</t>
  </si>
  <si>
    <t>г. Омск, ул. Гризодубовой, д. 15</t>
  </si>
  <si>
    <t>﻿30670</t>
  </si>
  <si>
    <t>г. Омск, ул. Гризодубовой, д. 23</t>
  </si>
  <si>
    <t>﻿30714</t>
  </si>
  <si>
    <t>г. Омск, ул. Гризодубовой, д. 33</t>
  </si>
  <si>
    <t>﻿30671</t>
  </si>
  <si>
    <t>г. Омск, ул. Гризодубовой, д. 37</t>
  </si>
  <si>
    <t>﻿30655</t>
  </si>
  <si>
    <t>г. Омск, ул. Гризодубовой, д. 6</t>
  </si>
  <si>
    <t>﻿30657</t>
  </si>
  <si>
    <t>г. Омск, ул. Гризодубовой, д. 7</t>
  </si>
  <si>
    <t>﻿30666</t>
  </si>
  <si>
    <t>г. Омск, ул. Гризодубовой, д. 8</t>
  </si>
  <si>
    <t>﻿30754</t>
  </si>
  <si>
    <t>г. Омск, ул. Гризодубовой, д. 9</t>
  </si>
  <si>
    <t>﻿29826</t>
  </si>
  <si>
    <t>г. Омск, ул. Грозненская, д. 10</t>
  </si>
  <si>
    <t>﻿29824</t>
  </si>
  <si>
    <t>г. Омск, ул. Грозненская, д. 10А</t>
  </si>
  <si>
    <t>﻿29827</t>
  </si>
  <si>
    <t>г. Омск, ул. Грозненская, д. 12</t>
  </si>
  <si>
    <t>﻿29828</t>
  </si>
  <si>
    <t>г. Омск, ул. Грозненская, д. 16</t>
  </si>
  <si>
    <t>﻿29829</t>
  </si>
  <si>
    <t>г. Омск, ул. Грозненская, д. 18</t>
  </si>
  <si>
    <t>﻿21115</t>
  </si>
  <si>
    <t>г. Омск, ул. Грозненская, д. 20</t>
  </si>
  <si>
    <t>﻿29830</t>
  </si>
  <si>
    <t>г. Омск, ул. Грозненская, д. 22</t>
  </si>
  <si>
    <t>﻿21126</t>
  </si>
  <si>
    <t>г. Омск, ул. Грозненская, д. 4</t>
  </si>
  <si>
    <t>﻿21155</t>
  </si>
  <si>
    <t>г. Омск, ул. Грозненская, д. 6</t>
  </si>
  <si>
    <t>﻿35899</t>
  </si>
  <si>
    <t>г. Омск, ул. Грозненская, д. 6А</t>
  </si>
  <si>
    <t>﻿29832</t>
  </si>
  <si>
    <t>г. Омск, ул. Грозненская, д. 8А</t>
  </si>
  <si>
    <t>﻿23410</t>
  </si>
  <si>
    <t>г. Омск, ул. Гуртьева, д. 10А</t>
  </si>
  <si>
    <t>﻿34203</t>
  </si>
  <si>
    <t>г. Омск, ул. Гуртьева, д. 11А</t>
  </si>
  <si>
    <t>﻿34204</t>
  </si>
  <si>
    <t>г. Омск, ул. Гуртьева, д. 12А</t>
  </si>
  <si>
    <t>﻿30871</t>
  </si>
  <si>
    <t>г. Омск, ул. Гуртьева, д. 17</t>
  </si>
  <si>
    <t>﻿30873</t>
  </si>
  <si>
    <t>г. Омск, ул. Гуртьева, д. 19</t>
  </si>
  <si>
    <t>﻿36164</t>
  </si>
  <si>
    <t>г. Омск, ул. Гуртьева, д. 1А</t>
  </si>
  <si>
    <t>﻿30877</t>
  </si>
  <si>
    <t>г. Омск, ул. Гуртьева, д. 21</t>
  </si>
  <si>
    <t>﻿30879</t>
  </si>
  <si>
    <t>г. Омск, ул. Гуртьева, д. 23</t>
  </si>
  <si>
    <t>﻿23424</t>
  </si>
  <si>
    <t>г. Омск, ул. Гуртьева, д. 25</t>
  </si>
  <si>
    <t>﻿23415</t>
  </si>
  <si>
    <t>г. Омск, ул. Гуртьева, д. 27</t>
  </si>
  <si>
    <t>﻿30882</t>
  </si>
  <si>
    <t>г. Омск, ул. Гуртьева, д. 29</t>
  </si>
  <si>
    <t>﻿36165</t>
  </si>
  <si>
    <t>г. Омск, ул. Гуртьева, д. 2А</t>
  </si>
  <si>
    <t>﻿30895</t>
  </si>
  <si>
    <t>г. Омск, ул. Гуртьева, д. 31</t>
  </si>
  <si>
    <t>﻿29279</t>
  </si>
  <si>
    <t>г. Омск, ул. Гуртьева, д. 33</t>
  </si>
  <si>
    <t>﻿36578</t>
  </si>
  <si>
    <t>г. Омск, ул. Гуртьева, д. 33, корпус 1</t>
  </si>
  <si>
    <t>﻿33338</t>
  </si>
  <si>
    <t>г. Омск, ул. Гуртьева, д. 35</t>
  </si>
  <si>
    <t>﻿36579</t>
  </si>
  <si>
    <t>г. Омск, ул. Гуртьева, д. 35, корпус 1</t>
  </si>
  <si>
    <t>﻿36580</t>
  </si>
  <si>
    <t>г. Омск, ул. Гуртьева, д. 37</t>
  </si>
  <si>
    <t>﻿36166</t>
  </si>
  <si>
    <t>г. Омск, ул. Гуртьева, д. 3А</t>
  </si>
  <si>
    <t>﻿36167</t>
  </si>
  <si>
    <t>г. Омск, ул. Гуртьева, д. 4А</t>
  </si>
  <si>
    <t>﻿36169</t>
  </si>
  <si>
    <t>г. Омск, ул. Гуртьева, д. 8А</t>
  </si>
  <si>
    <t>﻿30867</t>
  </si>
  <si>
    <t>г. Омск, ул. Гуртьева, д. 9А</t>
  </si>
  <si>
    <t>﻿32858</t>
  </si>
  <si>
    <t>г. Омск, ул. Гусарова, д. 113</t>
  </si>
  <si>
    <t>﻿32859</t>
  </si>
  <si>
    <t>г. Омск, ул. Гусарова, д. 115</t>
  </si>
  <si>
    <t>﻿32860</t>
  </si>
  <si>
    <t>г. Омск, ул. Гусарова, д. 117</t>
  </si>
  <si>
    <t>﻿32861</t>
  </si>
  <si>
    <t>г. Омск, ул. Гусарова, д. 123</t>
  </si>
  <si>
    <t>﻿21055</t>
  </si>
  <si>
    <t>г. Омск, ул. Гусарова, д. 13</t>
  </si>
  <si>
    <t>﻿27911</t>
  </si>
  <si>
    <t>г. Омск, ул. Гусарова, д. 22</t>
  </si>
  <si>
    <t>﻿32857</t>
  </si>
  <si>
    <t>г. Омск, ул. Гусарова, д. 24</t>
  </si>
  <si>
    <t>﻿32522</t>
  </si>
  <si>
    <t>г. Омск, ул. Гусарова, д. 26</t>
  </si>
  <si>
    <t>﻿29833</t>
  </si>
  <si>
    <t>г. Омск, ул. Гусарова, д. 28</t>
  </si>
  <si>
    <t>﻿21296</t>
  </si>
  <si>
    <t>г. Омск, ул. Гусарова, д. 30</t>
  </si>
  <si>
    <t>﻿36455</t>
  </si>
  <si>
    <t>г. Омск, ул. Гусарова, д. 58</t>
  </si>
  <si>
    <t>﻿36456</t>
  </si>
  <si>
    <t>г. Омск, ул. Гусарова, д. 58А</t>
  </si>
  <si>
    <t>﻿32409</t>
  </si>
  <si>
    <t>г. Омск, ул. Гусарова, д. 60А</t>
  </si>
  <si>
    <t>﻿32410</t>
  </si>
  <si>
    <t>г. Омск, ул. Гусарова, д. 60Б</t>
  </si>
  <si>
    <t>﻿29257</t>
  </si>
  <si>
    <t>г. Омск, ул. Д.Ф.Полтавцева, д. 2, корпус 2</t>
  </si>
  <si>
    <t>﻿29256</t>
  </si>
  <si>
    <t>г. Омск, ул. Д.Ф.Полтавцева, д. 2А</t>
  </si>
  <si>
    <t>﻿29258</t>
  </si>
  <si>
    <t>г. Омск, ул. Д.Ф.Полтавцева, д. 4</t>
  </si>
  <si>
    <t>﻿29259</t>
  </si>
  <si>
    <t>г. Омск, ул. Д.Ф.Полтавцева, д. 6</t>
  </si>
  <si>
    <t>﻿25581</t>
  </si>
  <si>
    <t>г. Омск, ул. Дальняя, д. 40</t>
  </si>
  <si>
    <t>﻿25582</t>
  </si>
  <si>
    <t>г. Омск, ул. Дальняя, д. 42, корпус 1</t>
  </si>
  <si>
    <t>﻿25108</t>
  </si>
  <si>
    <t>г. Омск, ул. Декабристов, д. 100</t>
  </si>
  <si>
    <t>﻿25109</t>
  </si>
  <si>
    <t>г. Омск, ул. Декабристов, д. 102</t>
  </si>
  <si>
    <t>﻿25068</t>
  </si>
  <si>
    <t>г. Омск, ул. Декабристов, д. 104</t>
  </si>
  <si>
    <t>﻿25663</t>
  </si>
  <si>
    <t>г. Омск, ул. Декабристов, д. 106</t>
  </si>
  <si>
    <t>﻿25664</t>
  </si>
  <si>
    <t>г. Омск, ул. Декабристов, д. 108</t>
  </si>
  <si>
    <t>﻿25665</t>
  </si>
  <si>
    <t>г. Омск, ул. Декабристов, д. 110</t>
  </si>
  <si>
    <t>﻿25029</t>
  </si>
  <si>
    <t>г. Омск, ул. Декабристов, д. 114</t>
  </si>
  <si>
    <t>﻿25822</t>
  </si>
  <si>
    <t>г. Омск, ул. Декабристов, д. 114, корпус 1</t>
  </si>
  <si>
    <t>﻿25753</t>
  </si>
  <si>
    <t>г. Омск, ул. Декабристов, д. 116</t>
  </si>
  <si>
    <t>﻿28935</t>
  </si>
  <si>
    <t>г. Омск, ул. Декабристов, д. 116, корпус 1</t>
  </si>
  <si>
    <t>﻿25069</t>
  </si>
  <si>
    <t>г. Омск, ул. Декабристов, д. 130</t>
  </si>
  <si>
    <t>﻿25666</t>
  </si>
  <si>
    <t>г. Омск, ул. Декабристов, д. 137</t>
  </si>
  <si>
    <t>﻿25672</t>
  </si>
  <si>
    <t>г. Омск, ул. Декабристов, д. 137А</t>
  </si>
  <si>
    <t>﻿25673</t>
  </si>
  <si>
    <t>г. Омск, ул. Декабристов, д. 139</t>
  </si>
  <si>
    <t>﻿25674</t>
  </si>
  <si>
    <t>г. Омск, ул. Декабристов, д. 139А</t>
  </si>
  <si>
    <t>﻿25667</t>
  </si>
  <si>
    <t>г. Омск, ул. Декабристов, д. 143</t>
  </si>
  <si>
    <t>﻿25675</t>
  </si>
  <si>
    <t>г. Омск, ул. Декабристов, д. 145</t>
  </si>
  <si>
    <t>﻿25668</t>
  </si>
  <si>
    <t>г. Омск, ул. Декабристов, д. 147</t>
  </si>
  <si>
    <t>﻿25669</t>
  </si>
  <si>
    <t>г. Омск, ул. Декабристов, д. 149</t>
  </si>
  <si>
    <t>﻿25670</t>
  </si>
  <si>
    <t>г. Омск, ул. Декабристов, д. 155</t>
  </si>
  <si>
    <t>﻿25677</t>
  </si>
  <si>
    <t>г. Омск, ул. Декабристов, д. 155А</t>
  </si>
  <si>
    <t>﻿25671</t>
  </si>
  <si>
    <t>г. Омск, ул. Декабристов, д. 157</t>
  </si>
  <si>
    <t>﻿26573</t>
  </si>
  <si>
    <t>г. Омск, ул. Декабристов, д. 4</t>
  </si>
  <si>
    <t>﻿25106</t>
  </si>
  <si>
    <t>г. Омск, ул. Декабристов, д. 61</t>
  </si>
  <si>
    <t>﻿25067</t>
  </si>
  <si>
    <t>г. Омск, ул. Декабристов, д. 71</t>
  </si>
  <si>
    <t>﻿25107</t>
  </si>
  <si>
    <t>г. Омск, ул. Декабристов, д. 90</t>
  </si>
  <si>
    <t>﻿32683</t>
  </si>
  <si>
    <t>г. Омск, ул. Декабристов, д. 98</t>
  </si>
  <si>
    <t>﻿36186</t>
  </si>
  <si>
    <t>г. Омск, ул. Дементьева, д. 21Б</t>
  </si>
  <si>
    <t>﻿30919</t>
  </si>
  <si>
    <t>г. Омск, ул. Демьяна Бедного, д. 107</t>
  </si>
  <si>
    <t>﻿29220</t>
  </si>
  <si>
    <t>г. Омск, ул. Демьяна Бедного, д. 67</t>
  </si>
  <si>
    <t>﻿29230</t>
  </si>
  <si>
    <t>г. Омск, ул. Демьяна Бедного, д. 67, корпус 1</t>
  </si>
  <si>
    <t>﻿29441</t>
  </si>
  <si>
    <t>г. Омск, ул. Демьяна Бедного, д. 69</t>
  </si>
  <si>
    <t>﻿29422</t>
  </si>
  <si>
    <t>г. Омск, ул. Демьяна Бедного, д. 73</t>
  </si>
  <si>
    <t>﻿23504</t>
  </si>
  <si>
    <t>г. Омск, ул. Демьяна Бедного, д. 91</t>
  </si>
  <si>
    <t>﻿30403</t>
  </si>
  <si>
    <t>г. Омск, ул. Демьяна Бедного, д. 93</t>
  </si>
  <si>
    <t>﻿26742</t>
  </si>
  <si>
    <t>г. Омск, ул. Дианова, д. 11</t>
  </si>
  <si>
    <t>﻿33863</t>
  </si>
  <si>
    <t>г. Омск, ул. Дианова, д. 12, корпус 1</t>
  </si>
  <si>
    <t>﻿23572</t>
  </si>
  <si>
    <t>г. Омск, ул. Дианова, д. 15</t>
  </si>
  <si>
    <t>﻿22744</t>
  </si>
  <si>
    <t>г. Омск, ул. Дианова, д. 16</t>
  </si>
  <si>
    <t>﻿31222</t>
  </si>
  <si>
    <t>г. Омск, ул. Дианова, д. 16, корпус 1</t>
  </si>
  <si>
    <t>﻿28977</t>
  </si>
  <si>
    <t>г. Омск, ул. Дианова, д. 16, корпус 2</t>
  </si>
  <si>
    <t>﻿23571</t>
  </si>
  <si>
    <t>г. Омск, ул. Дианова, д. 17</t>
  </si>
  <si>
    <t>﻿31242</t>
  </si>
  <si>
    <t>г. Омск, ул. Дианова, д. 18</t>
  </si>
  <si>
    <t>﻿28978</t>
  </si>
  <si>
    <t>г. Омск, ул. Дианова, д. 18, корпус 1</t>
  </si>
  <si>
    <t>﻿21105</t>
  </si>
  <si>
    <t>г. Омск, ул. Дианова, д. 19</t>
  </si>
  <si>
    <t>﻿35719</t>
  </si>
  <si>
    <t>г. Омск, ул. Дианова, д. 19А</t>
  </si>
  <si>
    <t>﻿21274</t>
  </si>
  <si>
    <t>г. Омск, ул. Дианова, д. 2</t>
  </si>
  <si>
    <t>﻿28795</t>
  </si>
  <si>
    <t>г. Омск, ул. Дианова, д. 2, корпус 1</t>
  </si>
  <si>
    <t>﻿36471</t>
  </si>
  <si>
    <t>г. Омск, ул. Дианова, д. 2, корпус 2</t>
  </si>
  <si>
    <t>﻿36472</t>
  </si>
  <si>
    <t>г. Омск, ул. Дианова, д. 2, корпус 3</t>
  </si>
  <si>
    <t>﻿31244</t>
  </si>
  <si>
    <t>г. Омск, ул. Дианова, д. 20</t>
  </si>
  <si>
    <t>﻿31255</t>
  </si>
  <si>
    <t>г. Омск, ул. Дианова, д. 20, корпус 1</t>
  </si>
  <si>
    <t>﻿31259</t>
  </si>
  <si>
    <t>г. Омск, ул. Дианова, д. 20, корпус 2</t>
  </si>
  <si>
    <t>﻿36473</t>
  </si>
  <si>
    <t>г. Омск, ул. Дианова, д. 21</t>
  </si>
  <si>
    <t>﻿28802</t>
  </si>
  <si>
    <t>г. Омск, ул. Дианова, д. 21А</t>
  </si>
  <si>
    <t>﻿27872</t>
  </si>
  <si>
    <t>г. Омск, ул. Дианова, д. 22</t>
  </si>
  <si>
    <t>﻿27824</t>
  </si>
  <si>
    <t>г. Омск, ул. Дианова, д. 24</t>
  </si>
  <si>
    <t>﻿31266</t>
  </si>
  <si>
    <t>г. Омск, ул. Дианова, д. 24, корпус 1</t>
  </si>
  <si>
    <t>﻿28939</t>
  </si>
  <si>
    <t>г. Омск, ул. Дианова, д. 25</t>
  </si>
  <si>
    <t>﻿23529</t>
  </si>
  <si>
    <t>г. Омск, ул. Дианова, д. 26</t>
  </si>
  <si>
    <t>﻿23530</t>
  </si>
  <si>
    <t>г. Омск, ул. Дианова, д. 26, корпус 1</t>
  </si>
  <si>
    <t>﻿29026</t>
  </si>
  <si>
    <t>г. Омск, ул. Дианова, д. 27</t>
  </si>
  <si>
    <t>﻿24968</t>
  </si>
  <si>
    <t>г. Омск, ул. Дианова, д. 28</t>
  </si>
  <si>
    <t>﻿28796</t>
  </si>
  <si>
    <t>г. Омск, ул. Дианова, д. 3</t>
  </si>
  <si>
    <t>﻿24969</t>
  </si>
  <si>
    <t>г. Омск, ул. Дианова, д. 30</t>
  </si>
  <si>
    <t>﻿27890</t>
  </si>
  <si>
    <t>г. Омск, ул. Дианова, д. 31А</t>
  </si>
  <si>
    <t>﻿26556</t>
  </si>
  <si>
    <t>г. Омск, ул. Дианова, д. 32</t>
  </si>
  <si>
    <t>﻿31271</t>
  </si>
  <si>
    <t>г. Омск, ул. Дианова, д. 33Б</t>
  </si>
  <si>
    <t>﻿35717</t>
  </si>
  <si>
    <t>г. Омск, ул. Дианова, д. 3А</t>
  </si>
  <si>
    <t>﻿28915</t>
  </si>
  <si>
    <t>г. Омск, ул. Дианова, д. 4</t>
  </si>
  <si>
    <t>﻿28798</t>
  </si>
  <si>
    <t>г. Омск, ул. Дианова, д. 5А</t>
  </si>
  <si>
    <t>﻿28799</t>
  </si>
  <si>
    <t>г. Омск, ул. Дианова, д. 5Б</t>
  </si>
  <si>
    <t>﻿31146</t>
  </si>
  <si>
    <t>г. Омск, ул. Дианова, д. 6</t>
  </si>
  <si>
    <t>﻿26107</t>
  </si>
  <si>
    <t>г. Омск, ул. Дианова, д. 7</t>
  </si>
  <si>
    <t>﻿35711</t>
  </si>
  <si>
    <t>г. Омск, ул. Дианова, д. 7Б</t>
  </si>
  <si>
    <t>﻿31152</t>
  </si>
  <si>
    <t>г. Омск, ул. Дианова, д. 7В</t>
  </si>
  <si>
    <t>﻿31203</t>
  </si>
  <si>
    <t>г. Омск, ул. Дианова, д. 7Г</t>
  </si>
  <si>
    <t>﻿31206</t>
  </si>
  <si>
    <t>г. Омск, ул. Дианова, д. 8</t>
  </si>
  <si>
    <t>﻿31207</t>
  </si>
  <si>
    <t>г. Омск, ул. Дианова, д. 8, корпус 1</t>
  </si>
  <si>
    <t>﻿31209</t>
  </si>
  <si>
    <t>г. Омск, ул. Дианова, д. 8, корпус 2</t>
  </si>
  <si>
    <t>﻿31211</t>
  </si>
  <si>
    <t>г. Омск, ул. Дианова, д. 8, корпус 3</t>
  </si>
  <si>
    <t>﻿31215</t>
  </si>
  <si>
    <t>г. Омск, ул. Дианова, д. 8, корпус 4</t>
  </si>
  <si>
    <t>﻿31217</t>
  </si>
  <si>
    <t>г. Омск, ул. Дианова, д. 8, корпус 5</t>
  </si>
  <si>
    <t>﻿26598</t>
  </si>
  <si>
    <t>г. Омск, ул. Дианова, д. 9</t>
  </si>
  <si>
    <t>﻿24958</t>
  </si>
  <si>
    <t>г. Омск, ул. Дианова, д. 9, корпус 1</t>
  </si>
  <si>
    <t>﻿24416</t>
  </si>
  <si>
    <t>г. Омск, ул. Димитрова, д. 67</t>
  </si>
  <si>
    <t>﻿24552</t>
  </si>
  <si>
    <t>г. Омск, ул. Димитрова, д. 67, корпус 1</t>
  </si>
  <si>
    <t>﻿24649</t>
  </si>
  <si>
    <t>г. Омск, ул. Димитрова, д. 71</t>
  </si>
  <si>
    <t>﻿24650</t>
  </si>
  <si>
    <t>г. Омск, ул. Димитрова, д. 71, корпус 1</t>
  </si>
  <si>
    <t>﻿24455</t>
  </si>
  <si>
    <t>г. Омск, ул. Дмитриева, д. 1, корпус 1</t>
  </si>
  <si>
    <t>﻿24440</t>
  </si>
  <si>
    <t>г. Омск, ул. Дмитриева, д. 1, корпус 2</t>
  </si>
  <si>
    <t>﻿24388</t>
  </si>
  <si>
    <t>г. Омск, ул. Дмитриева, д. 1, корпус 3</t>
  </si>
  <si>
    <t>﻿24441</t>
  </si>
  <si>
    <t>г. Омск, ул. Дмитриева, д. 1, корпус 4</t>
  </si>
  <si>
    <t>﻿24442</t>
  </si>
  <si>
    <t>г. Омск, ул. Дмитриева, д. 1, корпус 5</t>
  </si>
  <si>
    <t>﻿24962</t>
  </si>
  <si>
    <t>г. Омск, ул. Дмитриева, д. 1, корпус 6</t>
  </si>
  <si>
    <t>﻿36474</t>
  </si>
  <si>
    <t>г. Омск, ул. Дмитриева, д. 1, корпус 7</t>
  </si>
  <si>
    <t>﻿36492</t>
  </si>
  <si>
    <t>г. Омск, ул. Дмитриева, д. 11</t>
  </si>
  <si>
    <t>﻿28943</t>
  </si>
  <si>
    <t>г. Омск, ул. Дмитриева, д. 11, корпус 1</t>
  </si>
  <si>
    <t>﻿31427</t>
  </si>
  <si>
    <t>г. Омск, ул. Дмитриева, д. 11, корпус 2</t>
  </si>
  <si>
    <t>﻿28804</t>
  </si>
  <si>
    <t>г. Омск, ул. Дмитриева, д. 11, корпус 3</t>
  </si>
  <si>
    <t>﻿28805</t>
  </si>
  <si>
    <t>г. Омск, ул. Дмитриева, д. 13, корпус 1</t>
  </si>
  <si>
    <t>﻿28806</t>
  </si>
  <si>
    <t>г. Омск, ул. Дмитриева, д. 13, корпус 2</t>
  </si>
  <si>
    <t>﻿28807</t>
  </si>
  <si>
    <t>г. Омск, ул. Дмитриева, д. 13, корпус 3</t>
  </si>
  <si>
    <t>﻿28808</t>
  </si>
  <si>
    <t>г. Омск, ул. Дмитриева, д. 13, корпус 5</t>
  </si>
  <si>
    <t>﻿28809</t>
  </si>
  <si>
    <t>г. Омск, ул. Дмитриева, д. 13, корпус 6</t>
  </si>
  <si>
    <t>﻿28810</t>
  </si>
  <si>
    <t>г. Омск, ул. Дмитриева, д. 13, корпус 8</t>
  </si>
  <si>
    <t>﻿28811</t>
  </si>
  <si>
    <t>г. Омск, ул. Дмитриева, д. 13, корпус 9</t>
  </si>
  <si>
    <t>﻿36493</t>
  </si>
  <si>
    <t>г. Омск, ул. Дмитриева, д. 15</t>
  </si>
  <si>
    <t>﻿28814</t>
  </si>
  <si>
    <t>г. Омск, ул. Дмитриева, д. 15, корпус 1</t>
  </si>
  <si>
    <t>﻿28815</t>
  </si>
  <si>
    <t>г. Омск, ул. Дмитриева, д. 15, корпус 2</t>
  </si>
  <si>
    <t>﻿26584</t>
  </si>
  <si>
    <t>г. Омск, ул. Дмитриева, д. 15, корпус 3</t>
  </si>
  <si>
    <t>﻿28816</t>
  </si>
  <si>
    <t>г. Омск, ул. Дмитриева, д. 15, корпус 5</t>
  </si>
  <si>
    <t>﻿28817</t>
  </si>
  <si>
    <t>г. Омск, ул. Дмитриева, д. 15, корпус 6</t>
  </si>
  <si>
    <t>﻿36588</t>
  </si>
  <si>
    <t>г. Омск, ул. Дмитриева, д. 15, строение 2ОЧ</t>
  </si>
  <si>
    <t>﻿31429</t>
  </si>
  <si>
    <t>г. Омск, ул. Дмитриева, д. 17</t>
  </si>
  <si>
    <t>﻿36683</t>
  </si>
  <si>
    <t>г. Омск, ул. Дмитриева, д. 17, корпус 1</t>
  </si>
  <si>
    <t>﻿31431</t>
  </si>
  <si>
    <t>г. Омск, ул. Дмитриева, д. 19</t>
  </si>
  <si>
    <t>﻿27839</t>
  </si>
  <si>
    <t>г. Омск, ул. Дмитриева, д. 2, корпус 1</t>
  </si>
  <si>
    <t>﻿27840</t>
  </si>
  <si>
    <t>г. Омск, ул. Дмитриева, д. 2, корпус 3</t>
  </si>
  <si>
    <t>﻿27841</t>
  </si>
  <si>
    <t>г. Омск, ул. Дмитриева, д. 2, корпус 4</t>
  </si>
  <si>
    <t>﻿27842</t>
  </si>
  <si>
    <t>г. Омск, ул. Дмитриева, д. 2, корпус 5</t>
  </si>
  <si>
    <t>﻿31281</t>
  </si>
  <si>
    <t>г. Омск, ул. Дмитриева, д. 2, корпус 6</t>
  </si>
  <si>
    <t>﻿31284</t>
  </si>
  <si>
    <t>г. Омск, ул. Дмитриева, д. 2, корпус 7</t>
  </si>
  <si>
    <t>﻿31434</t>
  </si>
  <si>
    <t>г. Омск, ул. Дмитриева, д. 20</t>
  </si>
  <si>
    <t>﻿31289</t>
  </si>
  <si>
    <t>г. Омск, ул. Дмитриева, д. 3</t>
  </si>
  <si>
    <t>﻿31295</t>
  </si>
  <si>
    <t>г. Омск, ул. Дмитриева, д. 3, корпус 2</t>
  </si>
  <si>
    <t>﻿27848</t>
  </si>
  <si>
    <t>г. Омск, ул. Дмитриева, д. 3, корпус 4</t>
  </si>
  <si>
    <t>﻿27844</t>
  </si>
  <si>
    <t>г. Омск, ул. Дмитриева, д. 4, корпус 1</t>
  </si>
  <si>
    <t>﻿27845</t>
  </si>
  <si>
    <t>г. Омск, ул. Дмитриева, д. 4, корпус 2</t>
  </si>
  <si>
    <t>﻿27846</t>
  </si>
  <si>
    <t>г. Омск, ул. Дмитриева, д. 5, корпус 1</t>
  </si>
  <si>
    <t>﻿27847</t>
  </si>
  <si>
    <t>г. Омск, ул. Дмитриева, д. 5, корпус 2</t>
  </si>
  <si>
    <t>﻿27849</t>
  </si>
  <si>
    <t>г. Омск, ул. Дмитриева, д. 5, корпус 3</t>
  </si>
  <si>
    <t>﻿26582</t>
  </si>
  <si>
    <t>г. Омск, ул. Дмитриева, д. 5, корпус 4</t>
  </si>
  <si>
    <t>﻿27850</t>
  </si>
  <si>
    <t>г. Омск, ул. Дмитриева, д. 6</t>
  </si>
  <si>
    <t>﻿31423</t>
  </si>
  <si>
    <t>г. Омск, ул. Дмитриева, д. 6, корпус 1</t>
  </si>
  <si>
    <t>﻿28916</t>
  </si>
  <si>
    <t>г. Омск, ул. Дмитриева, д. 9</t>
  </si>
  <si>
    <t>﻿31449</t>
  </si>
  <si>
    <t>г. Омск, ул. Днепровская, д. 10</t>
  </si>
  <si>
    <t>﻿27613</t>
  </si>
  <si>
    <t>г. Омск, ул. Днепровская, д. 14</t>
  </si>
  <si>
    <t>﻿27618</t>
  </si>
  <si>
    <t>г. Омск, ул. Днепровская, д. 16</t>
  </si>
  <si>
    <t>﻿21213</t>
  </si>
  <si>
    <t>г. Омск, ул. Днепровская, д. 42А</t>
  </si>
  <si>
    <t>﻿23376</t>
  </si>
  <si>
    <t>г. Омск, ул. Днепровская, д. 42Б</t>
  </si>
  <si>
    <t>﻿21230</t>
  </si>
  <si>
    <t>г. Омск, ул. Днепровская, д. 44</t>
  </si>
  <si>
    <t>﻿21297</t>
  </si>
  <si>
    <t>г. Омск, ул. Днепровская, д. 44А</t>
  </si>
  <si>
    <t>﻿21240</t>
  </si>
  <si>
    <t>г. Омск, ул. Днепровская, д. 4Б</t>
  </si>
  <si>
    <t>﻿26681</t>
  </si>
  <si>
    <t>г. Омск, ул. Добровольского, д. 1</t>
  </si>
  <si>
    <t>﻿26611</t>
  </si>
  <si>
    <t>г. Омск, ул. Добровольского, д. 11</t>
  </si>
  <si>
    <t>﻿26682</t>
  </si>
  <si>
    <t>г. Омск, ул. Добровольского, д. 13</t>
  </si>
  <si>
    <t>﻿36410</t>
  </si>
  <si>
    <t>г. Омск, ул. Добровольского, д. 14</t>
  </si>
  <si>
    <t>﻿26621</t>
  </si>
  <si>
    <t>г. Омск, ул. Добровольского, д. 3</t>
  </si>
  <si>
    <t>﻿32933</t>
  </si>
  <si>
    <t>г. Омск, ул. Добровольского, д. 4</t>
  </si>
  <si>
    <t>﻿26680</t>
  </si>
  <si>
    <t>г. Омск, ул. Добровольского, д. 5</t>
  </si>
  <si>
    <t>﻿35150</t>
  </si>
  <si>
    <t>г. Омск, ул. Добровольского, д. 5, корпус 1</t>
  </si>
  <si>
    <t>﻿21345</t>
  </si>
  <si>
    <t>г. Омск, ул. Добровольского, д. 6</t>
  </si>
  <si>
    <t>﻿23680</t>
  </si>
  <si>
    <t>г. Омск, ул. Добровольского, д. 7</t>
  </si>
  <si>
    <t>﻿23721</t>
  </si>
  <si>
    <t>г. Омск, ул. Добровольского, д. 9</t>
  </si>
  <si>
    <t>﻿24302</t>
  </si>
  <si>
    <t>г. Омск, ул. Добролюбова, д. 4</t>
  </si>
  <si>
    <t>﻿31494</t>
  </si>
  <si>
    <t>г. Омск, ул. Доковская, д. 25, корпус 10</t>
  </si>
  <si>
    <t>﻿26619</t>
  </si>
  <si>
    <t>г. Омск, ул. Долгирева, д. 15</t>
  </si>
  <si>
    <t>﻿36654</t>
  </si>
  <si>
    <t>г. Омск, ул. Долгирева, д. 5</t>
  </si>
  <si>
    <t>﻿36457</t>
  </si>
  <si>
    <t>г. Омск, ул. Долгирева, д. 69</t>
  </si>
  <si>
    <t>﻿36458</t>
  </si>
  <si>
    <t>г. Омск, ул. Долгирева, д. 71</t>
  </si>
  <si>
    <t>﻿36459</t>
  </si>
  <si>
    <t>г. Омск, ул. Долгирева, д. 73</t>
  </si>
  <si>
    <t>﻿36460</t>
  </si>
  <si>
    <t>г. Омск, ул. Долгирева, д. 75</t>
  </si>
  <si>
    <t>﻿24884</t>
  </si>
  <si>
    <t>г. Омск, ул. Донецкая, д. 1</t>
  </si>
  <si>
    <t>﻿36813</t>
  </si>
  <si>
    <t>г. Омск, ул. Е.А. Стороженко, д. 25, корпус 1</t>
  </si>
  <si>
    <t>﻿36851</t>
  </si>
  <si>
    <t>г. Омск, ул. Е.А. Стороженко, д. 25, корпус 11</t>
  </si>
  <si>
    <t>﻿36816</t>
  </si>
  <si>
    <t>г. Омск, ул. Е.А. Стороженко, д. 25, корпус 3</t>
  </si>
  <si>
    <t>﻿36815</t>
  </si>
  <si>
    <t>г. Омск, ул. Е.А. Стороженко, д. 25, корпус 5</t>
  </si>
  <si>
    <t>﻿36814</t>
  </si>
  <si>
    <t>г. Омск, ул. Е.А. Стороженко, д. 25, корпус 7</t>
  </si>
  <si>
    <t>﻿36849</t>
  </si>
  <si>
    <t>г. Омск, ул. Е.А. Стороженко, д. 25, корпус 9</t>
  </si>
  <si>
    <t>﻿31873</t>
  </si>
  <si>
    <t>г. Омск, ул. Ермолаева, д. 1</t>
  </si>
  <si>
    <t>﻿31889</t>
  </si>
  <si>
    <t>г. Омск, ул. Ермолаева, д. 10</t>
  </si>
  <si>
    <t>﻿31891</t>
  </si>
  <si>
    <t>г. Омск, ул. Ермолаева, д. 11</t>
  </si>
  <si>
    <t>﻿31894</t>
  </si>
  <si>
    <t>г. Омск, ул. Ермолаева, д. 12</t>
  </si>
  <si>
    <t>﻿21380</t>
  </si>
  <si>
    <t>г. Омск, ул. Ермолаева, д. 3</t>
  </si>
  <si>
    <t>﻿29338</t>
  </si>
  <si>
    <t>г. Омск, ул. Ермолаева, д. 4</t>
  </si>
  <si>
    <t>﻿31877</t>
  </si>
  <si>
    <t>г. Омск, ул. Ермолаева, д. 5</t>
  </si>
  <si>
    <t>﻿31879</t>
  </si>
  <si>
    <t>г. Омск, ул. Ермолаева, д. 6</t>
  </si>
  <si>
    <t>﻿31881</t>
  </si>
  <si>
    <t>г. Омск, ул. Ермолаева, д. 7</t>
  </si>
  <si>
    <t>﻿31883</t>
  </si>
  <si>
    <t>г. Омск, ул. Ермолаева, д. 8</t>
  </si>
  <si>
    <t>﻿31885</t>
  </si>
  <si>
    <t>г. Омск, ул. Ермолаева, д. 9</t>
  </si>
  <si>
    <t>﻿30709</t>
  </si>
  <si>
    <t>г. Омск, ул. Желиховского, д. 88</t>
  </si>
  <si>
    <t>﻿29291</t>
  </si>
  <si>
    <t>г. Омск, ул. Жуковского, д. 31</t>
  </si>
  <si>
    <t>﻿29296</t>
  </si>
  <si>
    <t>г. Омск, ул. Жуковского, д. 31, корпус 1</t>
  </si>
  <si>
    <t>﻿29298</t>
  </si>
  <si>
    <t>г. Омск, ул. Жуковского, д. 31, корпус 2</t>
  </si>
  <si>
    <t>﻿29301</t>
  </si>
  <si>
    <t>г. Омск, ул. Жуковского, д. 31, корпус 3</t>
  </si>
  <si>
    <t>﻿29306</t>
  </si>
  <si>
    <t>г. Омск, ул. Жуковского, д. 33</t>
  </si>
  <si>
    <t>﻿29309</t>
  </si>
  <si>
    <t>г. Омск, ул. Жуковского, д. 33, корпус 1</t>
  </si>
  <si>
    <t>﻿29325</t>
  </si>
  <si>
    <t>г. Омск, ул. Жуковского, д. 33, корпус 2</t>
  </si>
  <si>
    <t>﻿29330</t>
  </si>
  <si>
    <t>г. Омск, ул. Жуковского, д. 33, корпус 3</t>
  </si>
  <si>
    <t>﻿26637</t>
  </si>
  <si>
    <t>г. Омск, ул. Завертяева, д. 13</t>
  </si>
  <si>
    <t>﻿26638</t>
  </si>
  <si>
    <t>г. Омск, ул. Завертяева, д. 13, корпус 1</t>
  </si>
  <si>
    <t>﻿32824</t>
  </si>
  <si>
    <t>г. Омск, ул. Завертяева, д. 15</t>
  </si>
  <si>
    <t>﻿36810</t>
  </si>
  <si>
    <t>г. Омск, ул. Завертяева, д. 16</t>
  </si>
  <si>
    <t xml:space="preserve"> цао</t>
  </si>
  <si>
    <t>﻿32823</t>
  </si>
  <si>
    <t>г. Омск, ул. Завертяева, д. 17</t>
  </si>
  <si>
    <t>﻿36560</t>
  </si>
  <si>
    <t>г. Омск, ул. Завертяева, д. 18, корпус 1</t>
  </si>
  <si>
    <t>﻿36875</t>
  </si>
  <si>
    <t>г. Омск, ул. Завертяева, д. 18, корпус 3</t>
  </si>
  <si>
    <t>﻿26639</t>
  </si>
  <si>
    <t>г. Омск, ул. Завертяева, д. 20, корпус 1</t>
  </si>
  <si>
    <t>﻿26640</t>
  </si>
  <si>
    <t>г. Омск, ул. Завертяева, д. 21</t>
  </si>
  <si>
    <t>﻿26641</t>
  </si>
  <si>
    <t>г. Омск, ул. Завертяева, д. 21, корпус 1</t>
  </si>
  <si>
    <t>﻿26642</t>
  </si>
  <si>
    <t>г. Омск, ул. Завертяева, д. 21, корпус 2</t>
  </si>
  <si>
    <t>﻿24887</t>
  </si>
  <si>
    <t>г. Омск, ул. Завертяева, д. 23</t>
  </si>
  <si>
    <t>﻿26643</t>
  </si>
  <si>
    <t>г. Омск, ул. Завертяева, д. 23, корпус 3</t>
  </si>
  <si>
    <t>﻿26644</t>
  </si>
  <si>
    <t>г. Омск, ул. Завертяева, д. 23, корпус 4</t>
  </si>
  <si>
    <t>﻿24888</t>
  </si>
  <si>
    <t>г. Омск, ул. Завертяева, д. 27</t>
  </si>
  <si>
    <t>﻿24335</t>
  </si>
  <si>
    <t>﻿26631</t>
  </si>
  <si>
    <t>г. Омск, ул. Завертяева, д. 7</t>
  </si>
  <si>
    <t>﻿26633</t>
  </si>
  <si>
    <t>г. Омск, ул. Завертяева, д. 7, корпус 2</t>
  </si>
  <si>
    <t>﻿26634</t>
  </si>
  <si>
    <t>г. Омск, ул. Завертяева, д. 7, корпус 3</t>
  </si>
  <si>
    <t>﻿26635</t>
  </si>
  <si>
    <t>г. Омск, ул. Завертяева, д. 7, корпус 4</t>
  </si>
  <si>
    <t>﻿26636</t>
  </si>
  <si>
    <t>г. Омск, ул. Завертяева, д. 7, корпус 5</t>
  </si>
  <si>
    <t>﻿36803</t>
  </si>
  <si>
    <t>г. Омск, ул. Завертяева, д. 9, корпус 15</t>
  </si>
  <si>
    <t>﻿36852</t>
  </si>
  <si>
    <t>г. Омск, ул. Завертяева, д. 9, корпус 16</t>
  </si>
  <si>
    <t>﻿36806</t>
  </si>
  <si>
    <t>г. Омск, ул. Завертяева, д. 9, корпус 17</t>
  </si>
  <si>
    <t>﻿36853</t>
  </si>
  <si>
    <t>г. Омск, ул. Завертяева, д. 9, корпус 18</t>
  </si>
  <si>
    <t>﻿36805</t>
  </si>
  <si>
    <t>г. Омск, ул. Завертяева, д. 9, корпус 19</t>
  </si>
  <si>
    <t>﻿24885</t>
  </si>
  <si>
    <t>г. Омск, ул. Завертяева, д. 9, корпус 2</t>
  </si>
  <si>
    <t>﻿36807</t>
  </si>
  <si>
    <t>г. Омск, ул. Завертяева, д. 9, корпус 21</t>
  </si>
  <si>
    <t>﻿36854</t>
  </si>
  <si>
    <t>г. Омск, ул. Завертяева, д. 9, корпус 22</t>
  </si>
  <si>
    <t>﻿36802</t>
  </si>
  <si>
    <t>г. Омск, ул. Завертяева, д. 9, корпус 23</t>
  </si>
  <si>
    <t>﻿24886</t>
  </si>
  <si>
    <t>г. Омск, ул. Завертяева, д. 9, корпус 3</t>
  </si>
  <si>
    <t>﻿36681</t>
  </si>
  <si>
    <t>г. Омск, ул. Завертяева, д. 9, корпус 6</t>
  </si>
  <si>
    <t>﻿29834</t>
  </si>
  <si>
    <t>г. Омск, ул. Заозерная, д. 1</t>
  </si>
  <si>
    <t>﻿29051</t>
  </si>
  <si>
    <t>г. Омск, ул. Заозерная, д. 10</t>
  </si>
  <si>
    <t>﻿20445</t>
  </si>
  <si>
    <t>г. Омск, ул. Заозерная, д. 11</t>
  </si>
  <si>
    <t>﻿35901</t>
  </si>
  <si>
    <t>г. Омск, ул. Заозерная, д. 11А</t>
  </si>
  <si>
    <t>﻿35902</t>
  </si>
  <si>
    <t>г. Омск, ул. Заозерная, д. 11Б</t>
  </si>
  <si>
    <t>﻿29837</t>
  </si>
  <si>
    <t>г. Омск, ул. Заозерная, д. 11В</t>
  </si>
  <si>
    <t>﻿29838</t>
  </si>
  <si>
    <t>г. Омск, ул. Заозерная, д. 12</t>
  </si>
  <si>
    <t>﻿29839</t>
  </si>
  <si>
    <t>г. Омск, ул. Заозерная, д. 13</t>
  </si>
  <si>
    <t>﻿29840</t>
  </si>
  <si>
    <t>г. Омск, ул. Заозерная, д. 13, корпус 1</t>
  </si>
  <si>
    <t>﻿35904</t>
  </si>
  <si>
    <t>г. Омск, ул. Заозерная, д. 13А</t>
  </si>
  <si>
    <t>﻿32292</t>
  </si>
  <si>
    <t>г. Омск, ул. Заозерная, д. 13Б</t>
  </si>
  <si>
    <t>﻿20108</t>
  </si>
  <si>
    <t>г. Омск, ул. Заозерная, д. 14</t>
  </si>
  <si>
    <t>﻿29843</t>
  </si>
  <si>
    <t>г. Омск, ул. Заозерная, д. 15, корпус 1</t>
  </si>
  <si>
    <t>﻿29844</t>
  </si>
  <si>
    <t>г. Омск, ул. Заозерная, д. 15, корпус 2</t>
  </si>
  <si>
    <t>﻿29043</t>
  </si>
  <si>
    <t>г. Омск, ул. Заозерная, д. 16</t>
  </si>
  <si>
    <t>﻿29845</t>
  </si>
  <si>
    <t>г. Омск, ул. Заозерная, д. 17</t>
  </si>
  <si>
    <t>﻿31743</t>
  </si>
  <si>
    <t>г. Омск, ул. Заозерная, д. 17, корпус 1</t>
  </si>
  <si>
    <t>﻿35905</t>
  </si>
  <si>
    <t>г. Омск, ул. Заозерная, д. 17А</t>
  </si>
  <si>
    <t>﻿29847</t>
  </si>
  <si>
    <t>г. Омск, ул. Заозерная, д. 18</t>
  </si>
  <si>
    <t>﻿29848</t>
  </si>
  <si>
    <t>г. Омск, ул. Заозерная, д. 18, корпус 1</t>
  </si>
  <si>
    <t>﻿29849</t>
  </si>
  <si>
    <t>г. Омск, ул. Заозерная, д. 18, корпус 2</t>
  </si>
  <si>
    <t>﻿32351</t>
  </si>
  <si>
    <t>г. Омск, ул. Заозерная, д. 19</t>
  </si>
  <si>
    <t>﻿23522</t>
  </si>
  <si>
    <t>г. Омск, ул. Заозерная, д. 2</t>
  </si>
  <si>
    <t>﻿29850</t>
  </si>
  <si>
    <t>г. Омск, ул. Заозерная, д. 20</t>
  </si>
  <si>
    <t>﻿36639</t>
  </si>
  <si>
    <t>г. Омск, ул. Заозерная, д. 21</t>
  </si>
  <si>
    <t>﻿29851</t>
  </si>
  <si>
    <t>г. Омск, ул. Заозерная, д. 22</t>
  </si>
  <si>
    <t>﻿23523</t>
  </si>
  <si>
    <t>г. Омск, ул. Заозерная, д. 22, корпус 1</t>
  </si>
  <si>
    <t>﻿29852</t>
  </si>
  <si>
    <t>г. Омск, ул. Заозерная, д. 22, корпус 2</t>
  </si>
  <si>
    <t>﻿29854</t>
  </si>
  <si>
    <t>г. Омск, ул. Заозерная, д. 24</t>
  </si>
  <si>
    <t>﻿29052</t>
  </si>
  <si>
    <t>г. Омск, ул. Заозерная, д. 24, корпус 1</t>
  </si>
  <si>
    <t>﻿32337</t>
  </si>
  <si>
    <t>г. Омск, ул. Заозерная, д. 25</t>
  </si>
  <si>
    <t>﻿29019</t>
  </si>
  <si>
    <t>г. Омск, ул. Заозерная, д. 25, корпус 1</t>
  </si>
  <si>
    <t>﻿32348</t>
  </si>
  <si>
    <t>г. Омск, ул. Заозерная, д. 25, корпус 2</t>
  </si>
  <si>
    <t>﻿32349</t>
  </si>
  <si>
    <t>г. Омск, ул. Заозерная, д. 25, корпус 3</t>
  </si>
  <si>
    <t>﻿32350</t>
  </si>
  <si>
    <t>г. Омск, ул. Заозерная, д. 25, корпус 4</t>
  </si>
  <si>
    <t>﻿23466</t>
  </si>
  <si>
    <t>г. Омск, ул. Заозерная, д. 26</t>
  </si>
  <si>
    <t>﻿29853</t>
  </si>
  <si>
    <t>г. Омск, ул. Заозерная, д. 26, корпус 1</t>
  </si>
  <si>
    <t>﻿32352</t>
  </si>
  <si>
    <t>г. Омск, ул. Заозерная, д. 27</t>
  </si>
  <si>
    <t>﻿29855</t>
  </si>
  <si>
    <t>﻿21188</t>
  </si>
  <si>
    <t>г. Омск, ул. Заозерная, д. 3</t>
  </si>
  <si>
    <t>﻿29856</t>
  </si>
  <si>
    <t>г. Омск, ул. Заозерная, д. 32</t>
  </si>
  <si>
    <t>﻿29857</t>
  </si>
  <si>
    <t>г. Омск, ул. Заозерная, д. 36</t>
  </si>
  <si>
    <t>﻿29859</t>
  </si>
  <si>
    <t>г. Омск, ул. Заозерная, д. 36, корпус 1</t>
  </si>
  <si>
    <t>﻿29860</t>
  </si>
  <si>
    <t>г. Омск, ул. Заозерная, д. 36, корпус 2</t>
  </si>
  <si>
    <t>﻿29861</t>
  </si>
  <si>
    <t>г. Омск, ул. Заозерная, д. 36, корпус 3</t>
  </si>
  <si>
    <t>﻿29862</t>
  </si>
  <si>
    <t>г. Омск, ул. Заозерная, д. 36, корпус 4</t>
  </si>
  <si>
    <t>﻿29863</t>
  </si>
  <si>
    <t>г. Омск, ул. Заозерная, д. 3А</t>
  </si>
  <si>
    <t>﻿35907</t>
  </si>
  <si>
    <t>г. Омск, ул. Заозерная, д. 3Б</t>
  </si>
  <si>
    <t>﻿35908</t>
  </si>
  <si>
    <t>г. Омск, ул. Заозерная, д. 3В</t>
  </si>
  <si>
    <t>﻿29866</t>
  </si>
  <si>
    <t>г. Омск, ул. Заозерная, д. 4</t>
  </si>
  <si>
    <t>﻿29867</t>
  </si>
  <si>
    <t>г. Омск, ул. Заозерная, д. 40</t>
  </si>
  <si>
    <t>﻿29868</t>
  </si>
  <si>
    <t>г. Омск, ул. Заозерная, д. 5</t>
  </si>
  <si>
    <t>﻿35909</t>
  </si>
  <si>
    <t>г. Омск, ул. Заозерная, д. 5А</t>
  </si>
  <si>
    <t>﻿23460</t>
  </si>
  <si>
    <t>г. Омск, ул. Заозерная, д. 6</t>
  </si>
  <si>
    <t>﻿27380</t>
  </si>
  <si>
    <t>г. Омск, ул. Заозерная, д. 9</t>
  </si>
  <si>
    <t>﻿29870</t>
  </si>
  <si>
    <t>г. Омск, ул. Заозерная, д. 9А</t>
  </si>
  <si>
    <t>﻿31543</t>
  </si>
  <si>
    <t>г. Омск, ул. Запорожская, д. 10</t>
  </si>
  <si>
    <t>﻿31539</t>
  </si>
  <si>
    <t>г. Омск, ул. Запорожская, д. 6</t>
  </si>
  <si>
    <t>﻿31541</t>
  </si>
  <si>
    <t>г. Омск, ул. Запорожская, д. 7</t>
  </si>
  <si>
    <t>﻿21217</t>
  </si>
  <si>
    <t>г. Омск, ул. Запорожская, д. 8</t>
  </si>
  <si>
    <t>﻿31542</t>
  </si>
  <si>
    <t>г. Омск, ул. Запорожская, д. 9</t>
  </si>
  <si>
    <t>﻿36688</t>
  </si>
  <si>
    <t>г. Омск, ул. Звездная, д. 10</t>
  </si>
  <si>
    <t>﻿36659</t>
  </si>
  <si>
    <t>г. Омск, ул. Звездная, д. 12</t>
  </si>
  <si>
    <t>﻿28982</t>
  </si>
  <si>
    <t>г. Омск, ул. Звездная, д. 2</t>
  </si>
  <si>
    <t>﻿35750</t>
  </si>
  <si>
    <t>г. Омск, ул. Звездная, д. 2А</t>
  </si>
  <si>
    <t>﻿26824</t>
  </si>
  <si>
    <t>г. Омск, ул. Звездная, д. 2Г</t>
  </si>
  <si>
    <t>﻿28980</t>
  </si>
  <si>
    <t>г. Омск, ул. Звездная, д. 2Д</t>
  </si>
  <si>
    <t>﻿27722</t>
  </si>
  <si>
    <t>г. Омск, ул. Звездная, д. 2Е</t>
  </si>
  <si>
    <t>﻿28981</t>
  </si>
  <si>
    <t>г. Омск, ул. Звездная, д. 4</t>
  </si>
  <si>
    <t>﻿22730</t>
  </si>
  <si>
    <t>г. Омск, ул. Звездная, д. 6</t>
  </si>
  <si>
    <t>﻿22731</t>
  </si>
  <si>
    <t>г. Омск, ул. Звездная, д. 6, корпус 1</t>
  </si>
  <si>
    <t>﻿28954</t>
  </si>
  <si>
    <t>г. Омск, ул. Звездная, д. 6, корпус 2</t>
  </si>
  <si>
    <t>﻿22711</t>
  </si>
  <si>
    <t>г. Омск, ул. Звездная, д. 8</t>
  </si>
  <si>
    <t>﻿22732</t>
  </si>
  <si>
    <t>г. Омск, ул. Звездная, д. 8, корпус 1</t>
  </si>
  <si>
    <t>﻿26511</t>
  </si>
  <si>
    <t>г. Омск, ул. Звездова, д. 101</t>
  </si>
  <si>
    <t>﻿26512</t>
  </si>
  <si>
    <t>г. Омск, ул. Звездова, д. 103</t>
  </si>
  <si>
    <t>﻿26513</t>
  </si>
  <si>
    <t>г. Омск, ул. Звездова, д. 107</t>
  </si>
  <si>
    <t>﻿26506</t>
  </si>
  <si>
    <t>г. Омск, ул. Звездова, д. 11</t>
  </si>
  <si>
    <t>﻿25585</t>
  </si>
  <si>
    <t>г. Омск, ул. Звездова, д. 128</t>
  </si>
  <si>
    <t>﻿24652</t>
  </si>
  <si>
    <t>г. Омск, ул. Звездова, д. 129, корпус 1</t>
  </si>
  <si>
    <t>﻿25534</t>
  </si>
  <si>
    <t>г. Омск, ул. Звездова, д. 130</t>
  </si>
  <si>
    <t>﻿25535</t>
  </si>
  <si>
    <t>г. Омск, ул. Звездова, д. 132</t>
  </si>
  <si>
    <t>﻿31316</t>
  </si>
  <si>
    <t>г. Омск, ул. Звездова, д. 132, корпус 1</t>
  </si>
  <si>
    <t>﻿31317</t>
  </si>
  <si>
    <t>г. Омск, ул. Звездова, д. 132, корпус 2</t>
  </si>
  <si>
    <t>﻿21347</t>
  </si>
  <si>
    <t>г. Омск, ул. Звездова, д. 160</t>
  </si>
  <si>
    <t>﻿21322</t>
  </si>
  <si>
    <t>г. Омск, ул. Звездова, д. 162</t>
  </si>
  <si>
    <t>﻿21267</t>
  </si>
  <si>
    <t>г. Омск, ул. Звездова, д. 162А</t>
  </si>
  <si>
    <t>﻿26509</t>
  </si>
  <si>
    <t>г. Омск, ул. Звездова, д. 62</t>
  </si>
  <si>
    <t>﻿31320</t>
  </si>
  <si>
    <t>г. Омск, ул. Звездова, д. 62, корпус 4</t>
  </si>
  <si>
    <t>﻿26510</t>
  </si>
  <si>
    <t>г. Омск, ул. Звездова, д. 98</t>
  </si>
  <si>
    <t>﻿20029</t>
  </si>
  <si>
    <t>г. Омск, ул. Зенькова, д. 2</t>
  </si>
  <si>
    <t>﻿36837</t>
  </si>
  <si>
    <t>г. Омск, ул. И.Мишина, д. 4</t>
  </si>
  <si>
    <t>ЛАО</t>
  </si>
  <si>
    <t>﻿33254</t>
  </si>
  <si>
    <t>г. Омск, ул. И.Мишина, д. 8</t>
  </si>
  <si>
    <t>﻿21290</t>
  </si>
  <si>
    <t>г. Омск, ул. Ивана Алексеева, д. 1В</t>
  </si>
  <si>
    <t>﻿27903</t>
  </si>
  <si>
    <t>г. Омск, ул. Ивана Алексеева, д. 6</t>
  </si>
  <si>
    <t>﻿21193</t>
  </si>
  <si>
    <t>г. Омск, ул. Ивана Алексеева, д. 8</t>
  </si>
  <si>
    <t>﻿25537</t>
  </si>
  <si>
    <t>г. Омск, ул. Иванишко, д. 33</t>
  </si>
  <si>
    <t>﻿30814</t>
  </si>
  <si>
    <t>г. Омск, ул. Избышева, д. 15, корпус 1</t>
  </si>
  <si>
    <t>﻿30890</t>
  </si>
  <si>
    <t>г. Омск, ул. Избышева, д. 21</t>
  </si>
  <si>
    <t>﻿20030</t>
  </si>
  <si>
    <t>г. Омск, ул. Избышева, д. 23</t>
  </si>
  <si>
    <t>﻿36431</t>
  </si>
  <si>
    <t>г. Омск, ул. Избышева, д. 25, корпус 1</t>
  </si>
  <si>
    <t>﻿23444</t>
  </si>
  <si>
    <t>г. Омск, ул. Избышева, д. 4</t>
  </si>
  <si>
    <t>﻿25072</t>
  </si>
  <si>
    <t>г. Омск, ул. Ильинская, д. 17</t>
  </si>
  <si>
    <t>﻿25071</t>
  </si>
  <si>
    <t>г. Омск, ул. Ильинская, д. 2</t>
  </si>
  <si>
    <t>﻿29208</t>
  </si>
  <si>
    <t>г. Омск, ул. Индустриальная, д. 1</t>
  </si>
  <si>
    <t>﻿27352</t>
  </si>
  <si>
    <t>г. Омск, ул. Индустриальная, д. 2</t>
  </si>
  <si>
    <t>﻿29210</t>
  </si>
  <si>
    <t>г. Омск, ул. Индустриальная, д. 3</t>
  </si>
  <si>
    <t>﻿29223</t>
  </si>
  <si>
    <t>г. Омск, ул. Индустриальная, д. 3А</t>
  </si>
  <si>
    <t>﻿29228</t>
  </si>
  <si>
    <t>г. Омск, ул. Индустриальная, д. 4</t>
  </si>
  <si>
    <t>﻿29232</t>
  </si>
  <si>
    <t>г. Омск, ул. Индустриальная, д. 4А</t>
  </si>
  <si>
    <t>﻿29238</t>
  </si>
  <si>
    <t>г. Омск, ул. Индустриальная, д. 5</t>
  </si>
  <si>
    <t>﻿29240</t>
  </si>
  <si>
    <t>г. Омск, ул. Индустриальная, д. 6</t>
  </si>
  <si>
    <t>﻿31563</t>
  </si>
  <si>
    <t>г. Омск, ул. Инженерная, д. 116</t>
  </si>
  <si>
    <t>﻿31564</t>
  </si>
  <si>
    <t>г. Омск, ул. Инженерная, д. 119</t>
  </si>
  <si>
    <t>﻿31567</t>
  </si>
  <si>
    <t>г. Омск, ул. Инженерная, д. 120</t>
  </si>
  <si>
    <t>﻿31568</t>
  </si>
  <si>
    <t>г. Омск, ул. Инженерная, д. 122</t>
  </si>
  <si>
    <t>﻿20473</t>
  </si>
  <si>
    <t>г. Омск, ул. Интернациональная, д. 15</t>
  </si>
  <si>
    <t>﻿20236</t>
  </si>
  <si>
    <t>г. Омск, ул. Интернациональная, д. 35</t>
  </si>
  <si>
    <t>﻿20290</t>
  </si>
  <si>
    <t>г. Омск, ул. Ипподромная, д. 12А</t>
  </si>
  <si>
    <t>﻿29181</t>
  </si>
  <si>
    <t>г. Омск, ул. Ипподромная, д. 14</t>
  </si>
  <si>
    <t>﻿29467</t>
  </si>
  <si>
    <t>г. Омск, ул. Ипподромная, д. 14А</t>
  </si>
  <si>
    <t>﻿31318</t>
  </si>
  <si>
    <t>г. Омск, ул. Иркутская, д. 1</t>
  </si>
  <si>
    <t>﻿26551</t>
  </si>
  <si>
    <t>г. Омск, ул. Иркутская, д. 3</t>
  </si>
  <si>
    <t>﻿26515</t>
  </si>
  <si>
    <t>г. Омск, ул. Иркутская, д. 5</t>
  </si>
  <si>
    <t>﻿21065</t>
  </si>
  <si>
    <t>г. Омск, ул. Иркутская, д. 66</t>
  </si>
  <si>
    <t>﻿26517</t>
  </si>
  <si>
    <t>г. Омск, ул. Иркутская, д. 68</t>
  </si>
  <si>
    <t>﻿32749</t>
  </si>
  <si>
    <t>г. Омск, ул. Иркутская, д. 68, корпус 1</t>
  </si>
  <si>
    <t>﻿26518</t>
  </si>
  <si>
    <t>г. Омск, ул. Иркутская, д. 70</t>
  </si>
  <si>
    <t>﻿25626</t>
  </si>
  <si>
    <t>г. Омск, ул. Иркутская, д. 70, корпус 1</t>
  </si>
  <si>
    <t>﻿26519</t>
  </si>
  <si>
    <t>г. Омск, ул. Иркутская, д. 72</t>
  </si>
  <si>
    <t>﻿23669</t>
  </si>
  <si>
    <t>г. Омск, ул. Иркутская, д. 74</t>
  </si>
  <si>
    <t>﻿26521</t>
  </si>
  <si>
    <t>г. Омск, ул. Иркутская, д. 74, корпус 1</t>
  </si>
  <si>
    <t>﻿35165</t>
  </si>
  <si>
    <t>г. Омск, ул. Иртышская Набережная, д. 10, корпус 1</t>
  </si>
  <si>
    <t>﻿28936</t>
  </si>
  <si>
    <t>г. Омск, ул. Иртышская Набережная, д. 11, корпус 1</t>
  </si>
  <si>
    <t>﻿28947</t>
  </si>
  <si>
    <t>г. Омск, ул. Иртышская Набережная, д. 11, корпус 2</t>
  </si>
  <si>
    <t>﻿21303</t>
  </si>
  <si>
    <t>г. Омск, ул. Иртышская Набережная, д. 12</t>
  </si>
  <si>
    <t>﻿21229</t>
  </si>
  <si>
    <t>г. Омск, ул. Иртышская Набережная, д. 13</t>
  </si>
  <si>
    <t>﻿25678</t>
  </si>
  <si>
    <t>г. Омск, ул. Иртышская Набережная, д. 14</t>
  </si>
  <si>
    <t>﻿25679</t>
  </si>
  <si>
    <t>г. Омск, ул. Иртышская Набережная, д. 15</t>
  </si>
  <si>
    <t>﻿25690</t>
  </si>
  <si>
    <t>г. Омск, ул. Иртышская Набережная, д. 15А</t>
  </si>
  <si>
    <t>﻿25691</t>
  </si>
  <si>
    <t>г. Омск, ул. Иртышская Набережная, д. 15Б</t>
  </si>
  <si>
    <t>﻿25680</t>
  </si>
  <si>
    <t>г. Омск, ул. Иртышская Набережная, д. 17</t>
  </si>
  <si>
    <t>﻿25681</t>
  </si>
  <si>
    <t>г. Омск, ул. Иртышская Набережная, д. 18</t>
  </si>
  <si>
    <t>﻿21336</t>
  </si>
  <si>
    <t>г. Омск, ул. Иртышская Набережная, д. 19</t>
  </si>
  <si>
    <t>﻿25682</t>
  </si>
  <si>
    <t>г. Омск, ул. Иртышская Набережная, д. 20</t>
  </si>
  <si>
    <t>﻿21262</t>
  </si>
  <si>
    <t>г. Омск, ул. Иртышская Набережная, д. 21</t>
  </si>
  <si>
    <t>﻿25683</t>
  </si>
  <si>
    <t>г. Омск, ул. Иртышская Набережная, д. 22</t>
  </si>
  <si>
    <t>﻿25684</t>
  </si>
  <si>
    <t>г. Омск, ул. Иртышская Набережная, д. 23</t>
  </si>
  <si>
    <t>﻿25685</t>
  </si>
  <si>
    <t>г. Омск, ул. Иртышская Набережная, д. 24</t>
  </si>
  <si>
    <t>﻿21273</t>
  </si>
  <si>
    <t>г. Омск, ул. Иртышская Набережная, д. 25</t>
  </si>
  <si>
    <t>﻿25686</t>
  </si>
  <si>
    <t>г. Омск, ул. Иртышская Набережная, д. 26</t>
  </si>
  <si>
    <t>﻿25687</t>
  </si>
  <si>
    <t>г. Омск, ул. Иртышская Набережная, д. 27</t>
  </si>
  <si>
    <t>﻿25688</t>
  </si>
  <si>
    <t>г. Омск, ул. Иртышская Набережная, д. 28</t>
  </si>
  <si>
    <t>﻿25689</t>
  </si>
  <si>
    <t>г. Омск, ул. Иртышская Набережная, д. 29</t>
  </si>
  <si>
    <t>﻿29231</t>
  </si>
  <si>
    <t>г. Омск, ул. Иртышская Набережная, д. 31</t>
  </si>
  <si>
    <t>﻿21129</t>
  </si>
  <si>
    <t>г. Омск, ул. Иртышская Набережная, д. 32</t>
  </si>
  <si>
    <t>﻿25033</t>
  </si>
  <si>
    <t>г. Омск, ул. Иртышская Набережная, д. 33</t>
  </si>
  <si>
    <t>﻿20016</t>
  </si>
  <si>
    <t>г. Омск, ул. Иртышская Набережная, д. 34</t>
  </si>
  <si>
    <t>﻿33257</t>
  </si>
  <si>
    <t>г. Омск, ул. Иртышская Набережная, д. 35</t>
  </si>
  <si>
    <t>﻿25034</t>
  </si>
  <si>
    <t>г. Омск, ул. Иртышская Набережная, д. 36</t>
  </si>
  <si>
    <t>﻿33258</t>
  </si>
  <si>
    <t>г. Омск, ул. Иртышская Набережная, д. 37</t>
  </si>
  <si>
    <t>﻿23580</t>
  </si>
  <si>
    <t>г. Омск, ул. Иртышская Набережная, д. 38</t>
  </si>
  <si>
    <t>﻿23533</t>
  </si>
  <si>
    <t>г. Омск, ул. Иртышская Набережная, д. 39</t>
  </si>
  <si>
    <t>﻿29233</t>
  </si>
  <si>
    <t>г. Омск, ул. Иртышская Набережная, д. 40</t>
  </si>
  <si>
    <t>﻿21150</t>
  </si>
  <si>
    <t>г. Омск, ул. Иртышская Набережная, д. 41</t>
  </si>
  <si>
    <t>﻿29234</t>
  </si>
  <si>
    <t>г. Омск, ул. Иртышская Набережная, д. 42</t>
  </si>
  <si>
    <t>﻿23556</t>
  </si>
  <si>
    <t>г. Омск, ул. Иртышская Набережная, д. 43</t>
  </si>
  <si>
    <t>﻿23639</t>
  </si>
  <si>
    <t>г. Омск, ул. Иртышская Набережная, д. 44</t>
  </si>
  <si>
    <t>﻿25035</t>
  </si>
  <si>
    <t>г. Омск, ул. Иртышская Набережная, д. 45</t>
  </si>
  <si>
    <t>﻿23640</t>
  </si>
  <si>
    <t>г. Омск, ул. Иртышская Набережная, д. 46</t>
  </si>
  <si>
    <t>﻿29235</t>
  </si>
  <si>
    <t>г. Омск, ул. Иртышская Набережная, д. 48</t>
  </si>
  <si>
    <t>﻿32750</t>
  </si>
  <si>
    <t>г. Омск, ул. Иртышская Набережная, д. 9, корпус 1</t>
  </si>
  <si>
    <t>﻿31349</t>
  </si>
  <si>
    <t>г. Омск, ул. Иртышская, д. 10А</t>
  </si>
  <si>
    <t>﻿31343</t>
  </si>
  <si>
    <t>г. Омск, ул. Иртышская, д. 11</t>
  </si>
  <si>
    <t>﻿31344</t>
  </si>
  <si>
    <t>г. Омск, ул. Иртышская, д. 13</t>
  </si>
  <si>
    <t>﻿31346</t>
  </si>
  <si>
    <t>г. Омск, ул. Иртышская, д. 15</t>
  </si>
  <si>
    <t>﻿32670</t>
  </si>
  <si>
    <t>г. Омск, ул. Иртышская, д. 1А</t>
  </si>
  <si>
    <t>﻿31350</t>
  </si>
  <si>
    <t>г. Омск, ул. Иртышская, д. 28</t>
  </si>
  <si>
    <t>﻿31361</t>
  </si>
  <si>
    <t>г. Омск, ул. Иртышская, д. 4</t>
  </si>
  <si>
    <t>﻿31348</t>
  </si>
  <si>
    <t>г. Омск, ул. Иртышская, д. 6</t>
  </si>
  <si>
    <t>﻿32573</t>
  </si>
  <si>
    <t>г. Омск, ул. Иртышская, д. 7</t>
  </si>
  <si>
    <t>﻿33274</t>
  </si>
  <si>
    <t>г. Омск, ул. Ишимская, д. 13</t>
  </si>
  <si>
    <t>﻿33314</t>
  </si>
  <si>
    <t>г. Омск, ул. Ишимская, д. 14</t>
  </si>
  <si>
    <t>﻿21190</t>
  </si>
  <si>
    <t>г. Омск, ул. Ишимская, д. 14А</t>
  </si>
  <si>
    <t>﻿33275</t>
  </si>
  <si>
    <t>г. Омск, ул. Ишимская, д. 15</t>
  </si>
  <si>
    <t>﻿23516</t>
  </si>
  <si>
    <t>г. Омск, ул. Ишимская, д. 16</t>
  </si>
  <si>
    <t>﻿33276</t>
  </si>
  <si>
    <t>г. Омск, ул. Ишимская, д. 18</t>
  </si>
  <si>
    <t>﻿34214</t>
  </si>
  <si>
    <t>г. Омск, ул. Ишимская, д. 18А</t>
  </si>
  <si>
    <t>﻿33300</t>
  </si>
  <si>
    <t>г. Омск, ул. Ишимская, д. 2</t>
  </si>
  <si>
    <t>﻿35168</t>
  </si>
  <si>
    <t>г. Омск, ул. Ишимская, д. 20</t>
  </si>
  <si>
    <t>﻿33277</t>
  </si>
  <si>
    <t>г. Омск, ул. Ишимская, д. 22</t>
  </si>
  <si>
    <t>﻿34215</t>
  </si>
  <si>
    <t>г. Омск, ул. Ишимская, д. 22А</t>
  </si>
  <si>
    <t>﻿24288</t>
  </si>
  <si>
    <t>г. Омск, ул. Ишимская, д. 24</t>
  </si>
  <si>
    <t>﻿33278</t>
  </si>
  <si>
    <t>г. Омск, ул. Ишимская, д. 26</t>
  </si>
  <si>
    <t>﻿24696</t>
  </si>
  <si>
    <t>г. Омск, ул. Ишимская, д. 3</t>
  </si>
  <si>
    <t>﻿29227</t>
  </si>
  <si>
    <t>г. Омск, ул. Калинина, д. 10</t>
  </si>
  <si>
    <t>﻿21122</t>
  </si>
  <si>
    <t>г. Омск, ул. Калинина, д. 10А</t>
  </si>
  <si>
    <t>﻿30891</t>
  </si>
  <si>
    <t>г. Омск, ул. Калинина, д. 11</t>
  </si>
  <si>
    <t>﻿30868</t>
  </si>
  <si>
    <t>г. Омск, ул. Калинина, д. 12</t>
  </si>
  <si>
    <t>﻿30870</t>
  </si>
  <si>
    <t>г. Омск, ул. Калинина, д. 13</t>
  </si>
  <si>
    <t>﻿23732</t>
  </si>
  <si>
    <t>г. Омск, ул. Калинина, д. 2</t>
  </si>
  <si>
    <t>﻿30874</t>
  </si>
  <si>
    <t>г. Омск, ул. Калинина, д. 4</t>
  </si>
  <si>
    <t>﻿23686</t>
  </si>
  <si>
    <t>﻿30872</t>
  </si>
  <si>
    <t>﻿30817</t>
  </si>
  <si>
    <t>г. Омск, ул. Карбышева, д. 10</t>
  </si>
  <si>
    <t>﻿30674</t>
  </si>
  <si>
    <t>г. Омск, ул. Карбышева, д. 14</t>
  </si>
  <si>
    <t>﻿30679</t>
  </si>
  <si>
    <t>г. Омск, ул. Карбышева, д. 17</t>
  </si>
  <si>
    <t>﻿20034</t>
  </si>
  <si>
    <t>г. Омск, ул. Карбышева, д. 18</t>
  </si>
  <si>
    <t>﻿30760</t>
  </si>
  <si>
    <t>г. Омск, ул. Карбышева, д. 20</t>
  </si>
  <si>
    <t>﻿36133</t>
  </si>
  <si>
    <t>г. Омск, ул. Карбышева, д. 23А</t>
  </si>
  <si>
    <t>﻿36138</t>
  </si>
  <si>
    <t>г. Омск, ул. Карбышева, д. 24А</t>
  </si>
  <si>
    <t>﻿21236</t>
  </si>
  <si>
    <t>г. Омск, ул. Карбышева, д. 25</t>
  </si>
  <si>
    <t>﻿34274</t>
  </si>
  <si>
    <t>г. Омск, ул. Карбышева, д. 25, корпус 1</t>
  </si>
  <si>
    <t>﻿30763</t>
  </si>
  <si>
    <t>г. Омск, ул. Карбышева, д. 26</t>
  </si>
  <si>
    <t>﻿20283</t>
  </si>
  <si>
    <t>г. Омск, ул. Карбышева, д. 27</t>
  </si>
  <si>
    <t>﻿20035</t>
  </si>
  <si>
    <t>г. Омск, ул. Карбышева, д. 27А</t>
  </si>
  <si>
    <t>﻿25654</t>
  </si>
  <si>
    <t>г. Омск, ул. Карбышева, д. 28</t>
  </si>
  <si>
    <t>﻿20304</t>
  </si>
  <si>
    <t>г. Омск, ул. Карбышева, д. 3</t>
  </si>
  <si>
    <t>﻿20036</t>
  </si>
  <si>
    <t>г. Омск, ул. Карбышева, д. 38</t>
  </si>
  <si>
    <t>﻿20037</t>
  </si>
  <si>
    <t>г. Омск, ул. Карбышева, д. 38А</t>
  </si>
  <si>
    <t>﻿20032</t>
  </si>
  <si>
    <t>г. Омск, ул. Карбышева, д. 3А</t>
  </si>
  <si>
    <t>﻿35565</t>
  </si>
  <si>
    <t>г. Омск, ул. Карбышева, д. 3Б</t>
  </si>
  <si>
    <t>﻿30757</t>
  </si>
  <si>
    <t>г. Омск, ул. Карбышева, д. 3В</t>
  </si>
  <si>
    <t>﻿30663</t>
  </si>
  <si>
    <t>г. Омск, ул. Карбышева, д. 40</t>
  </si>
  <si>
    <t>﻿20025</t>
  </si>
  <si>
    <t>г. Омск, ул. Карбышева, д. 42</t>
  </si>
  <si>
    <t>﻿20033</t>
  </si>
  <si>
    <t>г. Омск, ул. Карбышева, д. 6</t>
  </si>
  <si>
    <t>﻿30673</t>
  </si>
  <si>
    <t>г. Омск, ул. Карбышева, д. 8</t>
  </si>
  <si>
    <t>﻿30661</t>
  </si>
  <si>
    <t>г. Омск, ул. Карбышева, д. 9</t>
  </si>
  <si>
    <t>﻿29570</t>
  </si>
  <si>
    <t>г. Омск, ул. Карело-Финская, д. 23</t>
  </si>
  <si>
    <t>﻿30834</t>
  </si>
  <si>
    <t>г. Омск, ул. Карело-Финская, д. 45</t>
  </si>
  <si>
    <t>﻿30838</t>
  </si>
  <si>
    <t>г. Омск, ул. Карело-Финская, д. 47</t>
  </si>
  <si>
    <t>﻿30840</t>
  </si>
  <si>
    <t>г. Омск, ул. Карело-Финская, д. 49</t>
  </si>
  <si>
    <t>﻿36432</t>
  </si>
  <si>
    <t>г. Омск, ул. Карлова, д. 56</t>
  </si>
  <si>
    <t>﻿27590</t>
  </si>
  <si>
    <t>г. Омск, ул. Карпинского, д. 28</t>
  </si>
  <si>
    <t>﻿27592</t>
  </si>
  <si>
    <t>г. Омск, ул. Карпинского, д. 28А</t>
  </si>
  <si>
    <t>﻿21167</t>
  </si>
  <si>
    <t>г. Омск, ул. Катышева, д. 27</t>
  </si>
  <si>
    <t>﻿31627</t>
  </si>
  <si>
    <t>г. Омск, ул. Катышева, д. 62</t>
  </si>
  <si>
    <t>﻿28850</t>
  </si>
  <si>
    <t>г. Омск, ул. Катышева, д. 64</t>
  </si>
  <si>
    <t>﻿28851</t>
  </si>
  <si>
    <t>г. Омск, ул. Катышева, д. 64А</t>
  </si>
  <si>
    <t>﻿28852</t>
  </si>
  <si>
    <t>г. Омск, ул. Катышева, д. 66</t>
  </si>
  <si>
    <t>﻿28853</t>
  </si>
  <si>
    <t>г. Омск, ул. Катышева, д. 68</t>
  </si>
  <si>
    <t>﻿24890</t>
  </si>
  <si>
    <t>г. Омск, ул. Каховская, д. 5</t>
  </si>
  <si>
    <t>﻿32323</t>
  </si>
  <si>
    <t>г. Омск, ул. Кемеровская, д. 11</t>
  </si>
  <si>
    <t>﻿32774</t>
  </si>
  <si>
    <t>г. Омск, ул. Кемеровская, д. 134</t>
  </si>
  <si>
    <t>﻿32775</t>
  </si>
  <si>
    <t>г. Омск, ул. Кемеровская, д. 136</t>
  </si>
  <si>
    <t>﻿27912</t>
  </si>
  <si>
    <t>г. Омск, ул. Кемеровская, д. 17</t>
  </si>
  <si>
    <t>﻿20103</t>
  </si>
  <si>
    <t>г. Омск, ул. Кемеровская, д. 2</t>
  </si>
  <si>
    <t>﻿20293</t>
  </si>
  <si>
    <t>г. Омск, ул. Кемеровская, д. 20</t>
  </si>
  <si>
    <t>﻿21272</t>
  </si>
  <si>
    <t>г. Омск, ул. Кемеровская, д. 22</t>
  </si>
  <si>
    <t>﻿32773</t>
  </si>
  <si>
    <t>г. Омск, ул. Кемеровская, д. 26</t>
  </si>
  <si>
    <t>﻿26614</t>
  </si>
  <si>
    <t>г. Омск, ул. Кемеровская, д. 4</t>
  </si>
  <si>
    <t>﻿26609</t>
  </si>
  <si>
    <t>г. Омск, ул. Кемеровская, д. 6</t>
  </si>
  <si>
    <t>﻿26674</t>
  </si>
  <si>
    <t>г. Омск, ул. Кемеровская, д. 8</t>
  </si>
  <si>
    <t>﻿27654</t>
  </si>
  <si>
    <t>г. Омск, ул. Керченская, д. 46</t>
  </si>
  <si>
    <t>﻿30915</t>
  </si>
  <si>
    <t>г. Омск, ул. Киевская, д. 2</t>
  </si>
  <si>
    <t>﻿36177</t>
  </si>
  <si>
    <t>г. Омск, ул. Киевская, д. 2А</t>
  </si>
  <si>
    <t>﻿30917</t>
  </si>
  <si>
    <t>г. Омск, ул. Киевская, д. 4</t>
  </si>
  <si>
    <t>﻿30918</t>
  </si>
  <si>
    <t>г. Омск, ул. Киевская, д. 8</t>
  </si>
  <si>
    <t>﻿31395</t>
  </si>
  <si>
    <t>г. Омск, ул. Кирова, д. 10</t>
  </si>
  <si>
    <t>﻿34382</t>
  </si>
  <si>
    <t>г. Омск, ул. Кирова, д. 10, корпус 2</t>
  </si>
  <si>
    <t>﻿23484</t>
  </si>
  <si>
    <t>г. Омск, ул. Кирова, д. 12</t>
  </si>
  <si>
    <t>﻿21299</t>
  </si>
  <si>
    <t>г. Омск, ул. Кирова, д. 14</t>
  </si>
  <si>
    <t>﻿34383</t>
  </si>
  <si>
    <t>г. Омск, ул. Кирова, д. 14, корпус 2</t>
  </si>
  <si>
    <t>﻿34384</t>
  </si>
  <si>
    <t>г. Омск, ул. Кирова, д. 16, корпус 2</t>
  </si>
  <si>
    <t>﻿34385</t>
  </si>
  <si>
    <t>г. Омск, ул. Кирова, д. 18, корпус 1</t>
  </si>
  <si>
    <t>﻿34386</t>
  </si>
  <si>
    <t>г. Омск, ул. Кирова, д. 18, корпус 2</t>
  </si>
  <si>
    <t>﻿21341</t>
  </si>
  <si>
    <t>г. Омск, ул. Кирова, д. 20</t>
  </si>
  <si>
    <t>﻿31513</t>
  </si>
  <si>
    <t>г. Омск, ул. Кирова, д. 22</t>
  </si>
  <si>
    <t>﻿34387</t>
  </si>
  <si>
    <t>г. Омск, ул. Кирова, д. 22, корпус 2</t>
  </si>
  <si>
    <t>﻿20209</t>
  </si>
  <si>
    <t>г. Омск, ул. Кирова, д. 24</t>
  </si>
  <si>
    <t>﻿31426</t>
  </si>
  <si>
    <t>г. Омск, ул. Кирова, д. 26</t>
  </si>
  <si>
    <t>﻿31248</t>
  </si>
  <si>
    <t>г. Омск, ул. Кирова, д. 28</t>
  </si>
  <si>
    <t>﻿23423</t>
  </si>
  <si>
    <t>г. Омск, ул. Кирова, д. 3</t>
  </si>
  <si>
    <t>﻿21352</t>
  </si>
  <si>
    <t>г. Омск, ул. Кирова, д. 4</t>
  </si>
  <si>
    <t>﻿27135</t>
  </si>
  <si>
    <t>г. Омск, ул. Кирова, д. 4, корпус 2</t>
  </si>
  <si>
    <t>﻿31218</t>
  </si>
  <si>
    <t>г. Омск, ул. Кирова, д. 5</t>
  </si>
  <si>
    <t>﻿36841</t>
  </si>
  <si>
    <t>г. Омск, ул. Кирова, д. 51</t>
  </si>
  <si>
    <t>﻿31457</t>
  </si>
  <si>
    <t>г. Омск, ул. Кирова, д. 5А</t>
  </si>
  <si>
    <t>﻿31393</t>
  </si>
  <si>
    <t>г. Омск, ул. Кирова, д. 6</t>
  </si>
  <si>
    <t>﻿34390</t>
  </si>
  <si>
    <t>г. Омск, ул. Кирова, д. 6, корпус 2</t>
  </si>
  <si>
    <t>﻿31389</t>
  </si>
  <si>
    <t>г. Омск, ул. Кирова, д. 7</t>
  </si>
  <si>
    <t>﻿31394</t>
  </si>
  <si>
    <t>г. Омск, ул. Кирова, д. 8</t>
  </si>
  <si>
    <t>﻿34391</t>
  </si>
  <si>
    <t>г. Омск, ул. Кирова, д. 8, корпус 2</t>
  </si>
  <si>
    <t>﻿31390</t>
  </si>
  <si>
    <t>г. Омск, ул. Кирова, д. 9</t>
  </si>
  <si>
    <t>﻿36440</t>
  </si>
  <si>
    <t>г. Омск, ул. Кирпичный завод № 6, д. 8</t>
  </si>
  <si>
    <t>﻿36339</t>
  </si>
  <si>
    <t>г. Омск, ул. Кирпичный завод № 6, д. 9</t>
  </si>
  <si>
    <t>﻿35419</t>
  </si>
  <si>
    <t>г. Омск, ул. Кирпичный завод № 7, д. 16</t>
  </si>
  <si>
    <t>﻿35422</t>
  </si>
  <si>
    <t>г. Омск, ул. Кирпичный завод № 7, д. 20</t>
  </si>
  <si>
    <t>﻿35424</t>
  </si>
  <si>
    <t>г. Омск, ул. Кирпичный завод № 7, д. 21</t>
  </si>
  <si>
    <t>﻿27671</t>
  </si>
  <si>
    <t>г. Омск, ул. Комбикормовый завод, д. 3</t>
  </si>
  <si>
    <t>﻿29871</t>
  </si>
  <si>
    <t>г. Омск, ул. Комбинатская, д. 3</t>
  </si>
  <si>
    <t>﻿36573</t>
  </si>
  <si>
    <t>г. Омск, ул. Комбинатская, д. 46, корпус 3</t>
  </si>
  <si>
    <t>﻿25073</t>
  </si>
  <si>
    <t>г. Омск, ул. Комиссаровская, д. 18</t>
  </si>
  <si>
    <t>﻿23536</t>
  </si>
  <si>
    <t>г. Омск, ул. Комиссаровская, д. 2</t>
  </si>
  <si>
    <t>﻿27868</t>
  </si>
  <si>
    <t>г. Омск, ул. Комкова, д. 1, корпус 1</t>
  </si>
  <si>
    <t>﻿27808</t>
  </si>
  <si>
    <t>г. Омск, ул. Комкова, д. 1А</t>
  </si>
  <si>
    <t>﻿27888</t>
  </si>
  <si>
    <t>г. Омск, ул. Комкова, д. 1Б</t>
  </si>
  <si>
    <t>﻿27724</t>
  </si>
  <si>
    <t>г. Омск, ул. Комкова, д. 1В</t>
  </si>
  <si>
    <t>﻿27820</t>
  </si>
  <si>
    <t>г. Омск, ул. Комкова, д. 2</t>
  </si>
  <si>
    <t>﻿28966</t>
  </si>
  <si>
    <t>г. Омск, ул. Комкова, д. 3</t>
  </si>
  <si>
    <t>﻿28967</t>
  </si>
  <si>
    <t>г. Омск, ул. Комкова, д. 3А</t>
  </si>
  <si>
    <t>﻿28968</t>
  </si>
  <si>
    <t>г. Омск, ул. Комкова, д. 3Б</t>
  </si>
  <si>
    <t>﻿27759</t>
  </si>
  <si>
    <t>г. Омск, ул. Комкова, д. 4</t>
  </si>
  <si>
    <t>﻿27823</t>
  </si>
  <si>
    <t>г. Омск, ул. Комкова, д. 4, корпус 1</t>
  </si>
  <si>
    <t>﻿28970</t>
  </si>
  <si>
    <t>г. Омск, ул. Комкова, д. 5</t>
  </si>
  <si>
    <t>﻿28972</t>
  </si>
  <si>
    <t>г. Омск, ул. Комкова, д. 5А</t>
  </si>
  <si>
    <t>﻿24301</t>
  </si>
  <si>
    <t>г. Омск, ул. Комкова, д. 6</t>
  </si>
  <si>
    <t>﻿27720</t>
  </si>
  <si>
    <t>г. Омск, ул. Комкова, д. 6, корпус 1</t>
  </si>
  <si>
    <t>﻿21166</t>
  </si>
  <si>
    <t>г. Омск, ул. Комкова, д. 7Б</t>
  </si>
  <si>
    <t>﻿24852</t>
  </si>
  <si>
    <t>г. Омск, ул. Комкова, д. 8</t>
  </si>
  <si>
    <t>﻿31779</t>
  </si>
  <si>
    <t>г. Омск, ул. Комкова, д. 8, корпус 1</t>
  </si>
  <si>
    <t>﻿21362</t>
  </si>
  <si>
    <t>г. Омск, ул. Коммунальная, д. 1</t>
  </si>
  <si>
    <t>﻿29883</t>
  </si>
  <si>
    <t>г. Омск, ул. Коммунальная, д. 11</t>
  </si>
  <si>
    <t>﻿20424</t>
  </si>
  <si>
    <t>г. Омск, ул. Коммунальная, д. 13</t>
  </si>
  <si>
    <t>﻿23459</t>
  </si>
  <si>
    <t>г. Омск, ул. Коммунальная, д. 13А</t>
  </si>
  <si>
    <t>﻿33451</t>
  </si>
  <si>
    <t>г. Омск, ул. Коммунальная, д. 13Б</t>
  </si>
  <si>
    <t>﻿29886</t>
  </si>
  <si>
    <t>г. Омск, ул. Коммунальная, д. 15</t>
  </si>
  <si>
    <t>﻿20425</t>
  </si>
  <si>
    <t>г. Омск, ул. Коммунальная, д. 17</t>
  </si>
  <si>
    <t>﻿20222</t>
  </si>
  <si>
    <t>г. Омск, ул. Коммунальная, д. 17Б</t>
  </si>
  <si>
    <t>﻿20115</t>
  </si>
  <si>
    <t>г. Омск, ул. Коммунальная, д. 19</t>
  </si>
  <si>
    <t>﻿29887</t>
  </si>
  <si>
    <t>г. Омск, ул. Коммунальная, д. 19, корпус 1</t>
  </si>
  <si>
    <t>﻿20423</t>
  </si>
  <si>
    <t>г. Омск, ул. Коммунальная, д. 21</t>
  </si>
  <si>
    <t>﻿29888</t>
  </si>
  <si>
    <t>г. Омск, ул. Коммунальная, д. 21, корпус 1</t>
  </si>
  <si>
    <t>﻿21022</t>
  </si>
  <si>
    <t>г. Омск, ул. Коммунальная, д. 21А</t>
  </si>
  <si>
    <t>﻿29889</t>
  </si>
  <si>
    <t>г. Омск, ул. Коммунальная, д. 23</t>
  </si>
  <si>
    <t>﻿29890</t>
  </si>
  <si>
    <t>г. Омск, ул. Коммунальная, д. 25</t>
  </si>
  <si>
    <t>﻿23457</t>
  </si>
  <si>
    <t>г. Омск, ул. Коммунальная, д. 3</t>
  </si>
  <si>
    <t>﻿23464</t>
  </si>
  <si>
    <t>г. Омск, ул. Коммунальная, д. 5</t>
  </si>
  <si>
    <t>﻿29891</t>
  </si>
  <si>
    <t>г. Омск, ул. Коммунальная, д. 7</t>
  </si>
  <si>
    <t>﻿29892</t>
  </si>
  <si>
    <t>г. Омск, ул. Коммунальная, д. 9</t>
  </si>
  <si>
    <t>﻿32338</t>
  </si>
  <si>
    <t>г. Омск, ул. Коммунальная, д. 9, корпус 1</t>
  </si>
  <si>
    <t>﻿29893</t>
  </si>
  <si>
    <t>г. Омск, ул. Коммунальная, д. 9, корпус 2</t>
  </si>
  <si>
    <t>﻿36767</t>
  </si>
  <si>
    <t>г. Омск, ул. Конева, д. 10</t>
  </si>
  <si>
    <t>﻿36798</t>
  </si>
  <si>
    <t>г. Омск, ул. Конева, д. 10, корпус 1</t>
  </si>
  <si>
    <t>﻿21339</t>
  </si>
  <si>
    <t>г. Омск, ул. Конева, д. 12</t>
  </si>
  <si>
    <t>﻿31785</t>
  </si>
  <si>
    <t>г. Омск, ул. Конева, д. 12, корпус 1</t>
  </si>
  <si>
    <t>﻿27636</t>
  </si>
  <si>
    <t>г. Омск, ул. Конева, д. 12, корпус 2</t>
  </si>
  <si>
    <t>﻿28930</t>
  </si>
  <si>
    <t>г. Омск, ул. Конева, д. 14</t>
  </si>
  <si>
    <t>﻿27851</t>
  </si>
  <si>
    <t>г. Омск, ул. Конева, д. 14, корпус 1</t>
  </si>
  <si>
    <t>﻿27852</t>
  </si>
  <si>
    <t>г. Омск, ул. Конева, д. 14, корпус 2</t>
  </si>
  <si>
    <t>﻿29142</t>
  </si>
  <si>
    <t>г. Омск, ул. Конева, д. 20</t>
  </si>
  <si>
    <t>﻿28890</t>
  </si>
  <si>
    <t>г. Омск, ул. Конева, д. 20, корпус 1</t>
  </si>
  <si>
    <t>﻿28998</t>
  </si>
  <si>
    <t>г. Омск, ул. Конева, д. 22</t>
  </si>
  <si>
    <t>﻿28999</t>
  </si>
  <si>
    <t>г. Омск, ул. Конева, д. 22, корпус 1</t>
  </si>
  <si>
    <t>﻿29001</t>
  </si>
  <si>
    <t>г. Омск, ул. Конева, д. 24</t>
  </si>
  <si>
    <t>﻿29002</t>
  </si>
  <si>
    <t>г. Омск, ул. Конева, д. 24, корпус 1</t>
  </si>
  <si>
    <t>﻿28844</t>
  </si>
  <si>
    <t>г. Омск, ул. Конева, д. 24, корпус 2</t>
  </si>
  <si>
    <t>﻿28818</t>
  </si>
  <si>
    <t>г. Омск, ул. Конева, д. 26</t>
  </si>
  <si>
    <t>﻿28819</t>
  </si>
  <si>
    <t>г. Омск, ул. Конева, д. 26, корпус 1</t>
  </si>
  <si>
    <t>﻿28785</t>
  </si>
  <si>
    <t>г. Омск, ул. Конева, д. 26, корпус 2</t>
  </si>
  <si>
    <t>﻿28820</t>
  </si>
  <si>
    <t>г. Омск, ул. Конева, д. 28</t>
  </si>
  <si>
    <t>﻿28821</t>
  </si>
  <si>
    <t>г. Омск, ул. Конева, д. 28, корпус 2</t>
  </si>
  <si>
    <t>﻿28822</t>
  </si>
  <si>
    <t>г. Омск, ул. Конева, д. 30</t>
  </si>
  <si>
    <t>﻿28823</t>
  </si>
  <si>
    <t>г. Омск, ул. Конева, д. 30, корпус 1</t>
  </si>
  <si>
    <t>﻿28824</t>
  </si>
  <si>
    <t>г. Омск, ул. Конева, д. 30, корпус 2</t>
  </si>
  <si>
    <t>﻿28825</t>
  </si>
  <si>
    <t>г. Омск, ул. Конева, д. 32</t>
  </si>
  <si>
    <t>﻿28826</t>
  </si>
  <si>
    <t>г. Омск, ул. Конева, д. 32, корпус 1</t>
  </si>
  <si>
    <t>﻿28827</t>
  </si>
  <si>
    <t>г. Омск, ул. Конева, д. 32, корпус 2</t>
  </si>
  <si>
    <t>﻿28828</t>
  </si>
  <si>
    <t>г. Омск, ул. Конева, д. 34</t>
  </si>
  <si>
    <t>﻿28829</t>
  </si>
  <si>
    <t>г. Омск, ул. Конева, д. 34, корпус 2</t>
  </si>
  <si>
    <t>﻿31787</t>
  </si>
  <si>
    <t>г. Омск, ул. Конева, д. 36</t>
  </si>
  <si>
    <t>﻿28830</t>
  </si>
  <si>
    <t>г. Омск, ул. Конева, д. 36, корпус 1</t>
  </si>
  <si>
    <t>﻿28831</t>
  </si>
  <si>
    <t>г. Омск, ул. Конева, д. 36, корпус 2</t>
  </si>
  <si>
    <t>﻿31789</t>
  </si>
  <si>
    <t>г. Омск, ул. Конева, д. 38</t>
  </si>
  <si>
    <t>﻿36551</t>
  </si>
  <si>
    <t>г. Омск, ул. Конева, д. 44</t>
  </si>
  <si>
    <t>﻿31783</t>
  </si>
  <si>
    <t>г. Омск, ул. Конева, д. 6</t>
  </si>
  <si>
    <t>﻿36859</t>
  </si>
  <si>
    <t>г. Омск, ул. Конева, д. 8</t>
  </si>
  <si>
    <t>﻿36786</t>
  </si>
  <si>
    <t>г. Омск, ул. Конева, д. 8, корпус 1</t>
  </si>
  <si>
    <t>﻿33316</t>
  </si>
  <si>
    <t>г. Омск, ул. Константина Заслонова, д. 1</t>
  </si>
  <si>
    <t>﻿33301</t>
  </si>
  <si>
    <t>г. Омск, ул. Константина Заслонова, д. 11</t>
  </si>
  <si>
    <t>﻿34232</t>
  </si>
  <si>
    <t>г. Омск, ул. Константина Заслонова, д. 11А</t>
  </si>
  <si>
    <t>﻿33279</t>
  </si>
  <si>
    <t>г. Омск, ул. Константина Заслонова, д. 15</t>
  </si>
  <si>
    <t>﻿33317</t>
  </si>
  <si>
    <t>г. Омск, ул. Константина Заслонова, д. 17</t>
  </si>
  <si>
    <t>﻿33237</t>
  </si>
  <si>
    <t>г. Омск, ул. Константина Заслонова, д. 19</t>
  </si>
  <si>
    <t>﻿33318</t>
  </si>
  <si>
    <t>г. Омск, ул. Константина Заслонова, д. 3</t>
  </si>
  <si>
    <t>﻿34233</t>
  </si>
  <si>
    <t>г. Омск, ул. Константина Заслонова, д. 3А</t>
  </si>
  <si>
    <t>﻿33331</t>
  </si>
  <si>
    <t>г. Омск, ул. Константина Заслонова, д. 4</t>
  </si>
  <si>
    <t>﻿33319</t>
  </si>
  <si>
    <t>г. Омск, ул. Константина Заслонова, д. 5</t>
  </si>
  <si>
    <t>﻿33320</t>
  </si>
  <si>
    <t>г. Омск, ул. Константина Заслонова, д. 7</t>
  </si>
  <si>
    <t>﻿34267</t>
  </si>
  <si>
    <t>г. Омск, ул. Константина Заслонова, д. 7А</t>
  </si>
  <si>
    <t>﻿33302</t>
  </si>
  <si>
    <t>г. Омск, ул. Константина Заслонова, д. 9</t>
  </si>
  <si>
    <t>﻿25110</t>
  </si>
  <si>
    <t>г. Омск, ул. Короленко, д. 2</t>
  </si>
  <si>
    <t>﻿27914</t>
  </si>
  <si>
    <t>г. Омск, ул. Косарева, д. 34</t>
  </si>
  <si>
    <t>﻿30886</t>
  </si>
  <si>
    <t>г. Омск, ул. Котельникова, д. 10</t>
  </si>
  <si>
    <t>﻿30880</t>
  </si>
  <si>
    <t>г. Омск, ул. Котельникова, д. 12</t>
  </si>
  <si>
    <t>﻿23652</t>
  </si>
  <si>
    <t>г. Омск, ул. Котельникова, д. 2</t>
  </si>
  <si>
    <t>﻿28923</t>
  </si>
  <si>
    <t>г. Омск, ул. Котельникова, д. 4</t>
  </si>
  <si>
    <t>﻿30885</t>
  </si>
  <si>
    <t>г. Омск, ул. Котельникова, д. 6</t>
  </si>
  <si>
    <t>﻿25964</t>
  </si>
  <si>
    <t>г. Омск, ул. Котельникова, д. 7</t>
  </si>
  <si>
    <t>﻿30893</t>
  </si>
  <si>
    <t>г. Омск, ул. Котельникова, д. 8</t>
  </si>
  <si>
    <t>﻿33248</t>
  </si>
  <si>
    <t>г. Омск, ул. Котовского, д. 10</t>
  </si>
  <si>
    <t>﻿28880</t>
  </si>
  <si>
    <t>г. Омск, ул. Котовского, д. 12</t>
  </si>
  <si>
    <t>﻿24097</t>
  </si>
  <si>
    <t>г. Омск, ул. Котовского, д. 14</t>
  </si>
  <si>
    <t>﻿30530</t>
  </si>
  <si>
    <t>г. Омск, ул. Котовского, д. 16</t>
  </si>
  <si>
    <t>﻿28879</t>
  </si>
  <si>
    <t>г. Омск, ул. Котовского, д. 22</t>
  </si>
  <si>
    <t>﻿28882</t>
  </si>
  <si>
    <t>г. Омск, ул. Котовского, д. 6</t>
  </si>
  <si>
    <t>﻿24096</t>
  </si>
  <si>
    <t>г. Омск, ул. Котовского, д. 8</t>
  </si>
  <si>
    <t>﻿27629</t>
  </si>
  <si>
    <t>г. Омск, ул. Кошевого, д. 10</t>
  </si>
  <si>
    <t>﻿36831</t>
  </si>
  <si>
    <t>г. Омск, ул. Кошевого, д. 21, корпус 1</t>
  </si>
  <si>
    <t>﻿27631</t>
  </si>
  <si>
    <t>г. Омск, ул. Кошевого, д. 22</t>
  </si>
  <si>
    <t>﻿36428</t>
  </si>
  <si>
    <t>г. Омск, ул. Кошевого, д. 24</t>
  </si>
  <si>
    <t>﻿27649</t>
  </si>
  <si>
    <t>г. Омск, ул. Кошевого, д. 25</t>
  </si>
  <si>
    <t>﻿36429</t>
  </si>
  <si>
    <t>г. Омск, ул. Кошевого, д. 26</t>
  </si>
  <si>
    <t>﻿27917</t>
  </si>
  <si>
    <t>г. Омск, ул. Красина, д. 1</t>
  </si>
  <si>
    <t>﻿27904</t>
  </si>
  <si>
    <t>г. Омск, ул. Красина, д. 2</t>
  </si>
  <si>
    <t>﻿27905</t>
  </si>
  <si>
    <t>г. Омск, ул. Красина, д. 4</t>
  </si>
  <si>
    <t>﻿35161</t>
  </si>
  <si>
    <t>г. Омск, ул. Красина, д. 4, корпус 1</t>
  </si>
  <si>
    <t>﻿32752</t>
  </si>
  <si>
    <t>г. Омск, ул. Красина, д. 6</t>
  </si>
  <si>
    <t>﻿27919</t>
  </si>
  <si>
    <t>г. Омск, ул. Красногвардейская, д. 43</t>
  </si>
  <si>
    <t>﻿20098</t>
  </si>
  <si>
    <t>г. Омск, ул. Красногвардейская, д. 59</t>
  </si>
  <si>
    <t>﻿32753</t>
  </si>
  <si>
    <t>г. Омск, ул. Краснознаменная, д. 10</t>
  </si>
  <si>
    <t>﻿24891</t>
  </si>
  <si>
    <t>г. Омск, ул. Краснознаменная, д. 2</t>
  </si>
  <si>
    <t>﻿32754</t>
  </si>
  <si>
    <t>г. Омск, ул. Краснознаменная, д. 20</t>
  </si>
  <si>
    <t>﻿24901</t>
  </si>
  <si>
    <t>г. Омск, ул. Краснознаменная, д. 21</t>
  </si>
  <si>
    <t>﻿24902</t>
  </si>
  <si>
    <t>г. Омск, ул. Краснознаменная, д. 21А</t>
  </si>
  <si>
    <t>﻿24903</t>
  </si>
  <si>
    <t>г. Омск, ул. Краснознаменная, д. 21Б</t>
  </si>
  <si>
    <t>﻿24904</t>
  </si>
  <si>
    <t>г. Омск, ул. Краснознаменная, д. 21В</t>
  </si>
  <si>
    <t>﻿26645</t>
  </si>
  <si>
    <t>г. Омск, ул. Краснознаменная, д. 22</t>
  </si>
  <si>
    <t>﻿24905</t>
  </si>
  <si>
    <t>г. Омск, ул. Краснознаменная, д. 23</t>
  </si>
  <si>
    <t>﻿24906</t>
  </si>
  <si>
    <t>г. Омск, ул. Краснознаменная, д. 23, корпус 1</t>
  </si>
  <si>
    <t>﻿23564</t>
  </si>
  <si>
    <t>г. Омск, ул. Краснознаменная, д. 24</t>
  </si>
  <si>
    <t>﻿23532</t>
  </si>
  <si>
    <t>г. Омск, ул. Краснознаменная, д. 25</t>
  </si>
  <si>
    <t>﻿26646</t>
  </si>
  <si>
    <t>г. Омск, ул. Краснознаменная, д. 25, корпус 1</t>
  </si>
  <si>
    <t>﻿24909</t>
  </si>
  <si>
    <t>г. Омск, ул. Краснознаменная, д. 26, корпус 1</t>
  </si>
  <si>
    <t>﻿26647</t>
  </si>
  <si>
    <t>г. Омск, ул. Краснознаменная, д. 26, корпус 2</t>
  </si>
  <si>
    <t>﻿26648</t>
  </si>
  <si>
    <t>г. Омск, ул. Краснознаменная, д. 26, корпус 3</t>
  </si>
  <si>
    <t>﻿26649</t>
  </si>
  <si>
    <t>г. Омск, ул. Краснознаменная, д. 26, корпус 4</t>
  </si>
  <si>
    <t>﻿26650</t>
  </si>
  <si>
    <t>г. Омск, ул. Краснознаменная, д. 26, корпус 5</t>
  </si>
  <si>
    <t>﻿24892</t>
  </si>
  <si>
    <t>г. Омск, ул. Краснознаменная, д. 2А</t>
  </si>
  <si>
    <t>﻿24893</t>
  </si>
  <si>
    <t>г. Омск, ул. Краснознаменная, д. 2Б</t>
  </si>
  <si>
    <t>﻿24894</t>
  </si>
  <si>
    <t>г. Омск, ул. Краснознаменная, д. 2В</t>
  </si>
  <si>
    <t>﻿24895</t>
  </si>
  <si>
    <t>г. Омск, ул. Краснознаменная, д. 2Г</t>
  </si>
  <si>
    <t>﻿24896</t>
  </si>
  <si>
    <t>г. Омск, ул. Краснознаменная, д. 2Д</t>
  </si>
  <si>
    <t>﻿24897</t>
  </si>
  <si>
    <t>г. Омск, ул. Краснознаменная, д. 4</t>
  </si>
  <si>
    <t>﻿24898</t>
  </si>
  <si>
    <t>г. Омск, ул. Краснознаменная, д. 6</t>
  </si>
  <si>
    <t>﻿24899</t>
  </si>
  <si>
    <t>г. Омск, ул. Краснознаменная, д. 6А</t>
  </si>
  <si>
    <t>﻿24900</t>
  </si>
  <si>
    <t>г. Омск, ул. Краснознаменная, д. 8</t>
  </si>
  <si>
    <t>﻿31440</t>
  </si>
  <si>
    <t>г. Омск, ул. Краснопресненская, д. 1</t>
  </si>
  <si>
    <t>﻿31863</t>
  </si>
  <si>
    <t>г. Омск, ул. Краснопресненская, д. 3</t>
  </si>
  <si>
    <t>﻿31263</t>
  </si>
  <si>
    <t>г. Омск, ул. Краснопресненская, д. 4</t>
  </si>
  <si>
    <t>﻿31270</t>
  </si>
  <si>
    <t>г. Омск, ул. Краснопресненская, д. 5</t>
  </si>
  <si>
    <t>﻿31386</t>
  </si>
  <si>
    <t>г. Омск, ул. Краснопресненская, д. 6</t>
  </si>
  <si>
    <t>﻿36511</t>
  </si>
  <si>
    <t>г. Омск, ул. Краснофлотская, д. 15</t>
  </si>
  <si>
    <t>﻿33485</t>
  </si>
  <si>
    <t>г. Омск, ул. Красный Пахарь, д. 187</t>
  </si>
  <si>
    <t>﻿33486</t>
  </si>
  <si>
    <t>г. Омск, ул. Красный Пахарь, д. 99, корпус 1</t>
  </si>
  <si>
    <t>﻿27916</t>
  </si>
  <si>
    <t>г. Омск, ул. Красный Путь, д. 10</t>
  </si>
  <si>
    <t>﻿36868</t>
  </si>
  <si>
    <t>г. Омск, ул. Красный Путь, д. 101, корпус 2</t>
  </si>
  <si>
    <t>САО</t>
  </si>
  <si>
    <t>﻿36882</t>
  </si>
  <si>
    <t>г. Омск, ул. Красный Путь, д. 105, корпус 1</t>
  </si>
  <si>
    <t>﻿36867</t>
  </si>
  <si>
    <t>г. Омск, ул. Красный Путь, д. 105, корпус 2</t>
  </si>
  <si>
    <t>﻿36874</t>
  </si>
  <si>
    <t>г. Омск, ул. Красный Путь, д. 105, корпус 3</t>
  </si>
  <si>
    <t>﻿32779</t>
  </si>
  <si>
    <t>г. Омск, ул. Красный Путь, д. 12</t>
  </si>
  <si>
    <t>﻿29937</t>
  </si>
  <si>
    <t>г. Омск, ул. Красный Путь, д. 127</t>
  </si>
  <si>
    <t>﻿29938</t>
  </si>
  <si>
    <t>г. Омск, ул. Красный Путь, д. 129</t>
  </si>
  <si>
    <t>﻿29939</t>
  </si>
  <si>
    <t>г. Омск, ул. Красный Путь, д. 131</t>
  </si>
  <si>
    <t>﻿21119</t>
  </si>
  <si>
    <t>г. Омск, ул. Красный Путь, д. 133</t>
  </si>
  <si>
    <t>﻿29940</t>
  </si>
  <si>
    <t>г. Омск, ул. Красный Путь, д. 135</t>
  </si>
  <si>
    <t>﻿36866</t>
  </si>
  <si>
    <t>г. Омск, ул. Красный Путь, д. 135, корпус 1</t>
  </si>
  <si>
    <t>﻿36772</t>
  </si>
  <si>
    <t>г. Омск, ул. Красный Путь, д. 137, корпус 1</t>
  </si>
  <si>
    <t>﻿36770</t>
  </si>
  <si>
    <t>г. Омск, ул. Красный Путь, д. 137, корпус 2</t>
  </si>
  <si>
    <t>﻿29941</t>
  </si>
  <si>
    <t>﻿24281</t>
  </si>
  <si>
    <t>г. Омск, ул. Красный Путь, д. 139А</t>
  </si>
  <si>
    <t>﻿31495</t>
  </si>
  <si>
    <t>г. Омск, ул. Красный Путь, д. 141</t>
  </si>
  <si>
    <t>﻿36869</t>
  </si>
  <si>
    <t>г. Омск, ул. Красный Путь, д. 143, корпус 5</t>
  </si>
  <si>
    <t>﻿29942</t>
  </si>
  <si>
    <t>г. Омск, ул. Красный Путь, д. 145</t>
  </si>
  <si>
    <t>﻿27997</t>
  </si>
  <si>
    <t>г. Омск, ул. Красный Путь, д. 145А</t>
  </si>
  <si>
    <t>﻿29943</t>
  </si>
  <si>
    <t>г. Омск, ул. Красный Путь, д. 147</t>
  </si>
  <si>
    <t>﻿29944</t>
  </si>
  <si>
    <t>г. Омск, ул. Красный Путь, д. 149</t>
  </si>
  <si>
    <t>﻿25646</t>
  </si>
  <si>
    <t>г. Омск, ул. Красный Путь, д. 149А</t>
  </si>
  <si>
    <t>﻿21130</t>
  </si>
  <si>
    <t>г. Омск, ул. Красный Путь, д. 151</t>
  </si>
  <si>
    <t>﻿32307</t>
  </si>
  <si>
    <t>г. Омск, ул. Красный Путь, д. 153, корпус 1</t>
  </si>
  <si>
    <t>﻿36863</t>
  </si>
  <si>
    <t>г. Омск, ул. Красный Путь, д. 153, корпус 3</t>
  </si>
  <si>
    <t>﻿26160</t>
  </si>
  <si>
    <t>г. Омск, ул. Красный Путь, д. 18</t>
  </si>
  <si>
    <t>﻿20096</t>
  </si>
  <si>
    <t>г. Омск, ул. Красный Путь, д. 20, корпус 1</t>
  </si>
  <si>
    <t>﻿33491</t>
  </si>
  <si>
    <t>г. Омск, ул. Красный Путь, д. 22</t>
  </si>
  <si>
    <t>﻿26618</t>
  </si>
  <si>
    <t>г. Омск, ул. Красный Путь, д. 26А</t>
  </si>
  <si>
    <t>﻿32778</t>
  </si>
  <si>
    <t>г. Омск, ул. Красный Путь, д. 28</t>
  </si>
  <si>
    <t>﻿20099</t>
  </si>
  <si>
    <t>г. Омск, ул. Красный Путь, д. 28А</t>
  </si>
  <si>
    <t>﻿20095</t>
  </si>
  <si>
    <t>г. Омск, ул. Красный Путь, д. 28Б</t>
  </si>
  <si>
    <t>﻿26608</t>
  </si>
  <si>
    <t>г. Омск, ул. Красный Путь, д. 30</t>
  </si>
  <si>
    <t>﻿32324</t>
  </si>
  <si>
    <t>г. Омск, ул. Красный Путь, д. 34</t>
  </si>
  <si>
    <t>﻿29023</t>
  </si>
  <si>
    <t>г. Омск, ул. Красный Путь, д. 57</t>
  </si>
  <si>
    <t>﻿20102</t>
  </si>
  <si>
    <t>г. Омск, ул. Красный Путь, д. 61</t>
  </si>
  <si>
    <t>﻿26666</t>
  </si>
  <si>
    <t>г. Омск, ул. Красный Путь, д. 65</t>
  </si>
  <si>
    <t>﻿26679</t>
  </si>
  <si>
    <t>г. Омск, ул. Красный Путь, д. 67</t>
  </si>
  <si>
    <t>﻿20094</t>
  </si>
  <si>
    <t>г. Омск, ул. Красный Путь, д. 69</t>
  </si>
  <si>
    <t>﻿20396</t>
  </si>
  <si>
    <t>г. Омск, ул. Красный Путь, д. 70</t>
  </si>
  <si>
    <t>﻿23431</t>
  </si>
  <si>
    <t>г. Омск, ул. Красный Путь, д. 72</t>
  </si>
  <si>
    <t>﻿20208</t>
  </si>
  <si>
    <t>г. Омск, ул. Красный Путь, д. 74</t>
  </si>
  <si>
    <t>﻿29946</t>
  </si>
  <si>
    <t>г. Омск, ул. Красный Путь, д. 78</t>
  </si>
  <si>
    <t>﻿23377</t>
  </si>
  <si>
    <t>г. Омск, ул. Красный Путь, д. 79</t>
  </si>
  <si>
    <t>﻿26689</t>
  </si>
  <si>
    <t>г. Омск, ул. Красный Путь, д. 79А</t>
  </si>
  <si>
    <t>﻿27915</t>
  </si>
  <si>
    <t>г. Омск, ул. Красный Путь, д. 8</t>
  </si>
  <si>
    <t>﻿29947</t>
  </si>
  <si>
    <t>г. Омск, ул. Красный Путь, д. 80</t>
  </si>
  <si>
    <t>﻿29948</t>
  </si>
  <si>
    <t>г. Омск, ул. Красный Путь, д. 80А</t>
  </si>
  <si>
    <t>﻿29949</t>
  </si>
  <si>
    <t>г. Омск, ул. Красный Путь, д. 80Б</t>
  </si>
  <si>
    <t>﻿32777</t>
  </si>
  <si>
    <t>г. Омск, ул. Красный Путь, д. 81</t>
  </si>
  <si>
    <t>﻿29936</t>
  </si>
  <si>
    <t>г. Омск, ул. Красный Путь, д. 82А</t>
  </si>
  <si>
    <t>﻿36246</t>
  </si>
  <si>
    <t>г. Омск, ул. Красных Зорь, д. 145</t>
  </si>
  <si>
    <t>﻿36247</t>
  </si>
  <si>
    <t>г. Омск, ул. Красных Зорь, д. 145Б</t>
  </si>
  <si>
    <t>﻿36248</t>
  </si>
  <si>
    <t>г. Омск, ул. Красных Зорь, д. 145В</t>
  </si>
  <si>
    <t>﻿24699</t>
  </si>
  <si>
    <t>г. Омск, ул. Красных Зорь, д. 148</t>
  </si>
  <si>
    <t>﻿23392</t>
  </si>
  <si>
    <t>г. Омск, ул. Красных Зорь, д. 150</t>
  </si>
  <si>
    <t>﻿25947</t>
  </si>
  <si>
    <t>г. Омск, ул. Красных Зорь, д. 54</t>
  </si>
  <si>
    <t>﻿25948</t>
  </si>
  <si>
    <t>г. Омск, ул. Красных Зорь, д. 56</t>
  </si>
  <si>
    <t>﻿25949</t>
  </si>
  <si>
    <t>﻿34942</t>
  </si>
  <si>
    <t>г. Омск, ул. Красных Зорь, д. 83А</t>
  </si>
  <si>
    <t>﻿34943</t>
  </si>
  <si>
    <t>г. Омск, ул. Красных Зорь, д. 83Б</t>
  </si>
  <si>
    <t>﻿22742</t>
  </si>
  <si>
    <t>г. Омск, ул. Красных Зорь, д. 83В</t>
  </si>
  <si>
    <t>﻿29952</t>
  </si>
  <si>
    <t>г. Омск, ул. Круговая, д. 4А</t>
  </si>
  <si>
    <t>﻿31649</t>
  </si>
  <si>
    <t>г. Омск, ул. Круговая, д. 4Б</t>
  </si>
  <si>
    <t>﻿23461</t>
  </si>
  <si>
    <t>г. Омск, ул. Круговая, д. 6Б</t>
  </si>
  <si>
    <t>﻿29950</t>
  </si>
  <si>
    <t>г. Омск, ул. Круговая, д. 8</t>
  </si>
  <si>
    <t>﻿29951</t>
  </si>
  <si>
    <t>г. Омск, ул. Круговая, д. 8А</t>
  </si>
  <si>
    <t>﻿28773</t>
  </si>
  <si>
    <t>г. Омск, ул. Крупской, д. 1</t>
  </si>
  <si>
    <t>﻿28071</t>
  </si>
  <si>
    <t>г. Омск, ул. Крупской, д. 10</t>
  </si>
  <si>
    <t>﻿28863</t>
  </si>
  <si>
    <t>г. Омск, ул. Крупской, д. 12</t>
  </si>
  <si>
    <t>﻿28072</t>
  </si>
  <si>
    <t>г. Омск, ул. Крупской, д. 12, корпус 1</t>
  </si>
  <si>
    <t>﻿36795</t>
  </si>
  <si>
    <t>г. Омск, ул. Крупской, д. 14</t>
  </si>
  <si>
    <t>﻿36777</t>
  </si>
  <si>
    <t>г. Омск, ул. Крупской, д. 14, корпус 1</t>
  </si>
  <si>
    <t>﻿36858</t>
  </si>
  <si>
    <t>г. Омск, ул. Крупской, д. 14, корпус 2</t>
  </si>
  <si>
    <t>﻿36789</t>
  </si>
  <si>
    <t>г. Омск, ул. Крупской, д. 14, корпус 3</t>
  </si>
  <si>
    <t>﻿36857</t>
  </si>
  <si>
    <t>г. Омск, ул. Крупской, д. 14, корпус 4</t>
  </si>
  <si>
    <t>﻿36791</t>
  </si>
  <si>
    <t>г. Омск, ул. Крупской, д. 14, корпус 5</t>
  </si>
  <si>
    <t>﻿27853</t>
  </si>
  <si>
    <t>г. Омск, ул. Крупской, д. 17</t>
  </si>
  <si>
    <t>﻿27854</t>
  </si>
  <si>
    <t>г. Омск, ул. Крупской, д. 17, корпус 1</t>
  </si>
  <si>
    <t>﻿27855</t>
  </si>
  <si>
    <t>г. Омск, ул. Крупской, д. 17, корпус 2</t>
  </si>
  <si>
    <t>﻿27856</t>
  </si>
  <si>
    <t>г. Омск, ул. Крупской, д. 17, корпус 3</t>
  </si>
  <si>
    <t>﻿27857</t>
  </si>
  <si>
    <t>г. Омск, ул. Крупской, д. 19</t>
  </si>
  <si>
    <t>﻿27858</t>
  </si>
  <si>
    <t>г. Омск, ул. Крупской, д. 19, корпус 1</t>
  </si>
  <si>
    <t>﻿27859</t>
  </si>
  <si>
    <t>г. Омск, ул. Крупской, д. 19, корпус 2</t>
  </si>
  <si>
    <t>﻿27860</t>
  </si>
  <si>
    <t>г. Омск, ул. Крупской, д. 19, корпус 3</t>
  </si>
  <si>
    <t>﻿24959</t>
  </si>
  <si>
    <t>г. Омск, ул. Крупской, д. 23</t>
  </si>
  <si>
    <t>﻿36633</t>
  </si>
  <si>
    <t>г. Омск, ул. Крупской, д. 23, корпус 1</t>
  </si>
  <si>
    <t>﻿31793</t>
  </si>
  <si>
    <t>г. Омск, ул. Крупской, д. 25, корпус 1</t>
  </si>
  <si>
    <t>﻿28993</t>
  </si>
  <si>
    <t>г. Омск, ул. Крупской, д. 27</t>
  </si>
  <si>
    <t>﻿26828</t>
  </si>
  <si>
    <t>г. Омск, ул. Крупской, д. 27, корпус 1</t>
  </si>
  <si>
    <t>﻿31794</t>
  </si>
  <si>
    <t>г. Омск, ул. Крупской, д. 27, корпус 2</t>
  </si>
  <si>
    <t>﻿29119</t>
  </si>
  <si>
    <t>г. Омск, ул. Крупской, д. 3</t>
  </si>
  <si>
    <t>﻿36780</t>
  </si>
  <si>
    <t>г. Омск, ул. Крупской, д. 34</t>
  </si>
  <si>
    <t>﻿28911</t>
  </si>
  <si>
    <t>г. Омск, ул. Крупской, д. 36</t>
  </si>
  <si>
    <t>﻿28033</t>
  </si>
  <si>
    <t>г. Омск, ул. Крупской, д. 38</t>
  </si>
  <si>
    <t>﻿31790</t>
  </si>
  <si>
    <t>г. Омск, ул. Крупской, д. 4</t>
  </si>
  <si>
    <t>﻿29121</t>
  </si>
  <si>
    <t>г. Омск, ул. Крупской, д. 5</t>
  </si>
  <si>
    <t>﻿28205</t>
  </si>
  <si>
    <t>﻿20111</t>
  </si>
  <si>
    <t>г. Омск, ул. Крупской, д. 6, корпус 1</t>
  </si>
  <si>
    <t>﻿29122</t>
  </si>
  <si>
    <t>г. Омск, ул. Крупской, д. 7</t>
  </si>
  <si>
    <t>﻿31791</t>
  </si>
  <si>
    <t>г. Омск, ул. Крупской, д. 7, корпус 1</t>
  </si>
  <si>
    <t>﻿28070</t>
  </si>
  <si>
    <t>г. Омск, ул. Крупской, д. 8</t>
  </si>
  <si>
    <t>﻿28206</t>
  </si>
  <si>
    <t>г. Омск, ул. Крупской, д. 8, корпус 1</t>
  </si>
  <si>
    <t>﻿29124</t>
  </si>
  <si>
    <t>г. Омск, ул. Крупской, д. 9, корпус 1</t>
  </si>
  <si>
    <t>﻿29125</t>
  </si>
  <si>
    <t>г. Омск, ул. Крупской, д. 9, корпус 2</t>
  </si>
  <si>
    <t>﻿36552</t>
  </si>
  <si>
    <t>г. Омск, ул. Крупской, д. 9, корпус 3</t>
  </si>
  <si>
    <t>﻿29244</t>
  </si>
  <si>
    <t>г. Омск, ул. Крутогорская, д. 11</t>
  </si>
  <si>
    <t>﻿29245</t>
  </si>
  <si>
    <t>г. Омск, ул. Крутогорская, д. 12</t>
  </si>
  <si>
    <t>﻿29246</t>
  </si>
  <si>
    <t>г. Омск, ул. Крутогорская, д. 14</t>
  </si>
  <si>
    <t>﻿29247</t>
  </si>
  <si>
    <t>г. Омск, ул. Крутогорская, д. 15</t>
  </si>
  <si>
    <t>﻿21359</t>
  </si>
  <si>
    <t>г. Омск, ул. Крутогорская, д. 16</t>
  </si>
  <si>
    <t>﻿21353</t>
  </si>
  <si>
    <t>г. Омск, ул. Крутогорская, д. 17</t>
  </si>
  <si>
    <t>﻿29248</t>
  </si>
  <si>
    <t>г. Омск, ул. Крутогорская, д. 19</t>
  </si>
  <si>
    <t>﻿31267</t>
  </si>
  <si>
    <t>г. Омск, ул. Крутогорская, д. 21</t>
  </si>
  <si>
    <t>﻿29249</t>
  </si>
  <si>
    <t>г. Омск, ул. Крутогорская, д. 22</t>
  </si>
  <si>
    <t>﻿29250</t>
  </si>
  <si>
    <t>г. Омск, ул. Крутогорская, д. 24</t>
  </si>
  <si>
    <t>﻿21355</t>
  </si>
  <si>
    <t>г. Омск, ул. Крутогорская, д. 26</t>
  </si>
  <si>
    <t>﻿29242</t>
  </si>
  <si>
    <t>г. Омск, ул. Крутогорская, д. 3</t>
  </si>
  <si>
    <t>﻿20221</t>
  </si>
  <si>
    <t>г. Омск, ул. Крутогорская, д. 5</t>
  </si>
  <si>
    <t>﻿20435</t>
  </si>
  <si>
    <t>г. Омск, ул. Крутогорская, д. 7</t>
  </si>
  <si>
    <t>﻿29243</t>
  </si>
  <si>
    <t>г. Омск, ул. Крутогорская, д. 9</t>
  </si>
  <si>
    <t>﻿29343</t>
  </si>
  <si>
    <t>г. Омск, ул. Крыловская, д. 21</t>
  </si>
  <si>
    <t>﻿29346</t>
  </si>
  <si>
    <t>г. Омск, ул. Крыловская, д. 21, корпус 1</t>
  </si>
  <si>
    <t>﻿29357</t>
  </si>
  <si>
    <t>г. Омск, ул. Крыловская, д. 21, корпус 2</t>
  </si>
  <si>
    <t>﻿29392</t>
  </si>
  <si>
    <t>г. Омск, ул. Крыловская, д. 23</t>
  </si>
  <si>
    <t>﻿29397</t>
  </si>
  <si>
    <t>г. Омск, ул. Крыловская, д. 23, корпус 1</t>
  </si>
  <si>
    <t>﻿30897</t>
  </si>
  <si>
    <t>г. Омск, ул. Крыловская, д. 25</t>
  </si>
  <si>
    <t>﻿23414</t>
  </si>
  <si>
    <t>г. Омск, ул. Крыловская, д. 27</t>
  </si>
  <si>
    <t>﻿23422</t>
  </si>
  <si>
    <t>г. Омск, ул. Крыловская, д. 29</t>
  </si>
  <si>
    <t>﻿23421</t>
  </si>
  <si>
    <t>г. Омск, ул. Крыловская, д. 31</t>
  </si>
  <si>
    <t>﻿36632</t>
  </si>
  <si>
    <t>г. Омск, ул. Крыловская, д. 46</t>
  </si>
  <si>
    <t>﻿23491</t>
  </si>
  <si>
    <t>г. Омск, ул. Крыловская, д. 48</t>
  </si>
  <si>
    <t>﻿23420</t>
  </si>
  <si>
    <t>г. Омск, ул. Крыловская, д. 54</t>
  </si>
  <si>
    <t>﻿23418</t>
  </si>
  <si>
    <t>г. Омск, ул. Крыловская, д. 54А</t>
  </si>
  <si>
    <t>﻿29410</t>
  </si>
  <si>
    <t>г. Омск, ул. Кузнецова, д. 10</t>
  </si>
  <si>
    <t>﻿31077</t>
  </si>
  <si>
    <t>г. Омск, ул. Кузнецова, д. 12</t>
  </si>
  <si>
    <t>﻿33417</t>
  </si>
  <si>
    <t>г. Омск, ул. Кузнецова, д. 2</t>
  </si>
  <si>
    <t>﻿25606</t>
  </si>
  <si>
    <t>г. Омск, ул. Кузнецова, д. 3</t>
  </si>
  <si>
    <t>﻿21144</t>
  </si>
  <si>
    <t>г. Омск, ул. Кузнецова, д. 4</t>
  </si>
  <si>
    <t>﻿29408</t>
  </si>
  <si>
    <t>г. Омск, ул. Кузнецова, д. 6</t>
  </si>
  <si>
    <t>﻿36189</t>
  </si>
  <si>
    <t>г. Омск, ул. Кузнецова, д. 6А</t>
  </si>
  <si>
    <t>﻿26525</t>
  </si>
  <si>
    <t>г. Омск, ул. Куйбышева, д. 10А</t>
  </si>
  <si>
    <t>﻿36856</t>
  </si>
  <si>
    <t>г. Омск, ул. Куйбышева, д. 113А</t>
  </si>
  <si>
    <t>﻿34893</t>
  </si>
  <si>
    <t>г. Омск, ул. Куйбышева, д. 119А</t>
  </si>
  <si>
    <t>﻿31643</t>
  </si>
  <si>
    <t>г. Омск, ул. Куйбышева, д. 131</t>
  </si>
  <si>
    <t>﻿25075</t>
  </si>
  <si>
    <t>г. Омск, ул. Куйбышева, д. 134, корпус 1</t>
  </si>
  <si>
    <t>﻿25692</t>
  </si>
  <si>
    <t>г. Омск, ул. Куйбышева, д. 136</t>
  </si>
  <si>
    <t>﻿25693</t>
  </si>
  <si>
    <t>г. Омск, ул. Куйбышева, д. 138</t>
  </si>
  <si>
    <t>﻿25696</t>
  </si>
  <si>
    <t>г. Омск, ул. Куйбышева, д. 138А</t>
  </si>
  <si>
    <t>﻿25694</t>
  </si>
  <si>
    <t>г. Омск, ул. Куйбышева, д. 140</t>
  </si>
  <si>
    <t>﻿32785</t>
  </si>
  <si>
    <t>г. Омск, ул. Куйбышева, д. 142</t>
  </si>
  <si>
    <t>﻿23707</t>
  </si>
  <si>
    <t>г. Омск, ул. Куйбышева, д. 144</t>
  </si>
  <si>
    <t>﻿32756</t>
  </si>
  <si>
    <t>г. Омск, ул. Куйбышева, д. 148, корпус 1</t>
  </si>
  <si>
    <t>﻿25695</t>
  </si>
  <si>
    <t>г. Омск, ул. Куйбышева, д. 150</t>
  </si>
  <si>
    <t>﻿26526</t>
  </si>
  <si>
    <t>г. Омск, ул. Куйбышева, д. 27, корпус 1</t>
  </si>
  <si>
    <t>﻿26527</t>
  </si>
  <si>
    <t>г. Омск, ул. Куйбышева, д. 27, корпус 2</t>
  </si>
  <si>
    <t>﻿26528</t>
  </si>
  <si>
    <t>г. Омск, ул. Куйбышева, д. 27, корпус 3</t>
  </si>
  <si>
    <t>﻿26529</t>
  </si>
  <si>
    <t>г. Омск, ул. Куйбышева, д. 27, корпус 4</t>
  </si>
  <si>
    <t>﻿26530</t>
  </si>
  <si>
    <t>г. Омск, ул. Куйбышева, д. 27, корпус 5</t>
  </si>
  <si>
    <t>﻿26531</t>
  </si>
  <si>
    <t>г. Омск, ул. Куйбышева, д. 27, корпус 6</t>
  </si>
  <si>
    <t>﻿26532</t>
  </si>
  <si>
    <t>г. Омск, ул. Куйбышева, д. 31</t>
  </si>
  <si>
    <t>﻿25074</t>
  </si>
  <si>
    <t>г. Омск, ул. Куйбышева, д. 54</t>
  </si>
  <si>
    <t>﻿32786</t>
  </si>
  <si>
    <t>г. Омск, ул. Куйбышева, д. 56</t>
  </si>
  <si>
    <t>﻿32755</t>
  </si>
  <si>
    <t>г. Омск, ул. Куйбышева, д. 62</t>
  </si>
  <si>
    <t>﻿21196</t>
  </si>
  <si>
    <t>г. Омск, ул. Куйбышева, д. 81</t>
  </si>
  <si>
    <t>﻿36443</t>
  </si>
  <si>
    <t>г. Омск, ул. Кулибина, д. 1</t>
  </si>
  <si>
    <t>﻿28855</t>
  </si>
  <si>
    <t>г. Омск, ул. Куломзинская, д. 105</t>
  </si>
  <si>
    <t>﻿24724</t>
  </si>
  <si>
    <t>г. Омск, ул. Куломзинская, д. 64, корпус 1</t>
  </si>
  <si>
    <t>﻿24725</t>
  </si>
  <si>
    <t>г. Омск, ул. Куломзинская, д. 64, корпус 2</t>
  </si>
  <si>
    <t>﻿24723</t>
  </si>
  <si>
    <t>г. Омск, ул. Куломзинская, д. 64, корпус 4</t>
  </si>
  <si>
    <t>﻿28854</t>
  </si>
  <si>
    <t>г. Омск, ул. Куломзинская, д. 70</t>
  </si>
  <si>
    <t>﻿31796</t>
  </si>
  <si>
    <t>г. Омск, ул. Куломзинская, д. 79</t>
  </si>
  <si>
    <t>﻿30812</t>
  </si>
  <si>
    <t>г. Омск, ул. Кучерявенко, д. 10</t>
  </si>
  <si>
    <t>﻿20251</t>
  </si>
  <si>
    <t>г. Омск, ул. Кучерявенко, д. 3</t>
  </si>
  <si>
    <t>﻿21132</t>
  </si>
  <si>
    <t>г. Омск, ул. Кучерявенко, д. 3А</t>
  </si>
  <si>
    <t>﻿30809</t>
  </si>
  <si>
    <t>г. Омск, ул. Кучерявенко, д. 5</t>
  </si>
  <si>
    <t>﻿30875</t>
  </si>
  <si>
    <t>г. Омск, ул. Кучерявенко, д. 7</t>
  </si>
  <si>
    <t>﻿23331</t>
  </si>
  <si>
    <t>г. Омск, ул. Кучерявенко, д. 8</t>
  </si>
  <si>
    <t>﻿20294</t>
  </si>
  <si>
    <t>г. Омск, ул. Лазо, д. 155</t>
  </si>
  <si>
    <t>﻿30935</t>
  </si>
  <si>
    <t>г. Омск, ул. Лазо, д. 18</t>
  </si>
  <si>
    <t>﻿31133</t>
  </si>
  <si>
    <t>г. Омск, ул. Лазо, д. 21</t>
  </si>
  <si>
    <t>﻿29969</t>
  </si>
  <si>
    <t>г. Омск, ул. Лаптева, д. 1</t>
  </si>
  <si>
    <t>﻿32298</t>
  </si>
  <si>
    <t>г. Омск, ул. Лаптева, д. 2</t>
  </si>
  <si>
    <t>﻿29970</t>
  </si>
  <si>
    <t>г. Омск, ул. Лаптева, д. 3</t>
  </si>
  <si>
    <t>﻿29971</t>
  </si>
  <si>
    <t>г. Омск, ул. Лаптева, д. 3А</t>
  </si>
  <si>
    <t>﻿29972</t>
  </si>
  <si>
    <t>г. Омск, ул. Лаптева, д. 4</t>
  </si>
  <si>
    <t>﻿29053</t>
  </si>
  <si>
    <t>г. Омск, ул. Лаптева, д. 5</t>
  </si>
  <si>
    <t>﻿29974</t>
  </si>
  <si>
    <t>г. Омск, ул. Лаптева, д. 6</t>
  </si>
  <si>
    <t>﻿30841</t>
  </si>
  <si>
    <t>г. Омск, ул. Латвийская, д. 46</t>
  </si>
  <si>
    <t>﻿30842</t>
  </si>
  <si>
    <t>г. Омск, ул. Латвийская, д. 48</t>
  </si>
  <si>
    <t>﻿30843</t>
  </si>
  <si>
    <t>г. Омск, ул. Латвийская, д. 50</t>
  </si>
  <si>
    <t>﻿30844</t>
  </si>
  <si>
    <t>г. Омск, ул. Латвийская, д. 52</t>
  </si>
  <si>
    <t>﻿29277</t>
  </si>
  <si>
    <t>г. Омск, ул. Леконта, д. 6</t>
  </si>
  <si>
    <t>﻿25076</t>
  </si>
  <si>
    <t>г. Омск, ул. Ленина, д. 24</t>
  </si>
  <si>
    <t>﻿25077</t>
  </si>
  <si>
    <t>г. Омск, ул. Ленина, д. 28</t>
  </si>
  <si>
    <t>﻿25078</t>
  </si>
  <si>
    <t>г. Омск, ул. Ленина, д. 30</t>
  </si>
  <si>
    <t>﻿25148</t>
  </si>
  <si>
    <t>г. Омск, ул. Ленина, д. 31</t>
  </si>
  <si>
    <t>﻿23542</t>
  </si>
  <si>
    <t>г. Омск, ул. Ленина, д. 33</t>
  </si>
  <si>
    <t>﻿21348</t>
  </si>
  <si>
    <t>г. Омск, ул. Ленина, д. 40</t>
  </si>
  <si>
    <t>﻿35189</t>
  </si>
  <si>
    <t>г. Омск, ул. Ленина, д. 41</t>
  </si>
  <si>
    <t>﻿25079</t>
  </si>
  <si>
    <t>г. Омск, ул. Ленина, д. 43</t>
  </si>
  <si>
    <t>﻿25080</t>
  </si>
  <si>
    <t>г. Омск, ул. Ленина, д. 47</t>
  </si>
  <si>
    <t>﻿25151</t>
  </si>
  <si>
    <t>г. Омск, ул. Ленина, д. 50</t>
  </si>
  <si>
    <t>﻿25081</t>
  </si>
  <si>
    <t>г. Омск, ул. Ленина, д. 51</t>
  </si>
  <si>
    <t>﻿25082</t>
  </si>
  <si>
    <t>г. Омск, ул. Ленина, д. 53</t>
  </si>
  <si>
    <t>﻿27920</t>
  </si>
  <si>
    <t>г. Омск, ул. Ленина, д. 6</t>
  </si>
  <si>
    <t>﻿29976</t>
  </si>
  <si>
    <t>г. Омск, ул. Ленина, д. 8</t>
  </si>
  <si>
    <t>﻿25586</t>
  </si>
  <si>
    <t>г. Омск, ул. Лермонтова, д. 127</t>
  </si>
  <si>
    <t>﻿32759</t>
  </si>
  <si>
    <t>г. Омск, ул. Лермонтова, д. 127, корпус 1</t>
  </si>
  <si>
    <t>﻿23590</t>
  </si>
  <si>
    <t>г. Омск, ул. Лермонтова, д. 128</t>
  </si>
  <si>
    <t>﻿23205</t>
  </si>
  <si>
    <t>г. Омск, ул. Лермонтова, д. 128А</t>
  </si>
  <si>
    <t>﻿25955</t>
  </si>
  <si>
    <t>г. Омск, ул. Лермонтова, д. 130</t>
  </si>
  <si>
    <t>﻿34945</t>
  </si>
  <si>
    <t>г. Омск, ул. Лермонтова, д. 130А</t>
  </si>
  <si>
    <t>﻿34946</t>
  </si>
  <si>
    <t>г. Омск, ул. Лермонтова, д. 130Б</t>
  </si>
  <si>
    <t>﻿25957</t>
  </si>
  <si>
    <t>г. Омск, ул. Лермонтова, д. 132</t>
  </si>
  <si>
    <t>﻿21156</t>
  </si>
  <si>
    <t>г. Омск, ул. Лермонтова, д. 134А</t>
  </si>
  <si>
    <t>﻿25958</t>
  </si>
  <si>
    <t>г. Омск, ул. Лермонтова, д. 136</t>
  </si>
  <si>
    <t>﻿23589</t>
  </si>
  <si>
    <t>г. Омск, ул. Лермонтова, д. 138</t>
  </si>
  <si>
    <t>﻿35085</t>
  </si>
  <si>
    <t>г. Омск, ул. Лермонтова, д. 173А</t>
  </si>
  <si>
    <t>﻿25115</t>
  </si>
  <si>
    <t>г. Омск, ул. Лермонтова, д. 20</t>
  </si>
  <si>
    <t>﻿32757</t>
  </si>
  <si>
    <t>г. Омск, ул. Лермонтова, д. 24</t>
  </si>
  <si>
    <t>﻿25153</t>
  </si>
  <si>
    <t>г. Омск, ул. Лермонтова, д. 32</t>
  </si>
  <si>
    <t>﻿25061</t>
  </si>
  <si>
    <t>г. Омск, ул. Лермонтова, д. 4</t>
  </si>
  <si>
    <t>﻿25152</t>
  </si>
  <si>
    <t>г. Омск, ул. Лермонтова, д. 4А</t>
  </si>
  <si>
    <t>﻿25113</t>
  </si>
  <si>
    <t>г. Омск, ул. Лермонтова, д. 4Б</t>
  </si>
  <si>
    <t>﻿25952</t>
  </si>
  <si>
    <t>г. Омск, ул. Лермонтова, д. 57</t>
  </si>
  <si>
    <t>﻿27887</t>
  </si>
  <si>
    <t>г. Омск, ул. Лисицкого, д. 3, корпус 1</t>
  </si>
  <si>
    <t>﻿27726</t>
  </si>
  <si>
    <t>г. Омск, ул. Лисицкого, д. 3А</t>
  </si>
  <si>
    <t>﻿27727</t>
  </si>
  <si>
    <t>г. Омск, ул. Лисицкого, д. 3Б</t>
  </si>
  <si>
    <t>﻿27728</t>
  </si>
  <si>
    <t>г. Омск, ул. Лисицкого, д. 3В</t>
  </si>
  <si>
    <t>﻿28039</t>
  </si>
  <si>
    <t>г. Омск, ул. Лисицкого, д. 5</t>
  </si>
  <si>
    <t>﻿27729</t>
  </si>
  <si>
    <t>г. Омск, ул. Лисицкого, д. 5А</t>
  </si>
  <si>
    <t>﻿21158</t>
  </si>
  <si>
    <t>г. Омск, ул. Лисицкого, д. 9Б</t>
  </si>
  <si>
    <t>﻿30730</t>
  </si>
  <si>
    <t>г. Омск, ул. Лобкова, д. 20</t>
  </si>
  <si>
    <t>﻿21052</t>
  </si>
  <si>
    <t>г. Омск, ул. Лобкова, д. 22</t>
  </si>
  <si>
    <t>﻿21369</t>
  </si>
  <si>
    <t>г. Омск, ул. Лобкова, д. 3</t>
  </si>
  <si>
    <t>﻿23527</t>
  </si>
  <si>
    <t>г. Омск, ул. Лобкова, д. 4</t>
  </si>
  <si>
    <t>﻿29095</t>
  </si>
  <si>
    <t>г. Омск, ул. Лукашевича, д. 1</t>
  </si>
  <si>
    <t>﻿23570</t>
  </si>
  <si>
    <t>г. Омск, ул. Лукашевича, д. 10</t>
  </si>
  <si>
    <t>﻿31818</t>
  </si>
  <si>
    <t>г. Омск, ул. Лукашевича, д. 10А</t>
  </si>
  <si>
    <t>﻿31820</t>
  </si>
  <si>
    <t>г. Омск, ул. Лукашевича, д. 10Б</t>
  </si>
  <si>
    <t>﻿27698</t>
  </si>
  <si>
    <t>г. Омск, ул. Лукашевича, д. 11</t>
  </si>
  <si>
    <t>﻿27810</t>
  </si>
  <si>
    <t>г. Омск, ул. Лукашевича, д. 11А</t>
  </si>
  <si>
    <t>﻿27700</t>
  </si>
  <si>
    <t>г. Омск, ул. Лукашевича, д. 11Б</t>
  </si>
  <si>
    <t>﻿27701</t>
  </si>
  <si>
    <t>г. Омск, ул. Лукашевича, д. 11В</t>
  </si>
  <si>
    <t>﻿23569</t>
  </si>
  <si>
    <t>г. Омск, ул. Лукашевича, д. 12</t>
  </si>
  <si>
    <t>﻿29144</t>
  </si>
  <si>
    <t>г. Омск, ул. Лукашевича, д. 12А</t>
  </si>
  <si>
    <t>﻿27703</t>
  </si>
  <si>
    <t>г. Омск, ул. Лукашевича, д. 13</t>
  </si>
  <si>
    <t>﻿27704</t>
  </si>
  <si>
    <t>г. Омск, ул. Лукашевича, д. 13А</t>
  </si>
  <si>
    <t>﻿26825</t>
  </si>
  <si>
    <t>г. Омск, ул. Лукашевича, д. 14, корпус 1</t>
  </si>
  <si>
    <t>﻿29145</t>
  </si>
  <si>
    <t>г. Омск, ул. Лукашевича, д. 14, корпус 2</t>
  </si>
  <si>
    <t>﻿29146</t>
  </si>
  <si>
    <t>г. Омск, ул. Лукашевича, д. 14, корпус 3</t>
  </si>
  <si>
    <t>﻿28774</t>
  </si>
  <si>
    <t>г. Омск, ул. Лукашевича, д. 15</t>
  </si>
  <si>
    <t>﻿28775</t>
  </si>
  <si>
    <t>г. Омск, ул. Лукашевича, д. 15А</t>
  </si>
  <si>
    <t>﻿28776</t>
  </si>
  <si>
    <t>г. Омск, ул. Лукашевича, д. 15Б</t>
  </si>
  <si>
    <t>﻿28778</t>
  </si>
  <si>
    <t>г. Омск, ул. Лукашевича, д. 15В</t>
  </si>
  <si>
    <t>﻿28777</t>
  </si>
  <si>
    <t>г. Омск, ул. Лукашевича, д. 15Г</t>
  </si>
  <si>
    <t>﻿31822</t>
  </si>
  <si>
    <t>г. Омск, ул. Лукашевича, д. 15Д</t>
  </si>
  <si>
    <t>﻿21095</t>
  </si>
  <si>
    <t>г. Омск, ул. Лукашевича, д. 17</t>
  </si>
  <si>
    <t>﻿29096</t>
  </si>
  <si>
    <t>г. Омск, ул. Лукашевича, д. 17А</t>
  </si>
  <si>
    <t>﻿28779</t>
  </si>
  <si>
    <t>г. Омск, ул. Лукашевича, д. 17Б</t>
  </si>
  <si>
    <t>﻿28780</t>
  </si>
  <si>
    <t>г. Омск, ул. Лукашевича, д. 19</t>
  </si>
  <si>
    <t>﻿29126</t>
  </si>
  <si>
    <t>г. Омск, ул. Лукашевича, д. 19А</t>
  </si>
  <si>
    <t>﻿27804</t>
  </si>
  <si>
    <t>г. Омск, ул. Лукашевича, д. 1А</t>
  </si>
  <si>
    <t>﻿21143</t>
  </si>
  <si>
    <t>г. Омск, ул. Лукашевича, д. 2</t>
  </si>
  <si>
    <t>﻿36689</t>
  </si>
  <si>
    <t>г. Омск, ул. Лукашевича, д. 2, корпус 1</t>
  </si>
  <si>
    <t>﻿27688</t>
  </si>
  <si>
    <t>г. Омск, ул. Лукашевича, д. 21</t>
  </si>
  <si>
    <t>﻿29097</t>
  </si>
  <si>
    <t>г. Омск, ул. Лукашевича, д. 21, корпус 1</t>
  </si>
  <si>
    <t>﻿28781</t>
  </si>
  <si>
    <t>г. Омск, ул. Лукашевича, д. 21, корпус 2</t>
  </si>
  <si>
    <t>﻿28782</t>
  </si>
  <si>
    <t>г. Омск, ул. Лукашевича, д. 21А</t>
  </si>
  <si>
    <t>﻿21181</t>
  </si>
  <si>
    <t>г. Омск, ул. Лукашевича, д. 23</t>
  </si>
  <si>
    <t>﻿21080</t>
  </si>
  <si>
    <t>г. Омск, ул. Лукашевича, д. 23А</t>
  </si>
  <si>
    <t>﻿29129</t>
  </si>
  <si>
    <t>г. Омск, ул. Лукашевича, д. 25</t>
  </si>
  <si>
    <t>﻿29130</t>
  </si>
  <si>
    <t>г. Омск, ул. Лукашевича, д. 25А</t>
  </si>
  <si>
    <t>﻿28983</t>
  </si>
  <si>
    <t>г. Омск, ул. Лукашевича, д. 27</t>
  </si>
  <si>
    <t>﻿29131</t>
  </si>
  <si>
    <t>г. Омск, ул. Лукашевича, д. 27А</t>
  </si>
  <si>
    <t>﻿31850</t>
  </si>
  <si>
    <t>г. Омск, ул. Лукашевича, д. 29</t>
  </si>
  <si>
    <t>﻿28832</t>
  </si>
  <si>
    <t>г. Омск, ул. Лукашевича, д. 2А</t>
  </si>
  <si>
    <t>﻿31804</t>
  </si>
  <si>
    <t>г. Омск, ул. Лукашевича, д. 2Б</t>
  </si>
  <si>
    <t>﻿31806</t>
  </si>
  <si>
    <t>г. Омск, ул. Лукашевича, д. 2В</t>
  </si>
  <si>
    <t>﻿27805</t>
  </si>
  <si>
    <t>г. Омск, ул. Лукашевича, д. 3</t>
  </si>
  <si>
    <t>﻿29132</t>
  </si>
  <si>
    <t>г. Омск, ул. Лукашевича, д. 3А</t>
  </si>
  <si>
    <t>﻿31807</t>
  </si>
  <si>
    <t>г. Омск, ул. Лукашевича, д. 3Б</t>
  </si>
  <si>
    <t>﻿21133</t>
  </si>
  <si>
    <t>г. Омск, ул. Лукашевича, д. 5</t>
  </si>
  <si>
    <t>﻿31813</t>
  </si>
  <si>
    <t>г. Омск, ул. Лукашевича, д. 6</t>
  </si>
  <si>
    <t>﻿36430</t>
  </si>
  <si>
    <t>г. Омск, ул. Лукашевича, д. 6, корпус 1</t>
  </si>
  <si>
    <t>﻿23699</t>
  </si>
  <si>
    <t>г. Омск, ул. Лукашевича, д. 6А</t>
  </si>
  <si>
    <t>﻿29098</t>
  </si>
  <si>
    <t>г. Омск, ул. Лукашевича, д. 7</t>
  </si>
  <si>
    <t>﻿21293</t>
  </si>
  <si>
    <t>г. Омск, ул. Лукашевича, д. 8</t>
  </si>
  <si>
    <t>﻿31815</t>
  </si>
  <si>
    <t>г. Омск, ул. Лукашевича, д. 8А</t>
  </si>
  <si>
    <t>﻿29147</t>
  </si>
  <si>
    <t>г. Омск, ул. Лукашевича, д. 8Б</t>
  </si>
  <si>
    <t>﻿21117</t>
  </si>
  <si>
    <t>г. Омск, ул. Лукашевича, д. 9</t>
  </si>
  <si>
    <t>﻿36461</t>
  </si>
  <si>
    <t>г. Омск, ул. М.А.Булгакова, д. 1</t>
  </si>
  <si>
    <t>﻿36600</t>
  </si>
  <si>
    <t>г. Омск, ул. М.А.Булгакова, д. 2</t>
  </si>
  <si>
    <t>﻿29983</t>
  </si>
  <si>
    <t>г. Омск, ул. Магистральная, д. 11</t>
  </si>
  <si>
    <t>﻿29986</t>
  </si>
  <si>
    <t>г. Омск, ул. Магистральная, д. 13</t>
  </si>
  <si>
    <t>﻿29987</t>
  </si>
  <si>
    <t>г. Омск, ул. Магистральная, д. 15</t>
  </si>
  <si>
    <t>﻿29988</t>
  </si>
  <si>
    <t>г. Омск, ул. Магистральная, д. 17</t>
  </si>
  <si>
    <t>﻿24277</t>
  </si>
  <si>
    <t>г. Омск, ул. Магистральная, д. 18</t>
  </si>
  <si>
    <t>﻿29989</t>
  </si>
  <si>
    <t>г. Омск, ул. Магистральная, д. 19</t>
  </si>
  <si>
    <t>﻿29990</t>
  </si>
  <si>
    <t>г. Омск, ул. Магистральная, д. 2</t>
  </si>
  <si>
    <t>﻿29991</t>
  </si>
  <si>
    <t>г. Омск, ул. Магистральная, д. 21</t>
  </si>
  <si>
    <t>﻿29992</t>
  </si>
  <si>
    <t>г. Омск, ул. Магистральная, д. 23</t>
  </si>
  <si>
    <t>﻿29993</t>
  </si>
  <si>
    <t>г. Омск, ул. Магистральная, д. 25</t>
  </si>
  <si>
    <t>﻿29994</t>
  </si>
  <si>
    <t>г. Омск, ул. Магистральная, д. 27</t>
  </si>
  <si>
    <t>﻿29995</t>
  </si>
  <si>
    <t>г. Омск, ул. Магистральная, д. 3</t>
  </si>
  <si>
    <t>﻿29996</t>
  </si>
  <si>
    <t>г. Омск, ул. Магистральная, д. 36</t>
  </si>
  <si>
    <t>﻿28318</t>
  </si>
  <si>
    <t>г. Омск, ул. Магистральная, д. 38</t>
  </si>
  <si>
    <t>﻿35938</t>
  </si>
  <si>
    <t>г. Омск, ул. Магистральная, д. 38А</t>
  </si>
  <si>
    <t>﻿35939</t>
  </si>
  <si>
    <t>г. Омск, ул. Магистральная, д. 38Б</t>
  </si>
  <si>
    <t>﻿26602</t>
  </si>
  <si>
    <t>г. Омск, ул. Магистральная, д. 40Б</t>
  </si>
  <si>
    <t>﻿29999</t>
  </si>
  <si>
    <t>г. Омск, ул. Магистральная, д. 42</t>
  </si>
  <si>
    <t>﻿30000</t>
  </si>
  <si>
    <t>г. Омск, ул. Магистральная, д. 42А</t>
  </si>
  <si>
    <t>﻿30001</t>
  </si>
  <si>
    <t>г. Омск, ул. Магистральная, д. 42Б</t>
  </si>
  <si>
    <t>﻿30003</t>
  </si>
  <si>
    <t>г. Омск, ул. Магистральная, д. 44</t>
  </si>
  <si>
    <t>﻿28900</t>
  </si>
  <si>
    <t>г. Омск, ул. Магистральная, д. 47</t>
  </si>
  <si>
    <t>﻿31645</t>
  </si>
  <si>
    <t>г. Омск, ул. Магистральная, д. 47А</t>
  </si>
  <si>
    <t>﻿21077</t>
  </si>
  <si>
    <t>г. Омск, ул. Магистральная, д. 48</t>
  </si>
  <si>
    <t>﻿21059</t>
  </si>
  <si>
    <t>г. Омск, ул. Магистральная, д. 49</t>
  </si>
  <si>
    <t>﻿30004</t>
  </si>
  <si>
    <t>г. Омск, ул. Магистральная, д. 5</t>
  </si>
  <si>
    <t>﻿31647</t>
  </si>
  <si>
    <t>г. Омск, ул. Магистральная, д. 52</t>
  </si>
  <si>
    <t>﻿35942</t>
  </si>
  <si>
    <t>г. Омск, ул. Магистральная, д. 53А</t>
  </si>
  <si>
    <t>﻿30006</t>
  </si>
  <si>
    <t>г. Омск, ул. Магистральная, д. 54</t>
  </si>
  <si>
    <t>﻿21200</t>
  </si>
  <si>
    <t>г. Омск, ул. Магистральная, д. 55</t>
  </si>
  <si>
    <t>﻿26936</t>
  </si>
  <si>
    <t>г. Омск, ул. Магистральная, д. 56</t>
  </si>
  <si>
    <t>﻿26630</t>
  </si>
  <si>
    <t>г. Омск, ул. Магистральная, д. 56А</t>
  </si>
  <si>
    <t>﻿21176</t>
  </si>
  <si>
    <t>г. Омск, ул. Магистральная, д. 56Б</t>
  </si>
  <si>
    <t>﻿30009</t>
  </si>
  <si>
    <t>г. Омск, ул. Магистральная, д. 58</t>
  </si>
  <si>
    <t>﻿26821</t>
  </si>
  <si>
    <t>г. Омск, ул. Магистральная, д. 58А</t>
  </si>
  <si>
    <t>﻿30010</t>
  </si>
  <si>
    <t>г. Омск, ул. Магистральная, д. 59</t>
  </si>
  <si>
    <t>﻿30012</t>
  </si>
  <si>
    <t>г. Омск, ул. Магистральная, д. 60</t>
  </si>
  <si>
    <t>﻿30013</t>
  </si>
  <si>
    <t>г. Омск, ул. Магистральная, д. 61</t>
  </si>
  <si>
    <t>﻿30014</t>
  </si>
  <si>
    <t>г. Омск, ул. Магистральная, д. 63</t>
  </si>
  <si>
    <t>﻿20215</t>
  </si>
  <si>
    <t>г. Омск, ул. Магистральная, д. 65</t>
  </si>
  <si>
    <t>﻿21300</t>
  </si>
  <si>
    <t>г. Омск, ул. Магистральная, д. 66</t>
  </si>
  <si>
    <t>﻿30015</t>
  </si>
  <si>
    <t>г. Омск, ул. Магистральная, д. 66А</t>
  </si>
  <si>
    <t>﻿35946</t>
  </si>
  <si>
    <t>г. Омск, ул. Магистральная, д. 66Б</t>
  </si>
  <si>
    <t>﻿30018</t>
  </si>
  <si>
    <t>г. Омск, ул. Магистральная, д. 67</t>
  </si>
  <si>
    <t>﻿35947</t>
  </si>
  <si>
    <t>г. Омск, ул. Магистральная, д. 67А</t>
  </si>
  <si>
    <t>﻿30019</t>
  </si>
  <si>
    <t>г. Омск, ул. Магистральная, д. 68</t>
  </si>
  <si>
    <t>﻿30020</t>
  </si>
  <si>
    <t>г. Омск, ул. Магистральная, д. 68А</t>
  </si>
  <si>
    <t>﻿30021</t>
  </si>
  <si>
    <t>г. Омск, ул. Магистральная, д. 68Б</t>
  </si>
  <si>
    <t>﻿26629</t>
  </si>
  <si>
    <t>г. Омск, ул. Магистральная, д. 69</t>
  </si>
  <si>
    <t>﻿30022</t>
  </si>
  <si>
    <t>г. Омск, ул. Магистральная, д. 6А</t>
  </si>
  <si>
    <t>﻿30023</t>
  </si>
  <si>
    <t>г. Омск, ул. Магистральная, д. 7</t>
  </si>
  <si>
    <t>﻿30024</t>
  </si>
  <si>
    <t>г. Омск, ул. Магистральная, д. 70А</t>
  </si>
  <si>
    <t>﻿30025</t>
  </si>
  <si>
    <t>г. Омск, ул. Магистральная, д. 74</t>
  </si>
  <si>
    <t>﻿30026</t>
  </si>
  <si>
    <t>г. Омск, ул. Магистральная, д. 76</t>
  </si>
  <si>
    <t>﻿30027</t>
  </si>
  <si>
    <t>г. Омск, ул. Магистральная, д. 7А</t>
  </si>
  <si>
    <t>﻿20469</t>
  </si>
  <si>
    <t>г. Омск, ул. Магистральная, д. 81</t>
  </si>
  <si>
    <t>﻿29054</t>
  </si>
  <si>
    <t>г. Омск, ул. Магистральная, д. 82</t>
  </si>
  <si>
    <t>﻿30029</t>
  </si>
  <si>
    <t>г. Омск, ул. Магистральная, д. 82А</t>
  </si>
  <si>
    <t>﻿30030</t>
  </si>
  <si>
    <t>г. Омск, ул. Магистральная, д. 9</t>
  </si>
  <si>
    <t>﻿29977</t>
  </si>
  <si>
    <t>г. Омск, ул. Малая Ивановская, д. 1</t>
  </si>
  <si>
    <t>﻿32280</t>
  </si>
  <si>
    <t>г. Омск, ул. Малая Ивановская, д. 53</t>
  </si>
  <si>
    <t>﻿29978</t>
  </si>
  <si>
    <t>г. Омск, ул. Малая Ивановская, д. 60</t>
  </si>
  <si>
    <t>﻿26154</t>
  </si>
  <si>
    <t>г. Омск, ул. Малиновского, д. 10</t>
  </si>
  <si>
    <t>﻿26155</t>
  </si>
  <si>
    <t>г. Омск, ул. Малиновского, д. 10, корпус 1</t>
  </si>
  <si>
    <t>﻿26156</t>
  </si>
  <si>
    <t>г. Омск, ул. Малиновского, д. 10, корпус 2</t>
  </si>
  <si>
    <t>﻿35954</t>
  </si>
  <si>
    <t>г. Омск, ул. Малиновского, д. 10Б</t>
  </si>
  <si>
    <t>﻿30033</t>
  </si>
  <si>
    <t>г. Омск, ул. Малиновского, д. 11</t>
  </si>
  <si>
    <t>﻿30035</t>
  </si>
  <si>
    <t>г. Омск, ул. Малиновского, д. 12</t>
  </si>
  <si>
    <t>﻿27992</t>
  </si>
  <si>
    <t>г. Омск, ул. Малиновского, д. 12, корпус 1</t>
  </si>
  <si>
    <t>﻿36821</t>
  </si>
  <si>
    <t>г. Омск, ул. Малиновского, д. 12, корпус 2</t>
  </si>
  <si>
    <t>﻿32310</t>
  </si>
  <si>
    <t>г. Омск, ул. Малиновского, д. 12, корпус 3</t>
  </si>
  <si>
    <t>﻿36425</t>
  </si>
  <si>
    <t>г. Омск, ул. Малиновского, д. 12, корпус 4</t>
  </si>
  <si>
    <t>﻿36706</t>
  </si>
  <si>
    <t>г. Омск, ул. Малиновского, д. 12, корпус 5</t>
  </si>
  <si>
    <t>﻿36704</t>
  </si>
  <si>
    <t>г. Омск, ул. Малиновского, д. 12, корпус 6</t>
  </si>
  <si>
    <t>﻿30036</t>
  </si>
  <si>
    <t>г. Омск, ул. Малиновского, д. 13</t>
  </si>
  <si>
    <t>﻿27993</t>
  </si>
  <si>
    <t>г. Омск, ул. Малиновского, д. 14, корпус 1</t>
  </si>
  <si>
    <t>﻿27994</t>
  </si>
  <si>
    <t>г. Омск, ул. Малиновского, д. 14, корпус 2</t>
  </si>
  <si>
    <t>﻿20449</t>
  </si>
  <si>
    <t>г. Омск, ул. Малиновского, д. 15</t>
  </si>
  <si>
    <t>﻿30037</t>
  </si>
  <si>
    <t>г. Омск, ул. Малиновского, д. 17</t>
  </si>
  <si>
    <t>﻿32301</t>
  </si>
  <si>
    <t>г. Омск, ул. Малиновского, д. 17, корпус 1</t>
  </si>
  <si>
    <t>﻿27995</t>
  </si>
  <si>
    <t>г. Омск, ул. Малиновского, д. 18, корпус 1</t>
  </si>
  <si>
    <t>﻿26288</t>
  </si>
  <si>
    <t>г. Омск, ул. Малиновского, д. 19</t>
  </si>
  <si>
    <t>﻿27918</t>
  </si>
  <si>
    <t>г. Омск, ул. Малиновского, д. 19, корпус 1</t>
  </si>
  <si>
    <t>﻿25991</t>
  </si>
  <si>
    <t>г. Омск, ул. Малиновского, д. 6</t>
  </si>
  <si>
    <t>﻿26157</t>
  </si>
  <si>
    <t>г. Омск, ул. Малиновского, д. 6, корпус 1</t>
  </si>
  <si>
    <t>﻿26158</t>
  </si>
  <si>
    <t>г. Омск, ул. Малиновского, д. 6, корпус 2</t>
  </si>
  <si>
    <t>﻿30038</t>
  </si>
  <si>
    <t>г. Омск, ул. Малиновского, д. 7</t>
  </si>
  <si>
    <t>﻿35955</t>
  </si>
  <si>
    <t>г. Омск, ул. Малиновского, д. 8А</t>
  </si>
  <si>
    <t>﻿30040</t>
  </si>
  <si>
    <t>г. Омск, ул. Малиновского, д. 8Б</t>
  </si>
  <si>
    <t>﻿30041</t>
  </si>
  <si>
    <t>г. Омск, ул. Малиновского, д. 9</t>
  </si>
  <si>
    <t>﻿30042</t>
  </si>
  <si>
    <t>г. Омск, ул. Малунцева, д. 1</t>
  </si>
  <si>
    <t>﻿30043</t>
  </si>
  <si>
    <t>г. Омск, ул. Малунцева, д. 10</t>
  </si>
  <si>
    <t>﻿30045</t>
  </si>
  <si>
    <t>г. Омск, ул. Малунцева, д. 11</t>
  </si>
  <si>
    <t>﻿30046</t>
  </si>
  <si>
    <t>г. Омск, ул. Малунцева, д. 11А</t>
  </si>
  <si>
    <t>﻿30047</t>
  </si>
  <si>
    <t>г. Омск, ул. Малунцева, д. 12</t>
  </si>
  <si>
    <t>﻿30048</t>
  </si>
  <si>
    <t>г. Омск, ул. Малунцева, д. 13</t>
  </si>
  <si>
    <t>﻿30049</t>
  </si>
  <si>
    <t>г. Омск, ул. Малунцева, д. 15</t>
  </si>
  <si>
    <t>﻿30050</t>
  </si>
  <si>
    <t>г. Омск, ул. Малунцева, д. 16</t>
  </si>
  <si>
    <t>﻿30051</t>
  </si>
  <si>
    <t>г. Омск, ул. Малунцева, д. 17</t>
  </si>
  <si>
    <t>﻿30052</t>
  </si>
  <si>
    <t>г. Омск, ул. Малунцева, д. 17А</t>
  </si>
  <si>
    <t>﻿30056</t>
  </si>
  <si>
    <t>г. Омск, ул. Малунцева, д. 18</t>
  </si>
  <si>
    <t>﻿30055</t>
  </si>
  <si>
    <t>г. Омск, ул. Малунцева, д. 19</t>
  </si>
  <si>
    <t>﻿35959</t>
  </si>
  <si>
    <t>г. Омск, ул. Малунцева, д. 19А</t>
  </si>
  <si>
    <t>﻿30057</t>
  </si>
  <si>
    <t>г. Омск, ул. Малунцева, д. 2</t>
  </si>
  <si>
    <t>﻿30058</t>
  </si>
  <si>
    <t>г. Омск, ул. Малунцева, д. 21</t>
  </si>
  <si>
    <t>﻿30059</t>
  </si>
  <si>
    <t>г. Омск, ул. Малунцева, д. 22</t>
  </si>
  <si>
    <t>﻿30060</t>
  </si>
  <si>
    <t>г. Омск, ул. Малунцева, д. 23</t>
  </si>
  <si>
    <t>﻿35960</t>
  </si>
  <si>
    <t>г. Омск, ул. Малунцева, д. 23А</t>
  </si>
  <si>
    <t>﻿26627</t>
  </si>
  <si>
    <t>г. Омск, ул. Малунцева, д. 24</t>
  </si>
  <si>
    <t>﻿30062</t>
  </si>
  <si>
    <t>г. Омск, ул. Малунцева, д. 25</t>
  </si>
  <si>
    <t>﻿30063</t>
  </si>
  <si>
    <t>г. Омск, ул. Малунцева, д. 26</t>
  </si>
  <si>
    <t>﻿30064</t>
  </si>
  <si>
    <t>г. Омск, ул. Малунцева, д. 28</t>
  </si>
  <si>
    <t>﻿20408</t>
  </si>
  <si>
    <t>г. Омск, ул. Малунцева, д. 3</t>
  </si>
  <si>
    <t>﻿30069</t>
  </si>
  <si>
    <t>г. Омск, ул. Малунцева, д. 30</t>
  </si>
  <si>
    <t>﻿35961</t>
  </si>
  <si>
    <t>г. Омск, ул. Малунцева, д. 3А</t>
  </si>
  <si>
    <t>﻿30068</t>
  </si>
  <si>
    <t>г. Омск, ул. Малунцева, д. 4</t>
  </si>
  <si>
    <t>﻿30067</t>
  </si>
  <si>
    <t>г. Омск, ул. Малунцева, д. 5</t>
  </si>
  <si>
    <t>﻿20371</t>
  </si>
  <si>
    <t>г. Омск, ул. Малунцева, д. 5А</t>
  </si>
  <si>
    <t>﻿30070</t>
  </si>
  <si>
    <t>г. Омск, ул. Малунцева, д. 6</t>
  </si>
  <si>
    <t>﻿33452</t>
  </si>
  <si>
    <t>г. Омск, ул. Малунцева, д. 7</t>
  </si>
  <si>
    <t>﻿30072</t>
  </si>
  <si>
    <t>г. Омск, ул. Малунцева, д. 8</t>
  </si>
  <si>
    <t>﻿30073</t>
  </si>
  <si>
    <t>г. Омск, ул. Малунцева, д. 9</t>
  </si>
  <si>
    <t>﻿35963</t>
  </si>
  <si>
    <t>г. Омск, ул. Малунцева, д. 9А</t>
  </si>
  <si>
    <t>﻿29044</t>
  </si>
  <si>
    <t>г. Омск, ул. Мамина-Сибиряка, д. 15</t>
  </si>
  <si>
    <t>﻿30075</t>
  </si>
  <si>
    <t>г. Омск, ул. Мамина-Сибиряка, д. 22</t>
  </si>
  <si>
    <t>﻿30076</t>
  </si>
  <si>
    <t>г. Омск, ул. Мамина-Сибиряка, д. 24</t>
  </si>
  <si>
    <t>﻿35965</t>
  </si>
  <si>
    <t>г. Омск, ул. Мамина-Сибиряка, д. 24А</t>
  </si>
  <si>
    <t>﻿30083</t>
  </si>
  <si>
    <t>г. Омск, ул. Мамина-Сибиряка, д. 24Б</t>
  </si>
  <si>
    <t>﻿30077</t>
  </si>
  <si>
    <t>г. Омск, ул. Мамина-Сибиряка, д. 26</t>
  </si>
  <si>
    <t>﻿35964</t>
  </si>
  <si>
    <t>г. Омск, ул. Мамина-Сибиряка, д. 26А</t>
  </si>
  <si>
    <t>﻿30080</t>
  </si>
  <si>
    <t>г. Омск, ул. Мамина-Сибиряка, д. 28</t>
  </si>
  <si>
    <t>﻿24283</t>
  </si>
  <si>
    <t>г. Омск, ул. Мамина-Сибиряка, д. 3</t>
  </si>
  <si>
    <t>﻿21153</t>
  </si>
  <si>
    <t>г. Омск, ул. Мамина-Сибиряка, д. 9</t>
  </si>
  <si>
    <t>﻿36657</t>
  </si>
  <si>
    <t>г. Омск, ул. Мануильского, д. 70</t>
  </si>
  <si>
    <t>﻿30710</t>
  </si>
  <si>
    <t>г. Омск, ул. Мануильского, д. 85</t>
  </si>
  <si>
    <t>﻿30712</t>
  </si>
  <si>
    <t>г. Омск, ул. Мануильского, д. 87</t>
  </si>
  <si>
    <t>﻿29980</t>
  </si>
  <si>
    <t>г. Омск, ул. Марка Никифорова, д. 2</t>
  </si>
  <si>
    <t>﻿29981</t>
  </si>
  <si>
    <t>г. Омск, ул. Марка Никифорова, д. 3</t>
  </si>
  <si>
    <t>﻿21056</t>
  </si>
  <si>
    <t>г. Омск, ул. Марка Никифорова, д. 4</t>
  </si>
  <si>
    <t>﻿29982</t>
  </si>
  <si>
    <t>г. Омск, ул. Марка Никифорова, д. 6</t>
  </si>
  <si>
    <t>﻿21364</t>
  </si>
  <si>
    <t>г. Омск, ул. Марка Никифорова, д. 9</t>
  </si>
  <si>
    <t>﻿33238</t>
  </si>
  <si>
    <t>г. Омск, ул. Марченко, д. 11</t>
  </si>
  <si>
    <t>﻿20380</t>
  </si>
  <si>
    <t>г. Омск, ул. Марченко, д. 3</t>
  </si>
  <si>
    <t>﻿29302</t>
  </si>
  <si>
    <t>г. Омск, ул. Марченко, д. 9</t>
  </si>
  <si>
    <t>﻿32701</t>
  </si>
  <si>
    <t>г. Омск, ул. Маршала Жукова, д. 101</t>
  </si>
  <si>
    <t>﻿32738</t>
  </si>
  <si>
    <t>г. Омск, ул. Маршала Жукова, д. 101, корпус 1</t>
  </si>
  <si>
    <t>﻿32819</t>
  </si>
  <si>
    <t>г. Омск, ул. Маршала Жукова, д. 105</t>
  </si>
  <si>
    <t>﻿26651</t>
  </si>
  <si>
    <t>г. Омск, ул. Маршала Жукова, д. 107</t>
  </si>
  <si>
    <t>﻿33462</t>
  </si>
  <si>
    <t>г. Омск, ул. Маршала Жукова, д. 144</t>
  </si>
  <si>
    <t>﻿25699</t>
  </si>
  <si>
    <t>г. Омск, ул. Маршала Жукова, д. 146А</t>
  </si>
  <si>
    <t>﻿25700</t>
  </si>
  <si>
    <t>г. Омск, ул. Маршала Жукова, д. 148А</t>
  </si>
  <si>
    <t>﻿25701</t>
  </si>
  <si>
    <t>г. Омск, ул. Маршала Жукова, д. 148Б</t>
  </si>
  <si>
    <t>﻿25697</t>
  </si>
  <si>
    <t>г. Омск, ул. Маршала Жукова, д. 150</t>
  </si>
  <si>
    <t>﻿25698</t>
  </si>
  <si>
    <t>г. Омск, ул. Маршала Жукова, д. 152</t>
  </si>
  <si>
    <t>﻿25702</t>
  </si>
  <si>
    <t>г. Омск, ул. Маршала Жукова, д. 152А</t>
  </si>
  <si>
    <t>﻿25117</t>
  </si>
  <si>
    <t>г. Омск, ул. Маршала Жукова, д. 6</t>
  </si>
  <si>
    <t>﻿32827</t>
  </si>
  <si>
    <t>г. Омск, ул. Маршала Жукова, д. 65</t>
  </si>
  <si>
    <t>﻿26533</t>
  </si>
  <si>
    <t>г. Омск, ул. Маршала Жукова, д. 7</t>
  </si>
  <si>
    <t>﻿32698</t>
  </si>
  <si>
    <t>г. Омск, ул. Маршала Жукова, д. 76</t>
  </si>
  <si>
    <t>﻿32699</t>
  </si>
  <si>
    <t>г. Омск, ул. Маршала Жукова, д. 77</t>
  </si>
  <si>
    <t>﻿36611</t>
  </si>
  <si>
    <t>г. Омск, ул. Маршала Жукова, д. 78</t>
  </si>
  <si>
    <t>﻿23581</t>
  </si>
  <si>
    <t>г. Омск, ул. Маршала Жукова, д. 89</t>
  </si>
  <si>
    <t>﻿25120</t>
  </si>
  <si>
    <t>г. Омск, ул. Маршала Жукова, д. 91</t>
  </si>
  <si>
    <t>﻿25123</t>
  </si>
  <si>
    <t>г. Омск, ул. Масленникова, д. 15</t>
  </si>
  <si>
    <t>﻿30461</t>
  </si>
  <si>
    <t>г. Омск, ул. Масленникова, д. 165</t>
  </si>
  <si>
    <t>﻿30464</t>
  </si>
  <si>
    <t>г. Омск, ул. Масленникова, д. 167</t>
  </si>
  <si>
    <t>﻿27066</t>
  </si>
  <si>
    <t>г. Омск, ул. Масленникова, д. 169</t>
  </si>
  <si>
    <t>﻿30430</t>
  </si>
  <si>
    <t>г. Омск, ул. Масленникова, д. 17</t>
  </si>
  <si>
    <t>﻿30470</t>
  </si>
  <si>
    <t>г. Омск, ул. Масленникова, д. 173</t>
  </si>
  <si>
    <t>﻿31094</t>
  </si>
  <si>
    <t>г. Омск, ул. Масленникова, д. 175</t>
  </si>
  <si>
    <t>﻿30475</t>
  </si>
  <si>
    <t>г. Омск, ул. Масленникова, д. 177</t>
  </si>
  <si>
    <t>﻿30480</t>
  </si>
  <si>
    <t>г. Омск, ул. Масленникова, д. 179</t>
  </si>
  <si>
    <t>﻿30485</t>
  </si>
  <si>
    <t>г. Омск, ул. Масленникова, д. 181</t>
  </si>
  <si>
    <t>﻿30398</t>
  </si>
  <si>
    <t>г. Омск, ул. Масленникова, д. 183</t>
  </si>
  <si>
    <t>﻿30413</t>
  </si>
  <si>
    <t>г. Омск, ул. Масленникова, д. 185</t>
  </si>
  <si>
    <t>﻿30420</t>
  </si>
  <si>
    <t>г. Омск, ул. Масленникова, д. 209А</t>
  </si>
  <si>
    <t>﻿31230</t>
  </si>
  <si>
    <t>г. Омск, ул. Масленникова, д. 21</t>
  </si>
  <si>
    <t>﻿31628</t>
  </si>
  <si>
    <t>г. Омск, ул. Масленникова, д. 221</t>
  </si>
  <si>
    <t>﻿31630</t>
  </si>
  <si>
    <t>г. Омск, ул. Масленникова, д. 225</t>
  </si>
  <si>
    <t>﻿31581</t>
  </si>
  <si>
    <t>г. Омск, ул. Масленникова, д. 227</t>
  </si>
  <si>
    <t>﻿33418</t>
  </si>
  <si>
    <t>г. Омск, ул. Масленникова, д. 229</t>
  </si>
  <si>
    <t>﻿31231</t>
  </si>
  <si>
    <t>г. Омск, ул. Масленникова, д. 23</t>
  </si>
  <si>
    <t>﻿29411</t>
  </si>
  <si>
    <t>г. Омск, ул. Масленникова, д. 235А</t>
  </si>
  <si>
    <t>﻿29413</t>
  </si>
  <si>
    <t>г. Омск, ул. Масленникова, д. 237</t>
  </si>
  <si>
    <t>﻿29415</t>
  </si>
  <si>
    <t>г. Омск, ул. Масленникова, д. 237А</t>
  </si>
  <si>
    <t>﻿29416</t>
  </si>
  <si>
    <t>г. Омск, ул. Масленникова, д. 239</t>
  </si>
  <si>
    <t>﻿29417</t>
  </si>
  <si>
    <t>г. Омск, ул. Масленникова, д. 241</t>
  </si>
  <si>
    <t>﻿21047</t>
  </si>
  <si>
    <t>г. Омск, ул. Масленникова, д. 26</t>
  </si>
  <si>
    <t>﻿31852</t>
  </si>
  <si>
    <t>г. Омск, ул. Масленникова, д. 41</t>
  </si>
  <si>
    <t>﻿30431</t>
  </si>
  <si>
    <t>г. Омск, ул. Масленникова, д. 45</t>
  </si>
  <si>
    <t>﻿25124</t>
  </si>
  <si>
    <t>г. Омск, ул. Масленникова, д. 60</t>
  </si>
  <si>
    <t>﻿25154</t>
  </si>
  <si>
    <t>г. Омск, ул. Масленникова, д. 62</t>
  </si>
  <si>
    <t>﻿25127</t>
  </si>
  <si>
    <t>г. Омск, ул. Масленникова, д. 62, корпус 1</t>
  </si>
  <si>
    <t>﻿25125</t>
  </si>
  <si>
    <t>г. Омск, ул. Масленникова, д. 64</t>
  </si>
  <si>
    <t>﻿30435</t>
  </si>
  <si>
    <t>г. Омск, ул. Масленникова, д. 66</t>
  </si>
  <si>
    <t>﻿31125</t>
  </si>
  <si>
    <t>г. Омск, ул. Масленникова, д. 68</t>
  </si>
  <si>
    <t>﻿21379</t>
  </si>
  <si>
    <t>г. Омск, ул. Масленникова, д. 70</t>
  </si>
  <si>
    <t>﻿31225</t>
  </si>
  <si>
    <t>г. Омск, ул. Масленникова, д. 72</t>
  </si>
  <si>
    <t>﻿31213</t>
  </si>
  <si>
    <t>г. Омск, ул. Масленникова, д. 76</t>
  </si>
  <si>
    <t>﻿31130</t>
  </si>
  <si>
    <t>г. Омск, ул. Масленникова, д. 78</t>
  </si>
  <si>
    <t>﻿29185</t>
  </si>
  <si>
    <t>г. Омск, ул. Масленникова, д. 80</t>
  </si>
  <si>
    <t>﻿31324</t>
  </si>
  <si>
    <t>г. Омск, ул. Масленникова, д. 82</t>
  </si>
  <si>
    <t>﻿35175</t>
  </si>
  <si>
    <t>г. Омск, ул. Масленникова, д. 9</t>
  </si>
  <si>
    <t>﻿36245</t>
  </si>
  <si>
    <t>г. Омск, ул. Масленникова, д. 9А</t>
  </si>
  <si>
    <t>﻿25121</t>
  </si>
  <si>
    <t>г. Омск, ул. Масленникова, д. 9Б</t>
  </si>
  <si>
    <t>﻿25122</t>
  </si>
  <si>
    <t>г. Омск, ул. Масленникова, д. 9В</t>
  </si>
  <si>
    <t>﻿23608</t>
  </si>
  <si>
    <t>г. Омск, ул. Машиностроительная, д. 5</t>
  </si>
  <si>
    <t>﻿34275</t>
  </si>
  <si>
    <t>г. Омск, ул. Машиностроительная, д. 5, корпус 1</t>
  </si>
  <si>
    <t>﻿30558</t>
  </si>
  <si>
    <t>г. Омск, ул. Машиностроительная, д. 7</t>
  </si>
  <si>
    <t>﻿25126</t>
  </si>
  <si>
    <t>г. Омск, ул. Маяковского, д. 15</t>
  </si>
  <si>
    <t>﻿32761</t>
  </si>
  <si>
    <t>г. Омск, ул. Маяковского, д. 16</t>
  </si>
  <si>
    <t>﻿25128</t>
  </si>
  <si>
    <t>г. Омск, ул. Маяковского, д. 17</t>
  </si>
  <si>
    <t>﻿25155</t>
  </si>
  <si>
    <t>г. Омск, ул. Маяковского, д. 19</t>
  </si>
  <si>
    <t>﻿25156</t>
  </si>
  <si>
    <t>г. Омск, ул. Маяковского, д. 21</t>
  </si>
  <si>
    <t>﻿25129</t>
  </si>
  <si>
    <t>г. Омск, ул. Маяковского, д. 23</t>
  </si>
  <si>
    <t>﻿25711</t>
  </si>
  <si>
    <t>г. Омск, ул. Маяковского, д. 44</t>
  </si>
  <si>
    <t>﻿25714</t>
  </si>
  <si>
    <t>г. Омск, ул. Маяковского, д. 46, корпус 1</t>
  </si>
  <si>
    <t>﻿25712</t>
  </si>
  <si>
    <t>г. Омск, ул. Маяковского, д. 48</t>
  </si>
  <si>
    <t>﻿33463</t>
  </si>
  <si>
    <t>г. Омск, ул. Маяковского, д. 48, корпус 1</t>
  </si>
  <si>
    <t>﻿33506</t>
  </si>
  <si>
    <t>г. Омск, ул. Маяковского, д. 49</t>
  </si>
  <si>
    <t>﻿25713</t>
  </si>
  <si>
    <t>г. Омск, ул. Маяковского, д. 50</t>
  </si>
  <si>
    <t>﻿31154</t>
  </si>
  <si>
    <t>г. Омск, ул. Маяковского, д. 83</t>
  </si>
  <si>
    <t>﻿21234</t>
  </si>
  <si>
    <t>г. Омск, ул. Маяковского, д. 85</t>
  </si>
  <si>
    <t>﻿31063</t>
  </si>
  <si>
    <t>г. Омск, ул. Маяковского, д. 87А</t>
  </si>
  <si>
    <t>﻿31309</t>
  </si>
  <si>
    <t>г. Омск, ул. Маяковского, д. 97</t>
  </si>
  <si>
    <t>﻿27515</t>
  </si>
  <si>
    <t>г. Омск, ул. Мельничная, д. 1</t>
  </si>
  <si>
    <t>﻿27666</t>
  </si>
  <si>
    <t>г. Омск, ул. Мельничная, д. 11</t>
  </si>
  <si>
    <t>﻿27591</t>
  </si>
  <si>
    <t>г. Омск, ул. Мельничная, д. 120</t>
  </si>
  <si>
    <t>﻿27586</t>
  </si>
  <si>
    <t>г. Омск, ул. Мельничная, д. 122</t>
  </si>
  <si>
    <t>﻿27589</t>
  </si>
  <si>
    <t>г. Омск, ул. Мельничная, д. 124</t>
  </si>
  <si>
    <t>﻿25769</t>
  </si>
  <si>
    <t>г. Омск, ул. Мельничная, д. 58Б</t>
  </si>
  <si>
    <t>﻿27601</t>
  </si>
  <si>
    <t>г. Омск, ул. Мельничная, д. 58В</t>
  </si>
  <si>
    <t>﻿29031</t>
  </si>
  <si>
    <t>г. Омск, ул. Мельничная, д. 62</t>
  </si>
  <si>
    <t>﻿31864</t>
  </si>
  <si>
    <t>г. Омск, ул. Мельничная, д. 64</t>
  </si>
  <si>
    <t>﻿32156</t>
  </si>
  <si>
    <t>г. Омск, ул. Мельничная, д. 70</t>
  </si>
  <si>
    <t>﻿27577</t>
  </si>
  <si>
    <t>г. Омск, ул. Мельничная, д. 71</t>
  </si>
  <si>
    <t>﻿31884</t>
  </si>
  <si>
    <t>г. Омск, ул. Мельничная, д. 74</t>
  </si>
  <si>
    <t>﻿31886</t>
  </si>
  <si>
    <t>г. Омск, ул. Мельничная, д. 76</t>
  </si>
  <si>
    <t>﻿31769</t>
  </si>
  <si>
    <t>г. Омск, ул. Мельничная, д. 76А</t>
  </si>
  <si>
    <t>﻿36553</t>
  </si>
  <si>
    <t>г. Омск, ул. Мельничная, д. 87, корпус 1</t>
  </si>
  <si>
    <t>﻿31888</t>
  </si>
  <si>
    <t>г. Омск, ул. Мельничная, д. 87, корпус 2</t>
  </si>
  <si>
    <t>﻿36792</t>
  </si>
  <si>
    <t>г. Омск, ул. Мельничная, д. 87, корпус 3</t>
  </si>
  <si>
    <t>﻿31890</t>
  </si>
  <si>
    <t>г. Омск, ул. Мельничная, д. 87, корпус 4</t>
  </si>
  <si>
    <t>﻿31773</t>
  </si>
  <si>
    <t>г. Омск, ул. Мельничная, д. 88</t>
  </si>
  <si>
    <t>﻿26558</t>
  </si>
  <si>
    <t>г. Омск, ул. Мельничная, д. 89</t>
  </si>
  <si>
    <t>﻿27581</t>
  </si>
  <si>
    <t>г. Омск, ул. Мельничная, д. 89, корпус 1</t>
  </si>
  <si>
    <t>﻿26557</t>
  </si>
  <si>
    <t>г. Омск, ул. Мельничная, д. 89, корпус 2</t>
  </si>
  <si>
    <t>﻿27583</t>
  </si>
  <si>
    <t>г. Омск, ул. Мельничная, д. 89, корпус 3</t>
  </si>
  <si>
    <t>﻿31892</t>
  </si>
  <si>
    <t>г. Омск, ул. Мельничная, д. 89, корпус 4</t>
  </si>
  <si>
    <t>﻿31893</t>
  </si>
  <si>
    <t>г. Омск, ул. Мельничная, д. 89, корпус 5</t>
  </si>
  <si>
    <t>﻿27585</t>
  </si>
  <si>
    <t>г. Омск, ул. Мельничная, д. 89, корпус 6</t>
  </si>
  <si>
    <t>﻿22747</t>
  </si>
  <si>
    <t>г. Омск, ул. Мельничная, д. 89, корпус 7</t>
  </si>
  <si>
    <t>﻿28953</t>
  </si>
  <si>
    <t>г. Омск, ул. Мельничная, д. 89, корпус 8</t>
  </si>
  <si>
    <t>﻿35648</t>
  </si>
  <si>
    <t>г. Омск, ул. Мельничная, д. 89А</t>
  </si>
  <si>
    <t>﻿35649</t>
  </si>
  <si>
    <t>г. Омск, ул. Мельничная, д. 89Б</t>
  </si>
  <si>
    <t>﻿27523</t>
  </si>
  <si>
    <t>г. Омск, ул. Мельничная, д. 9</t>
  </si>
  <si>
    <t>﻿31774</t>
  </si>
  <si>
    <t>г. Омск, ул. Мельничная, д. 90</t>
  </si>
  <si>
    <t>﻿31895</t>
  </si>
  <si>
    <t>г. Омск, ул. Мельничная, д. 91</t>
  </si>
  <si>
    <t>﻿27596</t>
  </si>
  <si>
    <t>г. Омск, ул. Мельничная, д. 92</t>
  </si>
  <si>
    <t>﻿31775</t>
  </si>
  <si>
    <t>г. Омск, ул. Мельничная, д. 94</t>
  </si>
  <si>
    <t>﻿31777</t>
  </si>
  <si>
    <t>г. Омск, ул. Мельничная, д. 96</t>
  </si>
  <si>
    <t>﻿23203</t>
  </si>
  <si>
    <t>г. Омск, ул. Мельничная, д. 98</t>
  </si>
  <si>
    <t>﻿27528</t>
  </si>
  <si>
    <t>г. Омск, ул. Мельничная, д. 9А</t>
  </si>
  <si>
    <t>﻿27620</t>
  </si>
  <si>
    <t>г. Омск, ул. Менжинского, д. 1А</t>
  </si>
  <si>
    <t>﻿35655</t>
  </si>
  <si>
    <t>г. Омск, ул. Менжинского, д. 1Б</t>
  </si>
  <si>
    <t>﻿27625</t>
  </si>
  <si>
    <t>г. Омск, ул. Менжинского, д. 1В</t>
  </si>
  <si>
    <t>﻿32163</t>
  </si>
  <si>
    <t>г. Омск, ул. Менжинского, д. 20</t>
  </si>
  <si>
    <t>﻿35658</t>
  </si>
  <si>
    <t>г. Омск, ул. Менжинского, д. 2А</t>
  </si>
  <si>
    <t>﻿21227</t>
  </si>
  <si>
    <t>г. Омск, ул. Можайского, д. 1</t>
  </si>
  <si>
    <t>﻿30522</t>
  </si>
  <si>
    <t>г. Омск, ул. Молодова, д. 10</t>
  </si>
  <si>
    <t>﻿24468</t>
  </si>
  <si>
    <t>г. Омск, ул. Молодова, д. 20</t>
  </si>
  <si>
    <t>﻿36694</t>
  </si>
  <si>
    <t>г. Омск, ул. Молодова, д. 26</t>
  </si>
  <si>
    <t>﻿30512</t>
  </si>
  <si>
    <t>г. Омск, ул. Молодова, д. 6</t>
  </si>
  <si>
    <t>﻿30517</t>
  </si>
  <si>
    <t>г. Омск, ул. Молодова, д. 8</t>
  </si>
  <si>
    <t>﻿36475</t>
  </si>
  <si>
    <t>г. Омск, ул. Молодогвардейская, д. 1, корпус 1</t>
  </si>
  <si>
    <t>﻿34147</t>
  </si>
  <si>
    <t>г. Омск, ул. Молодогвардейская, д. 1, корпус 2</t>
  </si>
  <si>
    <t>﻿23487</t>
  </si>
  <si>
    <t>г. Омск, ул. Молодогвардейская, д. 10</t>
  </si>
  <si>
    <t>﻿25052</t>
  </si>
  <si>
    <t>г. Омск, ул. Молодогвардейская, д. 10, корпус 1</t>
  </si>
  <si>
    <t>﻿32289</t>
  </si>
  <si>
    <t>г. Омск, ул. Молодогвардейская, д. 11</t>
  </si>
  <si>
    <t>﻿21060</t>
  </si>
  <si>
    <t>г. Омск, ул. Молодогвардейская, д. 13</t>
  </si>
  <si>
    <t>﻿33307</t>
  </si>
  <si>
    <t>г. Омск, ул. Молодогвардейская, д. 14</t>
  </si>
  <si>
    <t>﻿24524</t>
  </si>
  <si>
    <t>г. Омск, ул. Молодогвардейская, д. 15</t>
  </si>
  <si>
    <t>﻿33280</t>
  </si>
  <si>
    <t>г. Омск, ул. Молодогвардейская, д. 16</t>
  </si>
  <si>
    <t>﻿21361</t>
  </si>
  <si>
    <t>г. Омск, ул. Молодогвардейская, д. 17</t>
  </si>
  <si>
    <t>﻿20377</t>
  </si>
  <si>
    <t>г. Омск, ул. Молодогвардейская, д. 19</t>
  </si>
  <si>
    <t>﻿33321</t>
  </si>
  <si>
    <t>г. Омск, ул. Молодогвардейская, д. 2</t>
  </si>
  <si>
    <t>﻿33281</t>
  </si>
  <si>
    <t>г. Омск, ул. Молодогвардейская, д. 20</t>
  </si>
  <si>
    <t>﻿33322</t>
  </si>
  <si>
    <t>г. Омск, ул. Молодогвардейская, д. 22</t>
  </si>
  <si>
    <t>﻿33323</t>
  </si>
  <si>
    <t>г. Омск, ул. Молодогвардейская, д. 23</t>
  </si>
  <si>
    <t>﻿34268</t>
  </si>
  <si>
    <t>г. Омск, ул. Молодогвардейская, д. 23, корпус 1</t>
  </si>
  <si>
    <t>﻿33282</t>
  </si>
  <si>
    <t>г. Омск, ул. Молодогвардейская, д. 24</t>
  </si>
  <si>
    <t>﻿33324</t>
  </si>
  <si>
    <t>г. Омск, ул. Молодогвардейская, д. 25</t>
  </si>
  <si>
    <t>﻿33303</t>
  </si>
  <si>
    <t>г. Омск, ул. Молодогвардейская, д. 27</t>
  </si>
  <si>
    <t>﻿33325</t>
  </si>
  <si>
    <t>г. Омск, ул. Молодогвардейская, д. 29</t>
  </si>
  <si>
    <t>﻿23503</t>
  </si>
  <si>
    <t>г. Омск, ул. Молодогвардейская, д. 3</t>
  </si>
  <si>
    <t>﻿24693</t>
  </si>
  <si>
    <t>г. Омск, ул. Молодогвардейская, д. 3, корпус 1</t>
  </si>
  <si>
    <t>﻿34272</t>
  </si>
  <si>
    <t>г. Омск, ул. Молодогвардейская, д. 3, корпус 2</t>
  </si>
  <si>
    <t>﻿36476</t>
  </si>
  <si>
    <t>г. Омск, ул. Молодогвардейская, д. 31</t>
  </si>
  <si>
    <t>﻿24529</t>
  </si>
  <si>
    <t>г. Омск, ул. Молодогвардейская, д. 37</t>
  </si>
  <si>
    <t>﻿25051</t>
  </si>
  <si>
    <t>г. Омск, ул. Молодогвардейская, д. 4</t>
  </si>
  <si>
    <t>﻿35282</t>
  </si>
  <si>
    <t>г. Омск, ул. Молодогвардейская, д. 4, корпус 1</t>
  </si>
  <si>
    <t>﻿36477</t>
  </si>
  <si>
    <t>г. Омск, ул. Молодогвардейская, д. 41</t>
  </si>
  <si>
    <t>﻿25053</t>
  </si>
  <si>
    <t>г. Омск, ул. Молодогвардейская, д. 43</t>
  </si>
  <si>
    <t>﻿33304</t>
  </si>
  <si>
    <t>г. Омск, ул. Молодогвардейская, д. 47</t>
  </si>
  <si>
    <t>﻿33283</t>
  </si>
  <si>
    <t>г. Омск, ул. Молодогвардейская, д. 49</t>
  </si>
  <si>
    <t>﻿33327</t>
  </si>
  <si>
    <t>г. Омск, ул. Молодогвардейская, д. 5</t>
  </si>
  <si>
    <t>﻿33284</t>
  </si>
  <si>
    <t>г. Омск, ул. Молодогвардейская, д. 51</t>
  </si>
  <si>
    <t>﻿33305</t>
  </si>
  <si>
    <t>г. Омск, ул. Молодогвардейская, д. 53</t>
  </si>
  <si>
    <t>﻿33285</t>
  </si>
  <si>
    <t>г. Омск, ул. Молодогвардейская, д. 55</t>
  </si>
  <si>
    <t>﻿28928</t>
  </si>
  <si>
    <t>﻿21064</t>
  </si>
  <si>
    <t>г. Омск, ул. Молодогвардейская, д. 7</t>
  </si>
  <si>
    <t>﻿34149</t>
  </si>
  <si>
    <t>г. Омск, ул. Молодогвардейская, д. 7, корпус 1</t>
  </si>
  <si>
    <t>﻿34150</t>
  </si>
  <si>
    <t>г. Омск, ул. Молодогвардейская, д. 7, корпус 2</t>
  </si>
  <si>
    <t>﻿33306</t>
  </si>
  <si>
    <t>г. Омск, ул. Молодогвардейская, д. 9</t>
  </si>
  <si>
    <t>﻿32158</t>
  </si>
  <si>
    <t>г. Омск, ул. Москаленко, д. 135</t>
  </si>
  <si>
    <t>﻿32157</t>
  </si>
  <si>
    <t>г. Омск, ул. Мостоотряд, д. 63А</t>
  </si>
  <si>
    <t>﻿24822</t>
  </si>
  <si>
    <t>г. Омск, ул. Моторная, д. 1</t>
  </si>
  <si>
    <t>﻿24821</t>
  </si>
  <si>
    <t>г. Омск, ул. Моторная, д. 10</t>
  </si>
  <si>
    <t>﻿24824</t>
  </si>
  <si>
    <t>г. Омск, ул. Моторная, д. 10, корпус 1</t>
  </si>
  <si>
    <t>﻿24825</t>
  </si>
  <si>
    <t>г. Омск, ул. Моторная, д. 10, корпус 2</t>
  </si>
  <si>
    <t>﻿24823</t>
  </si>
  <si>
    <t>г. Омск, ул. Моторная, д. 11</t>
  </si>
  <si>
    <t>﻿19994</t>
  </si>
  <si>
    <t>г. Омск, ул. Моторная, д. 13</t>
  </si>
  <si>
    <t>﻿23672</t>
  </si>
  <si>
    <t>г. Омск, ул. Моторная, д. 14</t>
  </si>
  <si>
    <t>﻿19995</t>
  </si>
  <si>
    <t>г. Омск, ул. Моторная, д. 15</t>
  </si>
  <si>
    <t>﻿24619</t>
  </si>
  <si>
    <t>г. Омск, ул. Моторная, д. 16</t>
  </si>
  <si>
    <t>﻿24623</t>
  </si>
  <si>
    <t>г. Омск, ул. Моторная, д. 16, корпус 1</t>
  </si>
  <si>
    <t>﻿19993</t>
  </si>
  <si>
    <t>г. Омск, ул. Моторная, д. 3</t>
  </si>
  <si>
    <t>﻿24598</t>
  </si>
  <si>
    <t>г. Омск, ул. Моторная, д. 4</t>
  </si>
  <si>
    <t>﻿30520</t>
  </si>
  <si>
    <t>г. Омск, ул. Моторная, д. 5</t>
  </si>
  <si>
    <t>﻿24599</t>
  </si>
  <si>
    <t>г. Омск, ул. Моторная, д. 6</t>
  </si>
  <si>
    <t>﻿24601</t>
  </si>
  <si>
    <t>г. Омск, ул. Моторная, д. 6, корпус 2</t>
  </si>
  <si>
    <t>﻿24820</t>
  </si>
  <si>
    <t>г. Омск, ул. Моторная, д. 8</t>
  </si>
  <si>
    <t>﻿29251</t>
  </si>
  <si>
    <t>г. Омск, ул. Моторостроителей, д. 18</t>
  </si>
  <si>
    <t>﻿29252</t>
  </si>
  <si>
    <t>г. Омск, ул. Моторостроителей, д. 20</t>
  </si>
  <si>
    <t>﻿21325</t>
  </si>
  <si>
    <t>г. Омск, ул. Моторостроителей, д. 22</t>
  </si>
  <si>
    <t>﻿29253</t>
  </si>
  <si>
    <t>г. Омск, ул. Моторостроителей, д. 24</t>
  </si>
  <si>
    <t>﻿29254</t>
  </si>
  <si>
    <t>г. Омск, ул. Моторостроителей, д. 26</t>
  </si>
  <si>
    <t>﻿21329</t>
  </si>
  <si>
    <t>г. Омск, ул. Моторостроителей, д. 28</t>
  </si>
  <si>
    <t>﻿29255</t>
  </si>
  <si>
    <t>г. Омск, ул. Моторостроителей, д. 30</t>
  </si>
  <si>
    <t>﻿24295</t>
  </si>
  <si>
    <t>г. Омск, ул. Муромцева, д. 89</t>
  </si>
  <si>
    <t>﻿24303</t>
  </si>
  <si>
    <t>г. Омск, ул. Муромцева, д. 89А</t>
  </si>
  <si>
    <t>﻿29139</t>
  </si>
  <si>
    <t>г. Омск, ул. Муромцева, д. 91</t>
  </si>
  <si>
    <t>﻿26652</t>
  </si>
  <si>
    <t>г. Омск, ул. Н.М.Ядринцева, д. 24</t>
  </si>
  <si>
    <t>﻿26653</t>
  </si>
  <si>
    <t>г. Омск, ул. Н.М.Ядринцева, д. 26</t>
  </si>
  <si>
    <t>﻿21110</t>
  </si>
  <si>
    <t>г. Омск, ул. Нахимова, д. 47</t>
  </si>
  <si>
    <t>﻿28046</t>
  </si>
  <si>
    <t>г. Омск, ул. Нахимова, д. 57</t>
  </si>
  <si>
    <t>﻿21054</t>
  </si>
  <si>
    <t>г. Омск, ул. Нахимова, д. 57А</t>
  </si>
  <si>
    <t>﻿28164</t>
  </si>
  <si>
    <t>г. Омск, ул. Нахимова, д. 59</t>
  </si>
  <si>
    <t>﻿21057</t>
  </si>
  <si>
    <t>г. Омск, ул. Нахимова, д. 61</t>
  </si>
  <si>
    <t>﻿32528</t>
  </si>
  <si>
    <t>г. Омск, ул. Нахимова, д. 8</t>
  </si>
  <si>
    <t>﻿28162</t>
  </si>
  <si>
    <t>г. Омск, ул. Нахимова, д. 9</t>
  </si>
  <si>
    <t>﻿27531</t>
  </si>
  <si>
    <t>г. Омск, ул. Нефтебаза, д. 1</t>
  </si>
  <si>
    <t>﻿27570</t>
  </si>
  <si>
    <t>г. Омск, ул. Нефтебаза, д. 11</t>
  </si>
  <si>
    <t>﻿27571</t>
  </si>
  <si>
    <t>г. Омск, ул. Нефтебаза, д. 12</t>
  </si>
  <si>
    <t>﻿27574</t>
  </si>
  <si>
    <t>г. Омск, ул. Нефтебаза, д. 13</t>
  </si>
  <si>
    <t>﻿27575</t>
  </si>
  <si>
    <t>г. Омск, ул. Нефтебаза, д. 14</t>
  </si>
  <si>
    <t>﻿27532</t>
  </si>
  <si>
    <t>г. Омск, ул. Нефтебаза, д. 2</t>
  </si>
  <si>
    <t>﻿27568</t>
  </si>
  <si>
    <t>г. Омск, ул. Нефтебаза, д. 3</t>
  </si>
  <si>
    <t>﻿32155</t>
  </si>
  <si>
    <t>г. Омск, ул. Нефтебаза, д. 5</t>
  </si>
  <si>
    <t>﻿27569</t>
  </si>
  <si>
    <t>г. Омск, ул. Нефтебаза, д. 9</t>
  </si>
  <si>
    <t>﻿30257</t>
  </si>
  <si>
    <t>г. Омск, ул. Нефтезаводская, д. 1</t>
  </si>
  <si>
    <t>﻿30258</t>
  </si>
  <si>
    <t>г. Омск, ул. Нефтезаводская, д. 10</t>
  </si>
  <si>
    <t>﻿30259</t>
  </si>
  <si>
    <t>г. Омск, ул. Нефтезаводская, д. 12</t>
  </si>
  <si>
    <t>﻿20482</t>
  </si>
  <si>
    <t>г. Омск, ул. Нефтезаводская, д. 13</t>
  </si>
  <si>
    <t>﻿30260</t>
  </si>
  <si>
    <t>г. Омск, ул. Нефтезаводская, д. 13А</t>
  </si>
  <si>
    <t>﻿20475</t>
  </si>
  <si>
    <t>г. Омск, ул. Нефтезаводская, д. 15</t>
  </si>
  <si>
    <t>﻿31664</t>
  </si>
  <si>
    <t>г. Омск, ул. Нефтезаводская, д. 16</t>
  </si>
  <si>
    <t>﻿26225</t>
  </si>
  <si>
    <t>г. Омск, ул. Нефтезаводская, д. 17</t>
  </si>
  <si>
    <t>﻿26226</t>
  </si>
  <si>
    <t>г. Омск, ул. Нефтезаводская, д. 17А</t>
  </si>
  <si>
    <t>﻿26590</t>
  </si>
  <si>
    <t>г. Омск, ул. Нефтезаводская, д. 18</t>
  </si>
  <si>
    <t>﻿20479</t>
  </si>
  <si>
    <t>г. Омск, ул. Нефтезаводская, д. 19</t>
  </si>
  <si>
    <t>﻿36038</t>
  </si>
  <si>
    <t>г. Омск, ул. Нефтезаводская, д. 1А</t>
  </si>
  <si>
    <t>﻿30263</t>
  </si>
  <si>
    <t>г. Омск, ул. Нефтезаводская, д. 21</t>
  </si>
  <si>
    <t>﻿30264</t>
  </si>
  <si>
    <t>г. Омск, ул. Нефтезаводская, д. 22</t>
  </si>
  <si>
    <t>﻿21312</t>
  </si>
  <si>
    <t>г. Омск, ул. Нефтезаводская, д. 23</t>
  </si>
  <si>
    <t>﻿30265</t>
  </si>
  <si>
    <t>г. Омск, ул. Нефтезаводская, д. 24А</t>
  </si>
  <si>
    <t>﻿21315</t>
  </si>
  <si>
    <t>г. Омск, ул. Нефтезаводская, д. 25</t>
  </si>
  <si>
    <t>﻿30266</t>
  </si>
  <si>
    <t>г. Омск, ул. Нефтезаводская, д. 26</t>
  </si>
  <si>
    <t>﻿30267</t>
  </si>
  <si>
    <t>г. Омск, ул. Нефтезаводская, д. 27</t>
  </si>
  <si>
    <t>﻿35733</t>
  </si>
  <si>
    <t>г. Омск, ул. Нефтезаводская, д. 27А</t>
  </si>
  <si>
    <t>﻿31555</t>
  </si>
  <si>
    <t>г. Омск, ул. Нефтезаводская, д. 28, корпус 1</t>
  </si>
  <si>
    <t>﻿32700</t>
  </si>
  <si>
    <t>г. Омск, ул. Нефтезаводская, д. 28, корпус 2</t>
  </si>
  <si>
    <t>﻿31554</t>
  </si>
  <si>
    <t>г. Омск, ул. Нефтезаводская, д. 28, корпус 3</t>
  </si>
  <si>
    <t>﻿30268</t>
  </si>
  <si>
    <t>г. Омск, ул. Нефтезаводская, д. 29</t>
  </si>
  <si>
    <t>﻿30271</t>
  </si>
  <si>
    <t>г. Омск, ул. Нефтезаводская, д. 3</t>
  </si>
  <si>
    <t>﻿30272</t>
  </si>
  <si>
    <t>г. Омск, ул. Нефтезаводская, д. 30</t>
  </si>
  <si>
    <t>﻿36040</t>
  </si>
  <si>
    <t>г. Омск, ул. Нефтезаводская, д. 30А</t>
  </si>
  <si>
    <t>﻿21219</t>
  </si>
  <si>
    <t>г. Омск, ул. Нефтезаводская, д. 30Б</t>
  </si>
  <si>
    <t>﻿30275</t>
  </si>
  <si>
    <t>г. Омск, ул. Нефтезаводская, д. 30В</t>
  </si>
  <si>
    <t>﻿30276</t>
  </si>
  <si>
    <t>г. Омск, ул. Нефтезаводская, д. 31</t>
  </si>
  <si>
    <t>﻿35591</t>
  </si>
  <si>
    <t>г. Омск, ул. Нефтезаводская, д. 31А</t>
  </si>
  <si>
    <t>﻿30277</t>
  </si>
  <si>
    <t>г. Омск, ул. Нефтезаводская, д. 31Б</t>
  </si>
  <si>
    <t>﻿36044</t>
  </si>
  <si>
    <t>г. Омск, ул. Нефтезаводская, д. 31В</t>
  </si>
  <si>
    <t>﻿26667</t>
  </si>
  <si>
    <t>г. Омск, ул. Нефтезаводская, д. 32</t>
  </si>
  <si>
    <t>﻿35593</t>
  </si>
  <si>
    <t>г. Омск, ул. Нефтезаводская, д. 32А</t>
  </si>
  <si>
    <t>﻿36045</t>
  </si>
  <si>
    <t>г. Омск, ул. Нефтезаводская, д. 32Б</t>
  </si>
  <si>
    <t>﻿30282</t>
  </si>
  <si>
    <t>г. Омск, ул. Нефтезаводская, д. 33</t>
  </si>
  <si>
    <t>﻿25749</t>
  </si>
  <si>
    <t>г. Омск, ул. Нефтезаводская, д. 34</t>
  </si>
  <si>
    <t>﻿30283</t>
  </si>
  <si>
    <t>г. Омск, ул. Нефтезаводская, д. 34, корпус 1</t>
  </si>
  <si>
    <t>﻿21118</t>
  </si>
  <si>
    <t>г. Омск, ул. Нефтезаводская, д. 35</t>
  </si>
  <si>
    <t>﻿21218</t>
  </si>
  <si>
    <t>г. Омск, ул. Нефтезаводская, д. 36</t>
  </si>
  <si>
    <t>﻿26670</t>
  </si>
  <si>
    <t>г. Омск, ул. Нефтезаводская, д. 36А</t>
  </si>
  <si>
    <t>﻿30284</t>
  </si>
  <si>
    <t>г. Омск, ул. Нефтезаводская, д. 36Б</t>
  </si>
  <si>
    <t>﻿36047</t>
  </si>
  <si>
    <t>г. Омск, ул. Нефтезаводская, д. 36В</t>
  </si>
  <si>
    <t>﻿30286</t>
  </si>
  <si>
    <t>г. Омск, ул. Нефтезаводская, д. 36Г</t>
  </si>
  <si>
    <t>﻿21162</t>
  </si>
  <si>
    <t>г. Омск, ул. Нефтезаводская, д. 36Д</t>
  </si>
  <si>
    <t>﻿30288</t>
  </si>
  <si>
    <t>г. Омск, ул. Нефтезаводская, д. 37</t>
  </si>
  <si>
    <t>﻿26671</t>
  </si>
  <si>
    <t>г. Омск, ул. Нефтезаводская, д. 38</t>
  </si>
  <si>
    <t>﻿36050</t>
  </si>
  <si>
    <t>г. Омск, ул. Нефтезаводская, д. 38А</t>
  </si>
  <si>
    <t>﻿32330</t>
  </si>
  <si>
    <t>г. Омск, ул. Нефтезаводская, д. 38Б</t>
  </si>
  <si>
    <t>﻿20203</t>
  </si>
  <si>
    <t>г. Омск, ул. Нефтезаводская, д. 8</t>
  </si>
  <si>
    <t>﻿30290</t>
  </si>
  <si>
    <t>г. Омск, ул. Нефтезаводская, д. 9</t>
  </si>
  <si>
    <t>﻿36051</t>
  </si>
  <si>
    <t>г. Омск, ул. Нефтезаводская, д. 9А</t>
  </si>
  <si>
    <t>﻿21457</t>
  </si>
  <si>
    <t>г. Омск, ул. Новокирпичная, д. 1</t>
  </si>
  <si>
    <t>﻿25039</t>
  </si>
  <si>
    <t>г. Омск, ул. Новокирпичная, д. 1, корпус 1</t>
  </si>
  <si>
    <t>﻿34237</t>
  </si>
  <si>
    <t>г. Омск, ул. Новокирпичная, д. 1, корпус 2</t>
  </si>
  <si>
    <t>﻿25045</t>
  </si>
  <si>
    <t>г. Омск, ул. Новокирпичная, д. 11</t>
  </si>
  <si>
    <t>﻿33309</t>
  </si>
  <si>
    <t>г. Омск, ул. Новокирпичная, д. 13</t>
  </si>
  <si>
    <t>﻿25041</t>
  </si>
  <si>
    <t>г. Омск, ул. Новокирпичная, д. 3</t>
  </si>
  <si>
    <t>﻿34238</t>
  </si>
  <si>
    <t>г. Омск, ул. Новокирпичная, д. 3, корпус 1</t>
  </si>
  <si>
    <t>﻿25043</t>
  </si>
  <si>
    <t>г. Омск, ул. Новокирпичная, д. 5</t>
  </si>
  <si>
    <t>﻿34239</t>
  </si>
  <si>
    <t>г. Омск, ул. Новокирпичная, д. 5, корпус 1</t>
  </si>
  <si>
    <t>﻿21100</t>
  </si>
  <si>
    <t>г. Омск, ул. Новороссийская, д. 1</t>
  </si>
  <si>
    <t>﻿20300</t>
  </si>
  <si>
    <t>г. Омск, ул. Новороссийская, д. 3</t>
  </si>
  <si>
    <t>﻿27792</t>
  </si>
  <si>
    <t>г. Омск, ул. Новороссийская, д. 3А</t>
  </si>
  <si>
    <t>﻿30729</t>
  </si>
  <si>
    <t>г. Омск, ул. Новосортировочная, д. 17</t>
  </si>
  <si>
    <t>﻿36149</t>
  </si>
  <si>
    <t>г. Омск, ул. Новосортировочная, д. 17А</t>
  </si>
  <si>
    <t>﻿36162</t>
  </si>
  <si>
    <t>г. Омск, ул. Новосортировочная, д. 17Б</t>
  </si>
  <si>
    <t>﻿36150</t>
  </si>
  <si>
    <t>г. Омск, ул. Новосортировочная, д. 17В</t>
  </si>
  <si>
    <t>﻿36163</t>
  </si>
  <si>
    <t>г. Омск, ул. Новосортировочная, д. 17Г</t>
  </si>
  <si>
    <t>﻿35415</t>
  </si>
  <si>
    <t>г. Омск, ул. Новосортировочная, д. 21</t>
  </si>
  <si>
    <t>﻿30851</t>
  </si>
  <si>
    <t>г. Омск, ул. Новосортировочная, д. 23</t>
  </si>
  <si>
    <t>﻿31693</t>
  </si>
  <si>
    <t>г. Омск, ул. Ноябрьская, д. 11</t>
  </si>
  <si>
    <t>﻿31678</t>
  </si>
  <si>
    <t>г. Омск, ул. Ноябрьская, д. 9</t>
  </si>
  <si>
    <t>﻿36808</t>
  </si>
  <si>
    <t>г. Омск, ул. Октябрьская, д. 107</t>
  </si>
  <si>
    <t>﻿26687</t>
  </si>
  <si>
    <t>г. Омск, ул. Октябрьская, д. 11</t>
  </si>
  <si>
    <t>﻿20459</t>
  </si>
  <si>
    <t>г. Омск, ул. Октябрьская, д. 110</t>
  </si>
  <si>
    <t>﻿36249</t>
  </si>
  <si>
    <t>г. Омск, ул. Октябрьская, д. 120А</t>
  </si>
  <si>
    <t>﻿30292</t>
  </si>
  <si>
    <t>г. Омск, ул. Октябрьская, д. 122</t>
  </si>
  <si>
    <t>﻿32798</t>
  </si>
  <si>
    <t>г. Омск, ул. Октябрьская, д. 124</t>
  </si>
  <si>
    <t>﻿32799</t>
  </si>
  <si>
    <t>г. Омск, ул. Октябрьская, д. 126</t>
  </si>
  <si>
    <t>﻿36809</t>
  </si>
  <si>
    <t>г. Омск, ул. Октябрьская, д. 159</t>
  </si>
  <si>
    <t>﻿30293</t>
  </si>
  <si>
    <t>г. Омск, ул. Октябрьская, д. 206</t>
  </si>
  <si>
    <t>﻿32795</t>
  </si>
  <si>
    <t>г. Омск, ул. Октябрьская, д. 35</t>
  </si>
  <si>
    <t>﻿32796</t>
  </si>
  <si>
    <t>г. Омск, ул. Октябрьская, д. 98</t>
  </si>
  <si>
    <t>﻿31896</t>
  </si>
  <si>
    <t>г. Омск, ул. Олимпийская, д. 1</t>
  </si>
  <si>
    <t>﻿31897</t>
  </si>
  <si>
    <t>г. Омск, ул. Олимпийская, д. 2</t>
  </si>
  <si>
    <t>﻿31899</t>
  </si>
  <si>
    <t>г. Омск, ул. Олимпийская, д. 3</t>
  </si>
  <si>
    <t>﻿31903</t>
  </si>
  <si>
    <t>г. Омск, ул. Олимпийская, д. 3А</t>
  </si>
  <si>
    <t>﻿31901</t>
  </si>
  <si>
    <t>г. Омск, ул. Олимпийская, д. 4</t>
  </si>
  <si>
    <t>﻿31902</t>
  </si>
  <si>
    <t>г. Омск, ул. Олимпийская, д. 5</t>
  </si>
  <si>
    <t>﻿31904</t>
  </si>
  <si>
    <t>г. Омск, ул. Олимпийская, д. 6</t>
  </si>
  <si>
    <t>﻿31905</t>
  </si>
  <si>
    <t>г. Омск, ул. Олимпийская, д. 6А</t>
  </si>
  <si>
    <t>﻿31906</t>
  </si>
  <si>
    <t>г. Омск, ул. Олимпийская, д. 7</t>
  </si>
  <si>
    <t>﻿20042</t>
  </si>
  <si>
    <t>г. Омск, ул. Омская, д. 107</t>
  </si>
  <si>
    <t>﻿26537</t>
  </si>
  <si>
    <t>г. Омск, ул. Омская, д. 108</t>
  </si>
  <si>
    <t>﻿32571</t>
  </si>
  <si>
    <t>г. Омск, ул. Омская, д. 109</t>
  </si>
  <si>
    <t>﻿32577</t>
  </si>
  <si>
    <t>г. Омск, ул. Омская, д. 109, корпус 1</t>
  </si>
  <si>
    <t>﻿26538</t>
  </si>
  <si>
    <t>г. Омск, ул. Омская, д. 110</t>
  </si>
  <si>
    <t>﻿32578</t>
  </si>
  <si>
    <t>г. Омск, ул. Омская, д. 111</t>
  </si>
  <si>
    <t>﻿26539</t>
  </si>
  <si>
    <t>г. Омск, ул. Омская, д. 112</t>
  </si>
  <si>
    <t>﻿32579</t>
  </si>
  <si>
    <t>г. Омск, ул. Омская, д. 113</t>
  </si>
  <si>
    <t>﻿26541</t>
  </si>
  <si>
    <t>г. Омск, ул. Омская, д. 114</t>
  </si>
  <si>
    <t>﻿26540</t>
  </si>
  <si>
    <t>г. Омск, ул. Омская, д. 114, корпус 3</t>
  </si>
  <si>
    <t>﻿35235</t>
  </si>
  <si>
    <t>г. Омск, ул. Омская, д. 115</t>
  </si>
  <si>
    <t>﻿25652</t>
  </si>
  <si>
    <t>г. Омск, ул. Омская, д. 115, корпус 1</t>
  </si>
  <si>
    <t>﻿32581</t>
  </si>
  <si>
    <t>г. Омск, ул. Омская, д. 117</t>
  </si>
  <si>
    <t>﻿32582</t>
  </si>
  <si>
    <t>г. Омск, ул. Омская, д. 117, корпус 1</t>
  </si>
  <si>
    <t>﻿25057</t>
  </si>
  <si>
    <t>г. Омск, ул. Омская, д. 117, корпус 2</t>
  </si>
  <si>
    <t>﻿25027</t>
  </si>
  <si>
    <t>г. Омск, ул. Омская, д. 119</t>
  </si>
  <si>
    <t>﻿25748</t>
  </si>
  <si>
    <t>г. Омск, ул. Омская, д. 121</t>
  </si>
  <si>
    <t>﻿26542</t>
  </si>
  <si>
    <t>г. Омск, ул. Омская, д. 123</t>
  </si>
  <si>
    <t>﻿32583</t>
  </si>
  <si>
    <t>г. Омск, ул. Омская, д. 125</t>
  </si>
  <si>
    <t>﻿32584</t>
  </si>
  <si>
    <t>г. Омск, ул. Омская, д. 127</t>
  </si>
  <si>
    <t>﻿31314</t>
  </si>
  <si>
    <t>г. Омск, ул. Омская, д. 127, корпус 1</t>
  </si>
  <si>
    <t>﻿32118</t>
  </si>
  <si>
    <t>г. Омск, ул. Омская, д. 132</t>
  </si>
  <si>
    <t>﻿24654</t>
  </si>
  <si>
    <t>г. Омск, ул. Омская, д. 134</t>
  </si>
  <si>
    <t>﻿24660</t>
  </si>
  <si>
    <t>г. Омск, ул. Омская, д. 134, корпус 1</t>
  </si>
  <si>
    <t>﻿25587</t>
  </si>
  <si>
    <t>г. Омск, ул. Омская, д. 136</t>
  </si>
  <si>
    <t>﻿24662</t>
  </si>
  <si>
    <t>г. Омск, ул. Омская, д. 136, корпус 1</t>
  </si>
  <si>
    <t>﻿24664</t>
  </si>
  <si>
    <t>г. Омск, ул. Омская, д. 136, корпус 2</t>
  </si>
  <si>
    <t>﻿32585</t>
  </si>
  <si>
    <t>г. Омск, ул. Омская, д. 149</t>
  </si>
  <si>
    <t>﻿25538</t>
  </si>
  <si>
    <t>г. Омск, ул. Омская, д. 152</t>
  </si>
  <si>
    <t>﻿25540</t>
  </si>
  <si>
    <t>г. Омск, ул. Омская, д. 154</t>
  </si>
  <si>
    <t>﻿25541</t>
  </si>
  <si>
    <t>г. Омск, ул. Омская, д. 156</t>
  </si>
  <si>
    <t>﻿25551</t>
  </si>
  <si>
    <t>г. Омск, ул. Омская, д. 158</t>
  </si>
  <si>
    <t>﻿25542</t>
  </si>
  <si>
    <t>г. Омск, ул. Омская, д. 160</t>
  </si>
  <si>
    <t>﻿25543</t>
  </si>
  <si>
    <t>г. Омск, ул. Омская, д. 162</t>
  </si>
  <si>
    <t>﻿25545</t>
  </si>
  <si>
    <t>г. Омск, ул. Омская, д. 162, корпус 1</t>
  </si>
  <si>
    <t>﻿25546</t>
  </si>
  <si>
    <t>г. Омск, ул. Омская, д. 162, корпус 2</t>
  </si>
  <si>
    <t>﻿25588</t>
  </si>
  <si>
    <t>г. Омск, ул. Омская, д. 193</t>
  </si>
  <si>
    <t>﻿32586</t>
  </si>
  <si>
    <t>г. Омск, ул. Омская, д. 195</t>
  </si>
  <si>
    <t>﻿25544</t>
  </si>
  <si>
    <t>г. Омск, ул. Омская, д. 209</t>
  </si>
  <si>
    <t>﻿35086</t>
  </si>
  <si>
    <t>г. Омск, ул. Омская, д. 225А</t>
  </si>
  <si>
    <t>﻿26534</t>
  </si>
  <si>
    <t>г. Омск, ул. Омская, д. 77</t>
  </si>
  <si>
    <t>﻿26535</t>
  </si>
  <si>
    <t>г. Омск, ул. Омская, д. 77, корпус 1</t>
  </si>
  <si>
    <t>﻿31319</t>
  </si>
  <si>
    <t>г. Омск, ул. Омская, д. 77, корпус 2</t>
  </si>
  <si>
    <t>﻿33539</t>
  </si>
  <si>
    <t>г. Омск, ул. Омская, д. 77, корпус 3</t>
  </si>
  <si>
    <t>﻿27922</t>
  </si>
  <si>
    <t>г. Омск, ул. Орджоникидзе, д. 12</t>
  </si>
  <si>
    <t>﻿35217</t>
  </si>
  <si>
    <t>г. Омск, ул. Орджоникидзе, д. 13</t>
  </si>
  <si>
    <t>﻿35162</t>
  </si>
  <si>
    <t>г. Омск, ул. Орджоникидзе, д. 13, корпус 1</t>
  </si>
  <si>
    <t>﻿32764</t>
  </si>
  <si>
    <t>г. Омск, ул. Орджоникидзе, д. 14</t>
  </si>
  <si>
    <t>﻿27923</t>
  </si>
  <si>
    <t>г. Омск, ул. Орджоникидзе, д. 16</t>
  </si>
  <si>
    <t>﻿32767</t>
  </si>
  <si>
    <t>г. Омск, ул. Орджоникидзе, д. 162</t>
  </si>
  <si>
    <t>﻿26600</t>
  </si>
  <si>
    <t>г. Омск, ул. Орджоникидзе, д. 162Б</t>
  </si>
  <si>
    <t>﻿20463</t>
  </si>
  <si>
    <t>г. Омск, ул. Орджоникидзе, д. 268</t>
  </si>
  <si>
    <t>﻿30294</t>
  </si>
  <si>
    <t>г. Омск, ул. Орджоникидзе, д. 268А</t>
  </si>
  <si>
    <t>﻿30299</t>
  </si>
  <si>
    <t>г. Омск, ул. Орджоникидзе, д. 270</t>
  </si>
  <si>
    <t>﻿26683</t>
  </si>
  <si>
    <t>г. Омск, ул. Орджоникидзе, д. 270А</t>
  </si>
  <si>
    <t>﻿36053</t>
  </si>
  <si>
    <t>г. Омск, ул. Орджоникидзе, д. 272А</t>
  </si>
  <si>
    <t>﻿30298</t>
  </si>
  <si>
    <t>г. Омск, ул. Орджоникидзе, д. 273</t>
  </si>
  <si>
    <t>﻿36054</t>
  </si>
  <si>
    <t>г. Омск, ул. Орджоникидзе, д. 273А</t>
  </si>
  <si>
    <t>﻿21112</t>
  </si>
  <si>
    <t>г. Омск, ул. Орджоникидзе, д. 273Б</t>
  </si>
  <si>
    <t>﻿24727</t>
  </si>
  <si>
    <t>г. Омск, ул. Орджоникидзе, д. 274</t>
  </si>
  <si>
    <t>﻿30300</t>
  </si>
  <si>
    <t>г. Омск, ул. Орджоникидзе, д. 275</t>
  </si>
  <si>
    <t>﻿30301</t>
  </si>
  <si>
    <t>г. Омск, ул. Орджоникидзе, д. 277</t>
  </si>
  <si>
    <t>﻿30302</t>
  </si>
  <si>
    <t>г. Омск, ул. Орджоникидзе, д. 279</t>
  </si>
  <si>
    <t>﻿30303</t>
  </si>
  <si>
    <t>г. Омск, ул. Орджоникидзе, д. 281</t>
  </si>
  <si>
    <t>﻿30304</t>
  </si>
  <si>
    <t>г. Омск, ул. Орджоникидзе, д. 287</t>
  </si>
  <si>
    <t>﻿32765</t>
  </si>
  <si>
    <t>г. Омск, ул. Орджоникидзе, д. 45</t>
  </si>
  <si>
    <t>﻿32766</t>
  </si>
  <si>
    <t>г. Омск, ул. Орджоникидзе, д. 83</t>
  </si>
  <si>
    <t>﻿32878</t>
  </si>
  <si>
    <t>г. Омск, ул. Орджоникидзе, д. 85</t>
  </si>
  <si>
    <t>﻿27924</t>
  </si>
  <si>
    <t>г. Омск, ул. Орджоникидзе, д. 88</t>
  </si>
  <si>
    <t>﻿28876</t>
  </si>
  <si>
    <t>г. Омск, ул. Орловского, д. 12</t>
  </si>
  <si>
    <t>﻿31158</t>
  </si>
  <si>
    <t>г. Омск, ул. Орловского, д. 3</t>
  </si>
  <si>
    <t>﻿28878</t>
  </si>
  <si>
    <t>г. Омск, ул. Орловского, д. 4</t>
  </si>
  <si>
    <t>﻿31229</t>
  </si>
  <si>
    <t>г. Омск, ул. Орловского, д. 5</t>
  </si>
  <si>
    <t>﻿28877</t>
  </si>
  <si>
    <t>г. Омск, ул. Орловского, д. 6</t>
  </si>
  <si>
    <t>﻿28932</t>
  </si>
  <si>
    <t>г. Омск, ул. Орловского, д. 8</t>
  </si>
  <si>
    <t>﻿26604</t>
  </si>
  <si>
    <t>г. Омск, ул. Осоавиахимовская, д. 157</t>
  </si>
  <si>
    <t>﻿33487</t>
  </si>
  <si>
    <t>г. Омск, ул. Осоавиахимовская, д. 159</t>
  </si>
  <si>
    <t>﻿36635</t>
  </si>
  <si>
    <t>г. Омск, ул. Осоавиахимовская, д. 181, корпус 1</t>
  </si>
  <si>
    <t>﻿36765</t>
  </si>
  <si>
    <t>г. Омск, ул. Осоавиахимовская, д. 181, корпус 3</t>
  </si>
  <si>
    <t>﻿36692</t>
  </si>
  <si>
    <t>г. Омск, ул. Осоавиахимовская, д. 183, корпус 1</t>
  </si>
  <si>
    <t>﻿36558</t>
  </si>
  <si>
    <t>г. Омск, ул. Осоавиахимовская, д. 185, корпус 3</t>
  </si>
  <si>
    <t>﻿30306</t>
  </si>
  <si>
    <t>г. Омск, ул. Осоавиахимовская, д. 187</t>
  </si>
  <si>
    <t>﻿20388</t>
  </si>
  <si>
    <t>г. Омск, ул. Осоавиахимовская, д. 189</t>
  </si>
  <si>
    <t>﻿20448</t>
  </si>
  <si>
    <t>г. Омск, ул. Осоавиахимовская, д. 2</t>
  </si>
  <si>
    <t>﻿20409</t>
  </si>
  <si>
    <t>г. Омск, ул. Осоавиахимовская, д. 290</t>
  </si>
  <si>
    <t>﻿33488</t>
  </si>
  <si>
    <t>г. Омск, ул. Осоавиахимовская, д. 292</t>
  </si>
  <si>
    <t>﻿32868</t>
  </si>
  <si>
    <t>г. Омск, ул. Осоавиахимовская, д. 48</t>
  </si>
  <si>
    <t>﻿31703</t>
  </si>
  <si>
    <t>г. Омск, ул. Осташковская, д. 1</t>
  </si>
  <si>
    <t>﻿31729</t>
  </si>
  <si>
    <t>г. Омск, ул. Осташковская, д. 10</t>
  </si>
  <si>
    <t>﻿31734</t>
  </si>
  <si>
    <t>г. Омск, ул. Осташковская, д. 14</t>
  </si>
  <si>
    <t>﻿31736</t>
  </si>
  <si>
    <t>г. Омск, ул. Осташковская, д. 16</t>
  </si>
  <si>
    <t>﻿31738</t>
  </si>
  <si>
    <t>г. Омск, ул. Осташковская, д. 18</t>
  </si>
  <si>
    <t>﻿31713</t>
  </si>
  <si>
    <t>г. Омск, ул. Осташковская, д. 2</t>
  </si>
  <si>
    <t>﻿31739</t>
  </si>
  <si>
    <t>г. Омск, ул. Осташковская, д. 20</t>
  </si>
  <si>
    <t>﻿31720</t>
  </si>
  <si>
    <t>г. Омск, ул. Осташковская, д. 4</t>
  </si>
  <si>
    <t>﻿32590</t>
  </si>
  <si>
    <t>г. Омск, ул. П.Г.Косенкова, д. 16</t>
  </si>
  <si>
    <t>﻿32591</t>
  </si>
  <si>
    <t>г. Омск, ул. П.Г.Косенкова, д. 16А</t>
  </si>
  <si>
    <t>﻿32593</t>
  </si>
  <si>
    <t>г. Омск, ул. П.Г.Косенкова, д. 18</t>
  </si>
  <si>
    <t>﻿32596</t>
  </si>
  <si>
    <t>г. Омск, ул. П.Г.Косенкова, д. 20</t>
  </si>
  <si>
    <t>﻿32598</t>
  </si>
  <si>
    <t>г. Омск, ул. П.Г.Косенкова, д. 22</t>
  </si>
  <si>
    <t>﻿32600</t>
  </si>
  <si>
    <t>г. Омск, ул. П.Г.Косенкова, д. 24</t>
  </si>
  <si>
    <t>﻿32602</t>
  </si>
  <si>
    <t>г. Омск, ул. П.Г.Косенкова, д. 26</t>
  </si>
  <si>
    <t>﻿31363</t>
  </si>
  <si>
    <t>г. Омск, ул. П.Г.Косенкова, д. 28</t>
  </si>
  <si>
    <t>﻿31054</t>
  </si>
  <si>
    <t>г. Омск, ул. Панфилова, д. 10</t>
  </si>
  <si>
    <t>﻿23455</t>
  </si>
  <si>
    <t>г. Омск, ул. Панфилова, д. 12</t>
  </si>
  <si>
    <t>﻿31061</t>
  </si>
  <si>
    <t>г. Омск, ул. Панфилова, д. 14</t>
  </si>
  <si>
    <t>﻿31044</t>
  </si>
  <si>
    <t>г. Омск, ул. Панфилова, д. 6</t>
  </si>
  <si>
    <t>﻿23521</t>
  </si>
  <si>
    <t>г. Омск, ул. Панфилова, д. 8</t>
  </si>
  <si>
    <t>﻿21241</t>
  </si>
  <si>
    <t>г. Омск, ул. Пархоменко, д. 1</t>
  </si>
  <si>
    <t>﻿29371</t>
  </si>
  <si>
    <t>г. Омск, ул. Пархоменко, д. 11</t>
  </si>
  <si>
    <t>﻿29373</t>
  </si>
  <si>
    <t>г. Омск, ул. Пархоменко, д. 12</t>
  </si>
  <si>
    <t>﻿29374</t>
  </si>
  <si>
    <t>г. Омск, ул. Пархоменко, д. 13</t>
  </si>
  <si>
    <t>﻿21045</t>
  </si>
  <si>
    <t>г. Омск, ул. Пархоменко, д. 14</t>
  </si>
  <si>
    <t>﻿29398</t>
  </si>
  <si>
    <t>г. Омск, ул. Пархоменко, д. 15</t>
  </si>
  <si>
    <t>﻿21215</t>
  </si>
  <si>
    <t>г. Омск, ул. Пархоменко, д. 16</t>
  </si>
  <si>
    <t>﻿29399</t>
  </si>
  <si>
    <t>г. Омск, ул. Пархоменко, д. 17</t>
  </si>
  <si>
    <t>﻿29400</t>
  </si>
  <si>
    <t>г. Омск, ул. Пархоменко, д. 18</t>
  </si>
  <si>
    <t>﻿29401</t>
  </si>
  <si>
    <t>г. Омск, ул. Пархоменко, д. 19</t>
  </si>
  <si>
    <t>﻿29361</t>
  </si>
  <si>
    <t>г. Омск, ул. Пархоменко, д. 2</t>
  </si>
  <si>
    <t>﻿29402</t>
  </si>
  <si>
    <t>г. Омск, ул. Пархоменко, д. 20</t>
  </si>
  <si>
    <t>﻿29403</t>
  </si>
  <si>
    <t>г. Омск, ул. Пархоменко, д. 21</t>
  </si>
  <si>
    <t>﻿34395</t>
  </si>
  <si>
    <t>г. Омск, ул. Пархоменко, д. 21, корпус 2</t>
  </si>
  <si>
    <t>﻿29405</t>
  </si>
  <si>
    <t>г. Омск, ул. Пархоменко, д. 22</t>
  </si>
  <si>
    <t>﻿25767</t>
  </si>
  <si>
    <t>г. Омск, ул. Пархоменко, д. 23А</t>
  </si>
  <si>
    <t>﻿32395</t>
  </si>
  <si>
    <t>г. Омск, ул. Пархоменко, д. 24</t>
  </si>
  <si>
    <t>﻿29362</t>
  </si>
  <si>
    <t>г. Омск, ул. Пархоменко, д. 3</t>
  </si>
  <si>
    <t>﻿29364</t>
  </si>
  <si>
    <t>г. Омск, ул. Пархоменко, д. 4</t>
  </si>
  <si>
    <t>﻿29365</t>
  </si>
  <si>
    <t>г. Омск, ул. Пархоменко, д. 5</t>
  </si>
  <si>
    <t>﻿29368</t>
  </si>
  <si>
    <t>г. Омск, ул. Пархоменко, д. 6</t>
  </si>
  <si>
    <t>﻿29370</t>
  </si>
  <si>
    <t>г. Омск, ул. Пархоменко, д. 8</t>
  </si>
  <si>
    <t>﻿32096</t>
  </si>
  <si>
    <t>г. Омск, ул. Пацаева, д. 1</t>
  </si>
  <si>
    <t>﻿27632</t>
  </si>
  <si>
    <t>г. Омск, ул. Пацаева, д. 5А</t>
  </si>
  <si>
    <t>﻿31870</t>
  </si>
  <si>
    <t>г. Омск, ул. Перелета, д. 12, корпус 1</t>
  </si>
  <si>
    <t>﻿29099</t>
  </si>
  <si>
    <t>г. Омск, ул. Перелета, д. 14, корпус 1</t>
  </si>
  <si>
    <t>﻿27205</t>
  </si>
  <si>
    <t>г. Омск, ул. Перелета, д. 18</t>
  </si>
  <si>
    <t>﻿27695</t>
  </si>
  <si>
    <t>г. Омск, ул. Перелета, д. 2</t>
  </si>
  <si>
    <t>﻿29100</t>
  </si>
  <si>
    <t>г. Омск, ул. Перелета, д. 20</t>
  </si>
  <si>
    <t>﻿29101</t>
  </si>
  <si>
    <t>г. Омск, ул. Перелета, д. 22</t>
  </si>
  <si>
    <t>﻿28984</t>
  </si>
  <si>
    <t>г. Омск, ул. Перелета, д. 22, корпус 1</t>
  </si>
  <si>
    <t>﻿36793</t>
  </si>
  <si>
    <t>г. Омск, ул. Перелета, д. 23</t>
  </si>
  <si>
    <t>﻿29102</t>
  </si>
  <si>
    <t>г. Омск, ул. Перелета, д. 24</t>
  </si>
  <si>
    <t>﻿36784</t>
  </si>
  <si>
    <t>г. Омск, ул. Перелета, д. 25</t>
  </si>
  <si>
    <t>﻿29104</t>
  </si>
  <si>
    <t>г. Омск, ул. Перелета, д. 26</t>
  </si>
  <si>
    <t>﻿36680</t>
  </si>
  <si>
    <t>г. Омск, ул. Перелета, д. 27</t>
  </si>
  <si>
    <t>﻿36783</t>
  </si>
  <si>
    <t>г. Омск, ул. Перелета, д. 29</t>
  </si>
  <si>
    <t>﻿36782</t>
  </si>
  <si>
    <t>г. Омск, ул. Перелета, д. 31</t>
  </si>
  <si>
    <t>﻿36682</t>
  </si>
  <si>
    <t>г. Омск, ул. Перелета, д. 32</t>
  </si>
  <si>
    <t>﻿36698</t>
  </si>
  <si>
    <t>г. Омск, ул. Перелета, д. 33</t>
  </si>
  <si>
    <t>﻿36781</t>
  </si>
  <si>
    <t>г. Омск, ул. Перелета, д. 34</t>
  </si>
  <si>
    <t>﻿29105</t>
  </si>
  <si>
    <t>г. Омск, ул. Перелета, д. 4</t>
  </si>
  <si>
    <t>﻿27062</t>
  </si>
  <si>
    <t>г. Омск, ул. Перелета, д. 6</t>
  </si>
  <si>
    <t>﻿28073</t>
  </si>
  <si>
    <t>г. Омск, ул. Перелета, д. 7, корпус 3</t>
  </si>
  <si>
    <t>﻿27819</t>
  </si>
  <si>
    <t>г. Омск, ул. Перелета, д. 8, корпус 1, 1ОЧ</t>
  </si>
  <si>
    <t>﻿36622</t>
  </si>
  <si>
    <t>г. Омск, ул. Перелета, д. 8, корпус 1, 2ОЧ</t>
  </si>
  <si>
    <t>﻿36623</t>
  </si>
  <si>
    <t>г. Омск, ул. Перелета, д. 8, корпус 1, 3ОЧ</t>
  </si>
  <si>
    <t>﻿32082</t>
  </si>
  <si>
    <t>г. Омск, ул. Перова, д. 58Б</t>
  </si>
  <si>
    <t>﻿32061</t>
  </si>
  <si>
    <t>г. Омск, ул. Перова, д. 70</t>
  </si>
  <si>
    <t>﻿29412</t>
  </si>
  <si>
    <t>г. Омск, ул. Петра Ильичева, д. 1</t>
  </si>
  <si>
    <t>﻿34226</t>
  </si>
  <si>
    <t>г. Омск, ул. Петра Ильичева, д. 1, корпус 1</t>
  </si>
  <si>
    <t>﻿36433</t>
  </si>
  <si>
    <t>г. Омск, ул. Петра Ильичева, д. 1, корпус 2</t>
  </si>
  <si>
    <t>﻿33259</t>
  </si>
  <si>
    <t>г. Омск, ул. Петра Ильичева, д. 2</t>
  </si>
  <si>
    <t>﻿20015</t>
  </si>
  <si>
    <t>г. Омск, ул. Петра Ильичева, д. 3</t>
  </si>
  <si>
    <t>﻿23681</t>
  </si>
  <si>
    <t>г. Омск, ул. Петра Ильичева, д. 4</t>
  </si>
  <si>
    <t>﻿21373</t>
  </si>
  <si>
    <t>г. Омск, ул. Петра Ильичева, д. 4А</t>
  </si>
  <si>
    <t>﻿21331</t>
  </si>
  <si>
    <t>г. Омск, ул. Петра Ильичева, д. 5</t>
  </si>
  <si>
    <t>﻿20178</t>
  </si>
  <si>
    <t>г. Омск, ул. Петра Ильичева, д. 6</t>
  </si>
  <si>
    <t>﻿30538</t>
  </si>
  <si>
    <t>г. Омск, ул. Петра Ильичева, д. 7</t>
  </si>
  <si>
    <t>﻿31970</t>
  </si>
  <si>
    <t>г. Омск, ул. Петра Осминина, д. 1</t>
  </si>
  <si>
    <t>﻿31976</t>
  </si>
  <si>
    <t>г. Омск, ул. Петра Осминина, д. 10</t>
  </si>
  <si>
    <t>﻿21318</t>
  </si>
  <si>
    <t>г. Омск, ул. Петра Осминина, д. 11</t>
  </si>
  <si>
    <t>﻿31977</t>
  </si>
  <si>
    <t>г. Омск, ул. Петра Осминина, д. 12</t>
  </si>
  <si>
    <t>﻿36185</t>
  </si>
  <si>
    <t>г. Омск, ул. Петра Осминина, д. 12Б</t>
  </si>
  <si>
    <t>﻿31978</t>
  </si>
  <si>
    <t>г. Омск, ул. Петра Осминина, д. 13</t>
  </si>
  <si>
    <t>﻿31979</t>
  </si>
  <si>
    <t>г. Омск, ул. Петра Осминина, д. 14</t>
  </si>
  <si>
    <t>﻿31980</t>
  </si>
  <si>
    <t>г. Омск, ул. Петра Осминина, д. 15</t>
  </si>
  <si>
    <t>﻿31981</t>
  </si>
  <si>
    <t>г. Омск, ул. Петра Осминина, д. 16</t>
  </si>
  <si>
    <t>﻿31982</t>
  </si>
  <si>
    <t>г. Омск, ул. Петра Осминина, д. 17</t>
  </si>
  <si>
    <t>﻿31233</t>
  </si>
  <si>
    <t>г. Омск, ул. Петра Осминина, д. 17Б</t>
  </si>
  <si>
    <t>﻿31234</t>
  </si>
  <si>
    <t>г. Омск, ул. Петра Осминина, д. 17В</t>
  </si>
  <si>
    <t>﻿31235</t>
  </si>
  <si>
    <t>г. Омск, ул. Петра Осминина, д. 18</t>
  </si>
  <si>
    <t>﻿21282</t>
  </si>
  <si>
    <t>г. Омск, ул. Петра Осминина, д. 2</t>
  </si>
  <si>
    <t>﻿31236</t>
  </si>
  <si>
    <t>г. Омск, ул. Петра Осминина, д. 20</t>
  </si>
  <si>
    <t>﻿31237</t>
  </si>
  <si>
    <t>г. Омск, ул. Петра Осминина, д. 22</t>
  </si>
  <si>
    <t>﻿21186</t>
  </si>
  <si>
    <t>г. Омск, ул. Петра Осминина, д. 26</t>
  </si>
  <si>
    <t>﻿31238</t>
  </si>
  <si>
    <t>г. Омск, ул. Петра Осминина, д. 28</t>
  </si>
  <si>
    <t>﻿31971</t>
  </si>
  <si>
    <t>г. Омск, ул. Петра Осминина, д. 3</t>
  </si>
  <si>
    <t>﻿31239</t>
  </si>
  <si>
    <t>г. Омск, ул. Петра Осминина, д. 30</t>
  </si>
  <si>
    <t>﻿31972</t>
  </si>
  <si>
    <t>г. Омск, ул. Петра Осминина, д. 4</t>
  </si>
  <si>
    <t>﻿31973</t>
  </si>
  <si>
    <t>г. Омск, ул. Петра Осминина, д. 5</t>
  </si>
  <si>
    <t>﻿31974</t>
  </si>
  <si>
    <t>г. Омск, ул. Петра Осминина, д. 6</t>
  </si>
  <si>
    <t>﻿21085</t>
  </si>
  <si>
    <t>г. Омск, ул. Петра Осминина, д. 7</t>
  </si>
  <si>
    <t>﻿23507</t>
  </si>
  <si>
    <t>г. Омск, ул. Петра Осминина, д. 8</t>
  </si>
  <si>
    <t>﻿31975</t>
  </si>
  <si>
    <t>г. Омск, ул. Петра Осминина, д. 9</t>
  </si>
  <si>
    <t>﻿33431</t>
  </si>
  <si>
    <t>г. Омск, ул. Печникова, д. 190</t>
  </si>
  <si>
    <t>﻿28891</t>
  </si>
  <si>
    <t>г. Омск, ул. Печникова, д. 300</t>
  </si>
  <si>
    <t>﻿28892</t>
  </si>
  <si>
    <t>г. Омск, ул. Печникова, д. 353</t>
  </si>
  <si>
    <t>﻿33432</t>
  </si>
  <si>
    <t>г. Омск, ул. Печникова, д. 354</t>
  </si>
  <si>
    <t>﻿28893</t>
  </si>
  <si>
    <t>г. Омск, ул. Печникова, д. 355</t>
  </si>
  <si>
    <t>﻿28894</t>
  </si>
  <si>
    <t>г. Омск, ул. Печникова, д. 356</t>
  </si>
  <si>
    <t>﻿28895</t>
  </si>
  <si>
    <t>г. Омск, ул. Печникова, д. 364</t>
  </si>
  <si>
    <t>﻿26941</t>
  </si>
  <si>
    <t>г. Омск, ул. Печникова, д. 389</t>
  </si>
  <si>
    <t>﻿33433</t>
  </si>
  <si>
    <t>г. Омск, ул. Печникова, д. 52</t>
  </si>
  <si>
    <t>﻿35268</t>
  </si>
  <si>
    <t>г. Омск, ул. Пирогова, д. 46</t>
  </si>
  <si>
    <t>﻿35269</t>
  </si>
  <si>
    <t>г. Омск, ул. Пирогова, д. 48</t>
  </si>
  <si>
    <t>﻿35427</t>
  </si>
  <si>
    <t>г. Омск, ул. Плеханова, д. 39А</t>
  </si>
  <si>
    <t>﻿28856</t>
  </si>
  <si>
    <t>г. Омск, ул. Поворотникова, д. 45</t>
  </si>
  <si>
    <t>﻿28857</t>
  </si>
  <si>
    <t>г. Омск, ул. Поворотникова, д. 47</t>
  </si>
  <si>
    <t>﻿25139</t>
  </si>
  <si>
    <t>г. Омск, ул. Полковая, д. 28</t>
  </si>
  <si>
    <t>﻿25157</t>
  </si>
  <si>
    <t>г. Омск, ул. Полковая, д. 32</t>
  </si>
  <si>
    <t>﻿25140</t>
  </si>
  <si>
    <t>г. Омск, ул. Полковая, д. 37</t>
  </si>
  <si>
    <t>﻿25138</t>
  </si>
  <si>
    <t>г. Омск, ул. Полковая, д. 41</t>
  </si>
  <si>
    <t>﻿28901</t>
  </si>
  <si>
    <t>г. Омск, ул. Полосухина, д. 101</t>
  </si>
  <si>
    <t>﻿28902</t>
  </si>
  <si>
    <t>г. Омск, ул. Полосухина, д. 102</t>
  </si>
  <si>
    <t>﻿27387</t>
  </si>
  <si>
    <t>г. Омск, ул. Полосухина, д. 394</t>
  </si>
  <si>
    <t>﻿28896</t>
  </si>
  <si>
    <t>г. Омск, ул. Полосухина, д. 86</t>
  </si>
  <si>
    <t>﻿28838</t>
  </si>
  <si>
    <t>г. Омск, ул. Полосухина, д. 91</t>
  </si>
  <si>
    <t>﻿28897</t>
  </si>
  <si>
    <t>г. Омск, ул. Полосухина, д. 92</t>
  </si>
  <si>
    <t>﻿29449</t>
  </si>
  <si>
    <t>г. Омск, ул. Полторацкого, д. 47</t>
  </si>
  <si>
    <t>﻿29462</t>
  </si>
  <si>
    <t>г. Омск, ул. Полторацкого, д. 47, корпус 1</t>
  </si>
  <si>
    <t>﻿29269</t>
  </si>
  <si>
    <t>г. Омск, ул. Полторацкого, д. 48</t>
  </si>
  <si>
    <t>﻿33265</t>
  </si>
  <si>
    <t>г. Омск, ул. Полторацкого, д. 49, корпус 1</t>
  </si>
  <si>
    <t>﻿30270</t>
  </si>
  <si>
    <t>г. Омск, ул. Полторацкого, д. 50</t>
  </si>
  <si>
    <t>﻿20367</t>
  </si>
  <si>
    <t>г. Омск, ул. Полторацкого, д. 52</t>
  </si>
  <si>
    <t>﻿21221</t>
  </si>
  <si>
    <t>г. Омск, ул. Полторацкого, д. 56А</t>
  </si>
  <si>
    <t>﻿33241</t>
  </si>
  <si>
    <t>г. Омск, ул. Полторацкого, д. 58</t>
  </si>
  <si>
    <t>﻿33242</t>
  </si>
  <si>
    <t>г. Омск, ул. Полторацкого, д. 60</t>
  </si>
  <si>
    <t>﻿29273</t>
  </si>
  <si>
    <t>г. Омск, ул. Полторацкого, д. 62</t>
  </si>
  <si>
    <t>﻿33251</t>
  </si>
  <si>
    <t>г. Омск, ул. Полторацкого, д. 64</t>
  </si>
  <si>
    <t>﻿36845</t>
  </si>
  <si>
    <t>г. Омск, ул. Полторацкого, д. 64, корпус 1</t>
  </si>
  <si>
    <t>﻿31907</t>
  </si>
  <si>
    <t>г. Омск, ул. Пономаренко, д. 2</t>
  </si>
  <si>
    <t>﻿31908</t>
  </si>
  <si>
    <t>г. Омск, ул. Пономаренко, д. 3</t>
  </si>
  <si>
    <t>﻿31909</t>
  </si>
  <si>
    <t>г. Омск, ул. Пономаренко, д. 4</t>
  </si>
  <si>
    <t>﻿26664</t>
  </si>
  <si>
    <t>г. Омск, ул. Попова, д. 1</t>
  </si>
  <si>
    <t>﻿30307</t>
  </si>
  <si>
    <t>г. Омск, ул. Попова, д. 11</t>
  </si>
  <si>
    <t>﻿30308</t>
  </si>
  <si>
    <t>г. Омск, ул. Попова, д. 3</t>
  </si>
  <si>
    <t>﻿30309</t>
  </si>
  <si>
    <t>г. Омск, ул. Попова, д. 3, корпус 1</t>
  </si>
  <si>
    <t>﻿30310</t>
  </si>
  <si>
    <t>г. Омск, ул. Попова, д. 3, корпус 3</t>
  </si>
  <si>
    <t>﻿30311</t>
  </si>
  <si>
    <t>г. Омск, ул. Попова, д. 5</t>
  </si>
  <si>
    <t>﻿30312</t>
  </si>
  <si>
    <t>г. Омск, ул. Попова, д. 7</t>
  </si>
  <si>
    <t>﻿30313</t>
  </si>
  <si>
    <t>г. Омск, ул. Попова, д. 9</t>
  </si>
  <si>
    <t>﻿25142</t>
  </si>
  <si>
    <t>г. Омск, ул. Почтовая, д. 4</t>
  </si>
  <si>
    <t>﻿33545</t>
  </si>
  <si>
    <t>г. Омск, ул. Почтовая, д. 6</t>
  </si>
  <si>
    <t>﻿30315</t>
  </si>
  <si>
    <t>г. Омск, ул. Пригородная, д. 10</t>
  </si>
  <si>
    <t>﻿30316</t>
  </si>
  <si>
    <t>г. Омск, ул. Пригородная, д. 10, корпус 1</t>
  </si>
  <si>
    <t>﻿30317</t>
  </si>
  <si>
    <t>г. Омск, ул. Пригородная, д. 10, корпус 2</t>
  </si>
  <si>
    <t>﻿32313</t>
  </si>
  <si>
    <t>г. Омск, ул. Пригородная, д. 15</t>
  </si>
  <si>
    <t>﻿32296</t>
  </si>
  <si>
    <t>г. Омск, ул. Пригородная, д. 15, корпус 1</t>
  </si>
  <si>
    <t>﻿32314</t>
  </si>
  <si>
    <t>г. Омск, ул. Пригородная, д. 17</t>
  </si>
  <si>
    <t>﻿27295</t>
  </si>
  <si>
    <t>г. Омск, ул. Пригородная, д. 17, корпус 2</t>
  </si>
  <si>
    <t>﻿32316</t>
  </si>
  <si>
    <t>г. Омск, ул. Пригородная, д. 19</t>
  </si>
  <si>
    <t>﻿32315</t>
  </si>
  <si>
    <t>г. Омск, ул. Пригородная, д. 21</t>
  </si>
  <si>
    <t>﻿36779</t>
  </si>
  <si>
    <t>г. Омск, ул. Пригородная, д. 21, корпус 2</t>
  </si>
  <si>
    <t>﻿36862</t>
  </si>
  <si>
    <t>г. Омск, ул. Пригородная, д. 21, корпус 3</t>
  </si>
  <si>
    <t>﻿36564</t>
  </si>
  <si>
    <t>г. Омск, ул. Пригородная, д. 23</t>
  </si>
  <si>
    <t>﻿36567</t>
  </si>
  <si>
    <t>г. Омск, ул. Пригородная, д. 23, корпус 1</t>
  </si>
  <si>
    <t>﻿36773</t>
  </si>
  <si>
    <t>г. Омск, ул. Пригородная, д. 23, корпус 2</t>
  </si>
  <si>
    <t>﻿36638</t>
  </si>
  <si>
    <t>г. Омск, ул. Пригородная, д. 23, корпус 3</t>
  </si>
  <si>
    <t>﻿36785</t>
  </si>
  <si>
    <t>г. Омск, ул. Пригородная, д. 25, корпус 1</t>
  </si>
  <si>
    <t>﻿36771</t>
  </si>
  <si>
    <t>г. Омск, ул. Пригородная, д. 25, корпус 2</t>
  </si>
  <si>
    <t>﻿36601</t>
  </si>
  <si>
    <t>г. Омск, ул. Пригородная, д. 27</t>
  </si>
  <si>
    <t>﻿32312</t>
  </si>
  <si>
    <t>г. Омск, ул. Пригородная, д. 3, корпус 1</t>
  </si>
  <si>
    <t>﻿30318</t>
  </si>
  <si>
    <t>г. Омск, ул. Пригородная, д. 3, корпус 2</t>
  </si>
  <si>
    <t>﻿32294</t>
  </si>
  <si>
    <t>г. Омск, ул. Пригородная, д. 5</t>
  </si>
  <si>
    <t>﻿32295</t>
  </si>
  <si>
    <t>г. Омск, ул. Пригородная, д. 5, корпус 1</t>
  </si>
  <si>
    <t>﻿32620</t>
  </si>
  <si>
    <t>г. Омск, ул. Пролетарская, д. 10</t>
  </si>
  <si>
    <t>﻿32622</t>
  </si>
  <si>
    <t>г. Омск, ул. Пролетарская, д. 8</t>
  </si>
  <si>
    <t>﻿31872</t>
  </si>
  <si>
    <t>г. Омск, ул. Профинтерна, д. 10</t>
  </si>
  <si>
    <t>﻿27606</t>
  </si>
  <si>
    <t>г. Омск, ул. Профинтерна, д. 19</t>
  </si>
  <si>
    <t>﻿27608</t>
  </si>
  <si>
    <t>г. Омск, ул. Профинтерна, д. 23</t>
  </si>
  <si>
    <t>﻿27609</t>
  </si>
  <si>
    <t>г. Омск, ул. Профинтерна, д. 26</t>
  </si>
  <si>
    <t>﻿27653</t>
  </si>
  <si>
    <t>г. Омск, ул. Профинтерна, д. 4</t>
  </si>
  <si>
    <t>﻿31874</t>
  </si>
  <si>
    <t>г. Омск, ул. Профинтерна, д. 56</t>
  </si>
  <si>
    <t>﻿27652</t>
  </si>
  <si>
    <t>г. Омск, ул. Профинтерна, д. 9</t>
  </si>
  <si>
    <t>﻿29133</t>
  </si>
  <si>
    <t>г. Омск, ул. Путилова, д. 10</t>
  </si>
  <si>
    <t>﻿27692</t>
  </si>
  <si>
    <t>г. Омск, ул. Путилова, д. 11</t>
  </si>
  <si>
    <t>﻿27693</t>
  </si>
  <si>
    <t>г. Омск, ул. Путилова, д. 11А</t>
  </si>
  <si>
    <t>﻿29134</t>
  </si>
  <si>
    <t>г. Омск, ул. Путилова, д. 12</t>
  </si>
  <si>
    <t>﻿27694</t>
  </si>
  <si>
    <t>г. Омск, ул. Путилова, д. 13</t>
  </si>
  <si>
    <t>﻿27843</t>
  </si>
  <si>
    <t>г. Омск, ул. Путилова, д. 13А</t>
  </si>
  <si>
    <t>﻿29106</t>
  </si>
  <si>
    <t>г. Омск, ул. Путилова, д. 3</t>
  </si>
  <si>
    <t>﻿27811</t>
  </si>
  <si>
    <t>г. Омск, ул. Путилова, д. 3А</t>
  </si>
  <si>
    <t>﻿27812</t>
  </si>
  <si>
    <t>г. Омск, ул. Путилова, д. 3Б</t>
  </si>
  <si>
    <t>﻿27813</t>
  </si>
  <si>
    <t>г. Омск, ул. Путилова, д. 3В</t>
  </si>
  <si>
    <t>﻿27814</t>
  </si>
  <si>
    <t>г. Омск, ул. Путилова, д. 6</t>
  </si>
  <si>
    <t>﻿32059</t>
  </si>
  <si>
    <t>г. Омск, ул. Путилова, д. 7</t>
  </si>
  <si>
    <t>﻿27816</t>
  </si>
  <si>
    <t>г. Омск, ул. Путилова, д. 7А</t>
  </si>
  <si>
    <t>﻿27817</t>
  </si>
  <si>
    <t>г. Омск, ул. Путилова, д. 7Б</t>
  </si>
  <si>
    <t>﻿27818</t>
  </si>
  <si>
    <t>г. Омск, ул. Путилова, д. 7В</t>
  </si>
  <si>
    <t>﻿27815</t>
  </si>
  <si>
    <t>г. Омск, ул. Путилова, д. 8</t>
  </si>
  <si>
    <t>﻿36612</t>
  </si>
  <si>
    <t>г. Омск, ул. Пушкина угол Масленникова, д. 76/9</t>
  </si>
  <si>
    <t>﻿25715</t>
  </si>
  <si>
    <t>г. Омск, ул. Пушкина, д. 103</t>
  </si>
  <si>
    <t>﻿25716</t>
  </si>
  <si>
    <t>г. Омск, ул. Пушкина, д. 107</t>
  </si>
  <si>
    <t>﻿25717</t>
  </si>
  <si>
    <t>г. Омск, ул. Пушкина, д. 109</t>
  </si>
  <si>
    <t>﻿25137</t>
  </si>
  <si>
    <t>г. Омск, ул. Пушкина, д. 110</t>
  </si>
  <si>
    <t>﻿25718</t>
  </si>
  <si>
    <t>г. Омск, ул. Пушкина, д. 111</t>
  </si>
  <si>
    <t>﻿25719</t>
  </si>
  <si>
    <t>г. Омск, ул. Пушкина, д. 113</t>
  </si>
  <si>
    <t>﻿25720</t>
  </si>
  <si>
    <t>г. Омск, ул. Пушкина, д. 117</t>
  </si>
  <si>
    <t>﻿25721</t>
  </si>
  <si>
    <t>г. Омск, ул. Пушкина, д. 136</t>
  </si>
  <si>
    <t>﻿25158</t>
  </si>
  <si>
    <t>г. Омск, ул. Пушкина, д. 140</t>
  </si>
  <si>
    <t>﻿26543</t>
  </si>
  <si>
    <t>г. Омск, ул. Пушкина, д. 15</t>
  </si>
  <si>
    <t>﻿32834</t>
  </si>
  <si>
    <t>г. Омск, ул. Пушкина, д. 30</t>
  </si>
  <si>
    <t>﻿25130</t>
  </si>
  <si>
    <t>г. Омск, ул. Пушкина, д. 32</t>
  </si>
  <si>
    <t>﻿25131</t>
  </si>
  <si>
    <t>г. Омск, ул. Пушкина, д. 32, корпус 1</t>
  </si>
  <si>
    <t>﻿25132</t>
  </si>
  <si>
    <t>г. Омск, ул. Пушкина, д. 37</t>
  </si>
  <si>
    <t>﻿25133</t>
  </si>
  <si>
    <t>г. Омск, ул. Пушкина, д. 39</t>
  </si>
  <si>
    <t>﻿25134</t>
  </si>
  <si>
    <t>г. Омск, ул. Пушкина, д. 76</t>
  </si>
  <si>
    <t>﻿25135</t>
  </si>
  <si>
    <t>г. Омск, ул. Пушкина, д. 97</t>
  </si>
  <si>
    <t>﻿25136</t>
  </si>
  <si>
    <t>г. Омск, ул. Пушкина, д. 99</t>
  </si>
  <si>
    <t>﻿32411</t>
  </si>
  <si>
    <t>г. Омск, ул. Рабиновича, д. 123</t>
  </si>
  <si>
    <t>﻿29008</t>
  </si>
  <si>
    <t>г. Омск, ул. Рабиновича, д. 124</t>
  </si>
  <si>
    <t>﻿32854</t>
  </si>
  <si>
    <t>г. Омск, ул. Рабиновича, д. 125</t>
  </si>
  <si>
    <t>﻿35154</t>
  </si>
  <si>
    <t>г. Омск, ул. Рабиновича, д. 125А</t>
  </si>
  <si>
    <t>﻿32855</t>
  </si>
  <si>
    <t>г. Омск, ул. Рабиновича, д. 127</t>
  </si>
  <si>
    <t>﻿33543</t>
  </si>
  <si>
    <t>г. Омск, ул. Рабиновича, д. 132/134</t>
  </si>
  <si>
    <t>﻿32538</t>
  </si>
  <si>
    <t>г. Омск, ул. Рабиновича, д. 91</t>
  </si>
  <si>
    <t>﻿29414</t>
  </si>
  <si>
    <t>г. Омск, ул. Радищева, д. 33</t>
  </si>
  <si>
    <t>﻿30914</t>
  </si>
  <si>
    <t>﻿36462</t>
  </si>
  <si>
    <t>г. Омск, ул. Раздольная, д. 14</t>
  </si>
  <si>
    <t>﻿27615</t>
  </si>
  <si>
    <t>г. Омск, ул. Революционная, д. 11</t>
  </si>
  <si>
    <t>﻿27612</t>
  </si>
  <si>
    <t>г. Омск, ул. Революционная, д. 13</t>
  </si>
  <si>
    <t>﻿27617</t>
  </si>
  <si>
    <t>г. Омск, ул. Революционная, д. 18</t>
  </si>
  <si>
    <t>﻿27619</t>
  </si>
  <si>
    <t>г. Омск, ул. Революционная, д. 20</t>
  </si>
  <si>
    <t>﻿29236</t>
  </si>
  <si>
    <t>г. Омск, ул. Рождественского, д. 1</t>
  </si>
  <si>
    <t>﻿25036</t>
  </si>
  <si>
    <t>г. Омск, ул. Рождественского, д. 11</t>
  </si>
  <si>
    <t>﻿25037</t>
  </si>
  <si>
    <t>г. Омск, ул. Рождественского, д. 13</t>
  </si>
  <si>
    <t>﻿21338</t>
  </si>
  <si>
    <t>г. Омск, ул. Рождественского, д. 15</t>
  </si>
  <si>
    <t>﻿29237</t>
  </si>
  <si>
    <t>г. Омск, ул. Рождественского, д. 1А</t>
  </si>
  <si>
    <t>﻿30548</t>
  </si>
  <si>
    <t>г. Омск, ул. Рождественского, д. 1В</t>
  </si>
  <si>
    <t>﻿34151</t>
  </si>
  <si>
    <t>г. Омск, ул. Рождественского, д. 1Г</t>
  </si>
  <si>
    <t>﻿29221</t>
  </si>
  <si>
    <t>г. Омск, ул. Рождественского, д. 3</t>
  </si>
  <si>
    <t>﻿35761</t>
  </si>
  <si>
    <t>г. Омск, ул. Рождественского, д. 3А</t>
  </si>
  <si>
    <t>﻿28875</t>
  </si>
  <si>
    <t>г. Омск, ул. Рождественского, д. 5</t>
  </si>
  <si>
    <t>﻿28874</t>
  </si>
  <si>
    <t>г. Омск, ул. Рождественского, д. 5А</t>
  </si>
  <si>
    <t>﻿20199</t>
  </si>
  <si>
    <t>г. Омск, ул. Рождественского, д. 7</t>
  </si>
  <si>
    <t>﻿34270</t>
  </si>
  <si>
    <t>г. Омск, ул. Рождественского, д. 7, корпус 1</t>
  </si>
  <si>
    <t>﻿34152</t>
  </si>
  <si>
    <t>г. Омск, ул. Рождественского, д. 9, корпус 1</t>
  </si>
  <si>
    <t>﻿20021</t>
  </si>
  <si>
    <t>г. Омск, ул. Рождественского, д. 9, корпус 2</t>
  </si>
  <si>
    <t>﻿20022</t>
  </si>
  <si>
    <t>г. Омск, ул. Рождественского, д. 9, корпус 3</t>
  </si>
  <si>
    <t>﻿32057</t>
  </si>
  <si>
    <t>г. Омск, ул. Рокоссовского, д. 10</t>
  </si>
  <si>
    <t>﻿32056</t>
  </si>
  <si>
    <t>г. Омск, ул. Рокоссовского, д. 10, корпус 1</t>
  </si>
  <si>
    <t>﻿23719</t>
  </si>
  <si>
    <t>г. Омск, ул. Рокоссовского, д. 12</t>
  </si>
  <si>
    <t>﻿28834</t>
  </si>
  <si>
    <t>г. Омск, ул. Рокоссовского, д. 12, корпус 3</t>
  </si>
  <si>
    <t>﻿32055</t>
  </si>
  <si>
    <t>г. Омск, ул. Рокоссовского, д. 14</t>
  </si>
  <si>
    <t>﻿29148</t>
  </si>
  <si>
    <t>г. Омск, ул. Рокоссовского, д. 14, корпус 1</t>
  </si>
  <si>
    <t>﻿32054</t>
  </si>
  <si>
    <t>г. Омск, ул. Рокоссовского, д. 14, корпус 2</t>
  </si>
  <si>
    <t>﻿32053</t>
  </si>
  <si>
    <t>г. Омск, ул. Рокоссовского, д. 16</t>
  </si>
  <si>
    <t>﻿32052</t>
  </si>
  <si>
    <t>г. Омск, ул. Рокоссовского, д. 16, корпус 2</t>
  </si>
  <si>
    <t>﻿32051</t>
  </si>
  <si>
    <t>г. Омск, ул. Рокоссовского, д. 16, корпус 3</t>
  </si>
  <si>
    <t>﻿29149</t>
  </si>
  <si>
    <t>г. Омск, ул. Рокоссовского, д. 16, корпус 4</t>
  </si>
  <si>
    <t>﻿28985</t>
  </si>
  <si>
    <t>г. Омск, ул. Рокоссовского, д. 18</t>
  </si>
  <si>
    <t>﻿28986</t>
  </si>
  <si>
    <t>г. Омск, ул. Рокоссовского, д. 18, корпус 1</t>
  </si>
  <si>
    <t>﻿28987</t>
  </si>
  <si>
    <t>г. Омск, ул. Рокоссовского, д. 18, корпус 2</t>
  </si>
  <si>
    <t>﻿32050</t>
  </si>
  <si>
    <t>г. Омск, ул. Рокоссовского, д. 18, корпус 3</t>
  </si>
  <si>
    <t>﻿23712</t>
  </si>
  <si>
    <t>г. Омск, ул. Рокоссовского, д. 2</t>
  </si>
  <si>
    <t>﻿28988</t>
  </si>
  <si>
    <t>г. Омск, ул. Рокоссовского, д. 20</t>
  </si>
  <si>
    <t>﻿32048</t>
  </si>
  <si>
    <t>г. Омск, ул. Рокоссовского, д. 20, корпус 1</t>
  </si>
  <si>
    <t>﻿32049</t>
  </si>
  <si>
    <t>г. Омск, ул. Рокоссовского, д. 20, корпус 2</t>
  </si>
  <si>
    <t>﻿28989</t>
  </si>
  <si>
    <t>г. Омск, ул. Рокоссовского, д. 28</t>
  </si>
  <si>
    <t>﻿27377</t>
  </si>
  <si>
    <t>г. Омск, ул. Рокоссовского, д. 30</t>
  </si>
  <si>
    <t>﻿29490</t>
  </si>
  <si>
    <t>г. Омск, ул. Рокоссовского, д. 32</t>
  </si>
  <si>
    <t>﻿28833</t>
  </si>
  <si>
    <t>г. Омск, ул. Рокоссовского, д. 4</t>
  </si>
  <si>
    <t>﻿29150</t>
  </si>
  <si>
    <t>г. Омск, ул. Рокоссовского, д. 4, корпус 1</t>
  </si>
  <si>
    <t>﻿21237</t>
  </si>
  <si>
    <t>г. Омск, ул. Рокоссовского, д. 6</t>
  </si>
  <si>
    <t>﻿26826</t>
  </si>
  <si>
    <t>г. Омск, ул. Рокоссовского, д. 8</t>
  </si>
  <si>
    <t>﻿31983</t>
  </si>
  <si>
    <t>г. Омск, ул. Романенко, д. 1</t>
  </si>
  <si>
    <t>﻿31993</t>
  </si>
  <si>
    <t>г. Омск, ул. Романенко, д. 10</t>
  </si>
  <si>
    <t>﻿31994</t>
  </si>
  <si>
    <t>г. Омск, ул. Романенко, д. 10А</t>
  </si>
  <si>
    <t>﻿36630</t>
  </si>
  <si>
    <t>г. Омск, ул. Романенко, д. 10А, корпус 1</t>
  </si>
  <si>
    <t>﻿36631</t>
  </si>
  <si>
    <t>г. Омск, ул. Романенко, д. 10А, корпус 2</t>
  </si>
  <si>
    <t>﻿31996</t>
  </si>
  <si>
    <t>г. Омск, ул. Романенко, д. 10Б</t>
  </si>
  <si>
    <t>﻿31995</t>
  </si>
  <si>
    <t>г. Омск, ул. Романенко, д. 12</t>
  </si>
  <si>
    <t>﻿31997</t>
  </si>
  <si>
    <t>г. Омск, ул. Романенко, д. 13</t>
  </si>
  <si>
    <t>﻿31998</t>
  </si>
  <si>
    <t>г. Омск, ул. Романенко, д. 13А</t>
  </si>
  <si>
    <t>﻿31999</t>
  </si>
  <si>
    <t>г. Омск, ул. Романенко, д. 14</t>
  </si>
  <si>
    <t>﻿32000</t>
  </si>
  <si>
    <t>г. Омск, ул. Романенко, д. 14А</t>
  </si>
  <si>
    <t>﻿32001</t>
  </si>
  <si>
    <t>г. Омск, ул. Романенко, д. 14Б</t>
  </si>
  <si>
    <t>﻿32002</t>
  </si>
  <si>
    <t>г. Омск, ул. Романенко, д. 15</t>
  </si>
  <si>
    <t>﻿32003</t>
  </si>
  <si>
    <t>г. Омск, ул. Романенко, д. 15Б</t>
  </si>
  <si>
    <t>﻿32004</t>
  </si>
  <si>
    <t>г. Омск, ул. Романенко, д. 16А</t>
  </si>
  <si>
    <t>﻿36187</t>
  </si>
  <si>
    <t>г. Омск, ул. Романенко, д. 16Б</t>
  </si>
  <si>
    <t>﻿31984</t>
  </si>
  <si>
    <t>г. Омск, ул. Романенко, д. 2</t>
  </si>
  <si>
    <t>﻿31990</t>
  </si>
  <si>
    <t>г. Омск, ул. Романенко, д. 3</t>
  </si>
  <si>
    <t>﻿31985</t>
  </si>
  <si>
    <t>г. Омск, ул. Романенко, д. 4</t>
  </si>
  <si>
    <t>﻿31986</t>
  </si>
  <si>
    <t>г. Омск, ул. Романенко, д. 5</t>
  </si>
  <si>
    <t>﻿31987</t>
  </si>
  <si>
    <t>г. Омск, ул. Романенко, д. 6</t>
  </si>
  <si>
    <t>﻿31988</t>
  </si>
  <si>
    <t>г. Омск, ул. Романенко, д. 7</t>
  </si>
  <si>
    <t>﻿31992</t>
  </si>
  <si>
    <t>г. Омск, ул. Романенко, д. 7А</t>
  </si>
  <si>
    <t>﻿31989</t>
  </si>
  <si>
    <t>г. Омск, ул. Романенко, д. 8</t>
  </si>
  <si>
    <t>﻿31991</t>
  </si>
  <si>
    <t>г. Омск, ул. Романенко, д. 9</t>
  </si>
  <si>
    <t>﻿23468</t>
  </si>
  <si>
    <t>г. Омск, ул. Российская, д. 11</t>
  </si>
  <si>
    <t>﻿36597</t>
  </si>
  <si>
    <t>г. Омск, ул. Российская, д. 11А</t>
  </si>
  <si>
    <t>﻿29261</t>
  </si>
  <si>
    <t>г. Омск, ул. Российская, д. 13</t>
  </si>
  <si>
    <t>﻿29262</t>
  </si>
  <si>
    <t>г. Омск, ул. Российская, д. 15</t>
  </si>
  <si>
    <t>﻿29263</t>
  </si>
  <si>
    <t>г. Омск, ул. Российская, д. 17</t>
  </si>
  <si>
    <t>﻿29264</t>
  </si>
  <si>
    <t>г. Омск, ул. Российская, д. 19</t>
  </si>
  <si>
    <t>﻿29260</t>
  </si>
  <si>
    <t>г. Омск, ул. Российская, д. 3</t>
  </si>
  <si>
    <t>﻿23519</t>
  </si>
  <si>
    <t>г. Омск, ул. Российская, д. 5</t>
  </si>
  <si>
    <t>﻿31272</t>
  </si>
  <si>
    <t>г. Омск, ул. Российская, д. 7</t>
  </si>
  <si>
    <t>﻿31273</t>
  </si>
  <si>
    <t>г. Омск, ул. Российская, д. 9</t>
  </si>
  <si>
    <t>﻿28917</t>
  </si>
  <si>
    <t>г. Омск, ул. Рощинская, д. 1</t>
  </si>
  <si>
    <t>﻿31122</t>
  </si>
  <si>
    <t>г. Омск, ул. Рощинская, д. 2</t>
  </si>
  <si>
    <t>﻿25159</t>
  </si>
  <si>
    <t>г. Омск, ул. Сажинская, д. 26</t>
  </si>
  <si>
    <t>﻿26544</t>
  </si>
  <si>
    <t>г. Омск, ул. Сажинская, д. 4А</t>
  </si>
  <si>
    <t>﻿30319</t>
  </si>
  <si>
    <t>г. Омск, ул. Сазонова, д. 208</t>
  </si>
  <si>
    <t>﻿30320</t>
  </si>
  <si>
    <t>г. Омск, ул. Сазонова, д. 208А</t>
  </si>
  <si>
    <t>﻿32832</t>
  </si>
  <si>
    <t>г. Омск, ул. Сазонова, д. 33</t>
  </si>
  <si>
    <t>﻿32805</t>
  </si>
  <si>
    <t>г. Омск, ул. Сазонова, д. 64</t>
  </si>
  <si>
    <t>﻿27603</t>
  </si>
  <si>
    <t>г. Омск, ул. Саянская, д. 1А</t>
  </si>
  <si>
    <t>﻿30321</t>
  </si>
  <si>
    <t>г. Омск, ул. Светлая, д. 1</t>
  </si>
  <si>
    <t>﻿30322</t>
  </si>
  <si>
    <t>г. Омск, ул. Светлая, д. 1, корпус 1</t>
  </si>
  <si>
    <t>﻿20419</t>
  </si>
  <si>
    <t>г. Омск, ул. Светлая, д. 1, корпус 2</t>
  </si>
  <si>
    <t>﻿30324</t>
  </si>
  <si>
    <t>г. Омск, ул. Светлая, д. 10</t>
  </si>
  <si>
    <t>﻿35224</t>
  </si>
  <si>
    <t>г. Омск, ул. Светлая, д. 12</t>
  </si>
  <si>
    <t>﻿20220</t>
  </si>
  <si>
    <t>г. Омск, ул. Светлая, д. 2</t>
  </si>
  <si>
    <t>﻿20417</t>
  </si>
  <si>
    <t>г. Омск, ул. Светлая, д. 3</t>
  </si>
  <si>
    <t>﻿20418</t>
  </si>
  <si>
    <t>г. Омск, ул. Светлая, д. 4</t>
  </si>
  <si>
    <t>﻿30326</t>
  </si>
  <si>
    <t>г. Омск, ул. Светлая, д. 4, корпус 1</t>
  </si>
  <si>
    <t>﻿28213</t>
  </si>
  <si>
    <t>г. Омск, ул. Светлая, д. 4, корпус 2</t>
  </si>
  <si>
    <t>﻿30327</t>
  </si>
  <si>
    <t>г. Омск, ул. Светлая, д. 6</t>
  </si>
  <si>
    <t>﻿30328</t>
  </si>
  <si>
    <t>г. Омск, ул. Светлая, д. 7, корпус 1</t>
  </si>
  <si>
    <t>﻿30329</t>
  </si>
  <si>
    <t>г. Омск, ул. Светлая, д. 7, корпус 2</t>
  </si>
  <si>
    <t>﻿30330</t>
  </si>
  <si>
    <t>г. Омск, ул. Светлая, д. 8</t>
  </si>
  <si>
    <t>﻿30331</t>
  </si>
  <si>
    <t>г. Омск, ул. Светлая, д. 9</t>
  </si>
  <si>
    <t>﻿36700</t>
  </si>
  <si>
    <t>г. Омск, ул. Светловская, д. 12</t>
  </si>
  <si>
    <t>﻿36801</t>
  </si>
  <si>
    <t>г. Омск, ул. Светловская, д. 14</t>
  </si>
  <si>
    <t>﻿36796</t>
  </si>
  <si>
    <t>г. Омск, ул. Светловская, д. 2</t>
  </si>
  <si>
    <t>﻿36846</t>
  </si>
  <si>
    <t>г. Омск, ул. Светловская, д. 4</t>
  </si>
  <si>
    <t>﻿36843</t>
  </si>
  <si>
    <t>г. Омск, ул. Светловская, д. 6</t>
  </si>
  <si>
    <t>﻿31450</t>
  </si>
  <si>
    <t>г. Омск, ул. Свободы, д. 43</t>
  </si>
  <si>
    <t>﻿31430</t>
  </si>
  <si>
    <t>г. Омск, ул. Свободы, д. 45</t>
  </si>
  <si>
    <t>﻿32044</t>
  </si>
  <si>
    <t>г. Омск, ул. Севастопольская, д. 2</t>
  </si>
  <si>
    <t>﻿27647</t>
  </si>
  <si>
    <t>г. Омск, ул. Севастопольская, д. 22</t>
  </si>
  <si>
    <t>﻿27621</t>
  </si>
  <si>
    <t>г. Омск, ул. Севастопольская, д. 23</t>
  </si>
  <si>
    <t>﻿20333</t>
  </si>
  <si>
    <t>г. Омск, ул. Седова, д. 57</t>
  </si>
  <si>
    <t>﻿32040</t>
  </si>
  <si>
    <t>г. Омск, ул. Седова, д. 61</t>
  </si>
  <si>
    <t>﻿20193</t>
  </si>
  <si>
    <t>г. Омск, ул. Седова, д. 63</t>
  </si>
  <si>
    <t>﻿31797</t>
  </si>
  <si>
    <t>г. Омск, ул. Седова, д. 69</t>
  </si>
  <si>
    <t>﻿27669</t>
  </si>
  <si>
    <t>г. Омск, ул. Семиреченская, д. 134</t>
  </si>
  <si>
    <t>﻿27670</t>
  </si>
  <si>
    <t>г. Омск, ул. Семиреченская, д. 136</t>
  </si>
  <si>
    <t>﻿32037</t>
  </si>
  <si>
    <t>г. Омск, ул. Семиреченская, д. 138</t>
  </si>
  <si>
    <t>﻿36889</t>
  </si>
  <si>
    <t>г. Омск, ул. Сенная, д. 30</t>
  </si>
  <si>
    <t>﻿30377</t>
  </si>
  <si>
    <t>г. Омск, ул. Сергея Тюленина, д. 1</t>
  </si>
  <si>
    <t>﻿36483</t>
  </si>
  <si>
    <t>г. Омск, ул. Сергея Тюленина, д. 1, корпус 1</t>
  </si>
  <si>
    <t>﻿30379</t>
  </si>
  <si>
    <t>г. Омск, ул. Сергея Тюленина, д. 11</t>
  </si>
  <si>
    <t>﻿31602</t>
  </si>
  <si>
    <t>г. Омск, ул. Сергея Тюленина, д. 12</t>
  </si>
  <si>
    <t>﻿30380</t>
  </si>
  <si>
    <t>г. Омск, ул. Сергея Тюленина, д. 13</t>
  </si>
  <si>
    <t>﻿32335</t>
  </si>
  <si>
    <t>г. Омск, ул. Сергея Тюленина, д. 14</t>
  </si>
  <si>
    <t>﻿30381</t>
  </si>
  <si>
    <t>г. Омск, ул. Сергея Тюленина, д. 15</t>
  </si>
  <si>
    <t>﻿36568</t>
  </si>
  <si>
    <t>г. Омск, ул. Сергея Тюленина, д. 18</t>
  </si>
  <si>
    <t>﻿20440</t>
  </si>
  <si>
    <t>г. Омск, ул. Сергея Тюленина, д. 1А</t>
  </si>
  <si>
    <t>﻿30383</t>
  </si>
  <si>
    <t>г. Омск, ул. Сергея Тюленина, д. 3</t>
  </si>
  <si>
    <t>﻿30384</t>
  </si>
  <si>
    <t>г. Омск, ул. Сергея Тюленина, д. 3, корпус 1</t>
  </si>
  <si>
    <t>﻿30385</t>
  </si>
  <si>
    <t>г. Омск, ул. Сергея Тюленина, д. 3, корпус 2</t>
  </si>
  <si>
    <t>﻿36065</t>
  </si>
  <si>
    <t>г. Омск, ул. Сергея Тюленина, д. 3А</t>
  </si>
  <si>
    <t>﻿30387</t>
  </si>
  <si>
    <t>г. Омск, ул. Сергея Тюленина, д. 3Б</t>
  </si>
  <si>
    <t>﻿36067</t>
  </si>
  <si>
    <t>г. Омск, ул. Сергея Тюленина, д. 3В</t>
  </si>
  <si>
    <t>﻿20441</t>
  </si>
  <si>
    <t>г. Омск, ул. Сергея Тюленина, д. 5А</t>
  </si>
  <si>
    <t>﻿30390</t>
  </si>
  <si>
    <t>г. Омск, ул. Сергея Тюленина, д. 5Б</t>
  </si>
  <si>
    <t>﻿30391</t>
  </si>
  <si>
    <t>г. Омск, ул. Сергея Тюленина, д. 7</t>
  </si>
  <si>
    <t>﻿30392</t>
  </si>
  <si>
    <t>г. Омск, ул. Сергея Тюленина, д. 7, корпус 1</t>
  </si>
  <si>
    <t>﻿30394</t>
  </si>
  <si>
    <t>г. Омск, ул. Сергея Тюленина, д. 9</t>
  </si>
  <si>
    <t>﻿30393</t>
  </si>
  <si>
    <t>г. Омск, ул. Сергея Тюленина, д. 9, корпус 1</t>
  </si>
  <si>
    <t>﻿28873</t>
  </si>
  <si>
    <t>г. Омск, ул. Серова, д. 1</t>
  </si>
  <si>
    <t>﻿29533</t>
  </si>
  <si>
    <t>г. Омск, ул. Серова, д. 10</t>
  </si>
  <si>
    <t>﻿28867</t>
  </si>
  <si>
    <t>г. Омск, ул. Серова, д. 11</t>
  </si>
  <si>
    <t>﻿29103</t>
  </si>
  <si>
    <t>г. Омск, ул. Серова, д. 12</t>
  </si>
  <si>
    <t>﻿29494</t>
  </si>
  <si>
    <t>г. Омск, ул. Серова, д. 13</t>
  </si>
  <si>
    <t>﻿29656</t>
  </si>
  <si>
    <t>г. Омск, ул. Серова, д. 14</t>
  </si>
  <si>
    <t>﻿29669</t>
  </si>
  <si>
    <t>г. Омск, ул. Серова, д. 16</t>
  </si>
  <si>
    <t>﻿20019</t>
  </si>
  <si>
    <t>г. Омск, ул. Серова, д. 16А</t>
  </si>
  <si>
    <t>﻿20020</t>
  </si>
  <si>
    <t>г. Омск, ул. Серова, д. 18</t>
  </si>
  <si>
    <t>﻿29499</t>
  </si>
  <si>
    <t>г. Омск, ул. Серова, д. 1А</t>
  </si>
  <si>
    <t>﻿34185</t>
  </si>
  <si>
    <t>г. Омск, ул. Серова, д. 1Б</t>
  </si>
  <si>
    <t>﻿23685</t>
  </si>
  <si>
    <t>г. Омск, ул. Серова, д. 1В</t>
  </si>
  <si>
    <t>﻿35784</t>
  </si>
  <si>
    <t>г. Омск, ул. Серова, д. 1Г</t>
  </si>
  <si>
    <t>﻿36544</t>
  </si>
  <si>
    <t>г. Омск, ул. Серова, д. 20</t>
  </si>
  <si>
    <t>﻿20346</t>
  </si>
  <si>
    <t>г. Омск, ул. Серова, д. 21</t>
  </si>
  <si>
    <t>﻿25031</t>
  </si>
  <si>
    <t>г. Омск, ул. Серова, д. 22</t>
  </si>
  <si>
    <t>﻿21354</t>
  </si>
  <si>
    <t>г. Омск, ул. Серова, д. 24</t>
  </si>
  <si>
    <t>﻿29511</t>
  </si>
  <si>
    <t>г. Омск, ул. Серова, д. 24А</t>
  </si>
  <si>
    <t>﻿35791</t>
  </si>
  <si>
    <t>г. Омск, ул. Серова, д. 24Б</t>
  </si>
  <si>
    <t>﻿29520</t>
  </si>
  <si>
    <t>г. Омск, ул. Серова, д. 24В</t>
  </si>
  <si>
    <t>﻿21094</t>
  </si>
  <si>
    <t>г. Омск, ул. Серова, д. 26</t>
  </si>
  <si>
    <t>﻿36116</t>
  </si>
  <si>
    <t>г. Омск, ул. Серова, д. 26А</t>
  </si>
  <si>
    <t>﻿28872</t>
  </si>
  <si>
    <t>г. Омск, ул. Серова, д. 3</t>
  </si>
  <si>
    <t>﻿33339</t>
  </si>
  <si>
    <t>г. Омск, ул. Серова, д. 39</t>
  </si>
  <si>
    <t>﻿28920</t>
  </si>
  <si>
    <t>г. Омск, ул. Серова, д. 4</t>
  </si>
  <si>
    <t>﻿23690</t>
  </si>
  <si>
    <t>г. Омск, ул. Серова, д. 4А</t>
  </si>
  <si>
    <t>﻿21367</t>
  </si>
  <si>
    <t>г. Омск, ул. Серова, д. 4Б</t>
  </si>
  <si>
    <t>﻿29516</t>
  </si>
  <si>
    <t>г. Омск, ул. Серова, д. 5</t>
  </si>
  <si>
    <t>﻿28871</t>
  </si>
  <si>
    <t>г. Омск, ул. Серова, д. 6</t>
  </si>
  <si>
    <t>﻿36117</t>
  </si>
  <si>
    <t>г. Омск, ул. Серова, д. 6А</t>
  </si>
  <si>
    <t>﻿28870</t>
  </si>
  <si>
    <t>г. Омск, ул. Серова, д. 7</t>
  </si>
  <si>
    <t>﻿28869</t>
  </si>
  <si>
    <t>г. Омск, ул. Серова, д. 8</t>
  </si>
  <si>
    <t>﻿36118</t>
  </si>
  <si>
    <t>г. Омск, ул. Серова, д. 8А</t>
  </si>
  <si>
    <t>﻿34196</t>
  </si>
  <si>
    <t>г. Омск, ул. Серова, д. 8Б</t>
  </si>
  <si>
    <t>﻿36123</t>
  </si>
  <si>
    <t>г. Омск, ул. Серова, д. 8В</t>
  </si>
  <si>
    <t>﻿36119</t>
  </si>
  <si>
    <t>г. Омск, ул. Серова, д. 8Г</t>
  </si>
  <si>
    <t>﻿28868</t>
  </si>
  <si>
    <t>г. Омск, ул. Серова, д. 9</t>
  </si>
  <si>
    <t>﻿31669</t>
  </si>
  <si>
    <t>г. Омск, ул. Сибаковская, д. 8</t>
  </si>
  <si>
    <t>﻿32024</t>
  </si>
  <si>
    <t>г. Омск, ул. Сибирская, д. 45</t>
  </si>
  <si>
    <t>﻿23688</t>
  </si>
  <si>
    <t>г. Омск, ул. Сибмисовская, д. 12</t>
  </si>
  <si>
    <t>﻿24912</t>
  </si>
  <si>
    <t>г. Омск, ул. Сибмисовская, д. 14</t>
  </si>
  <si>
    <t>﻿24910</t>
  </si>
  <si>
    <t>г. Омск, ул. Сибмисовская, д. 1А</t>
  </si>
  <si>
    <t>﻿30332</t>
  </si>
  <si>
    <t>г. Омск, ул. СибНИИСХоз, д. 1</t>
  </si>
  <si>
    <t>﻿20410</t>
  </si>
  <si>
    <t>г. Омск, ул. СибНИИСХоз, д. 2</t>
  </si>
  <si>
    <t>﻿31455</t>
  </si>
  <si>
    <t>г. Омск, ул. СибНИИСХоз, д. 20</t>
  </si>
  <si>
    <t>﻿30340</t>
  </si>
  <si>
    <t>г. Омск, ул. СибНИИСХоз, д. 3</t>
  </si>
  <si>
    <t>﻿30342</t>
  </si>
  <si>
    <t>г. Омск, ул. СибНИИСХоз, д. 36</t>
  </si>
  <si>
    <t>﻿20458</t>
  </si>
  <si>
    <t>г. Омск, ул. СибНИИСХоз, д. 4</t>
  </si>
  <si>
    <t>﻿21268</t>
  </si>
  <si>
    <t>г. Омск, ул. СибНИИСХоз, д. 5</t>
  </si>
  <si>
    <t>﻿20480</t>
  </si>
  <si>
    <t>г. Омск, ул. СибНИИСХоз, д. 6</t>
  </si>
  <si>
    <t>﻿30347</t>
  </si>
  <si>
    <t>г. Омск, ул. СибНИИСХоз, д. 7</t>
  </si>
  <si>
    <t>﻿30349</t>
  </si>
  <si>
    <t>г. Омск, ул. СибНИИСХоз, д. 75</t>
  </si>
  <si>
    <t>﻿28165</t>
  </si>
  <si>
    <t>г. Омск, ул. Славянская, д. 1</t>
  </si>
  <si>
    <t>﻿28166</t>
  </si>
  <si>
    <t>г. Омск, ул. Славянская, д. 3</t>
  </si>
  <si>
    <t>﻿23724</t>
  </si>
  <si>
    <t>г. Омск, ул. Слободская, д. 25</t>
  </si>
  <si>
    <t>﻿31337</t>
  </si>
  <si>
    <t>г. Омск, ул. Советская, д. 5</t>
  </si>
  <si>
    <t>﻿25276</t>
  </si>
  <si>
    <t>г. Омск, ул. Совхозная, д. 101А</t>
  </si>
  <si>
    <t>﻿28167</t>
  </si>
  <si>
    <t>г. Омск, ул. Спартаковская, д. 10</t>
  </si>
  <si>
    <t>﻿32852</t>
  </si>
  <si>
    <t>г. Омск, ул. Спартаковская, д. 13</t>
  </si>
  <si>
    <t>﻿32853</t>
  </si>
  <si>
    <t>г. Омск, ул. Спартаковская, д. 18</t>
  </si>
  <si>
    <t>﻿32850</t>
  </si>
  <si>
    <t>г. Омск, ул. Спартаковская, д. 3</t>
  </si>
  <si>
    <t>﻿32851</t>
  </si>
  <si>
    <t>г. Омск, ул. Спартаковская, д. 8</t>
  </si>
  <si>
    <t>﻿32870</t>
  </si>
  <si>
    <t>г. Омск, ул. Средняя, д. 5, корпус 1</t>
  </si>
  <si>
    <t>﻿32871</t>
  </si>
  <si>
    <t>г. Омск, ул. Средняя, д. 7</t>
  </si>
  <si>
    <t>﻿32014</t>
  </si>
  <si>
    <t>г. Омск, ул. Стальплощадка, д. 15</t>
  </si>
  <si>
    <t>﻿32013</t>
  </si>
  <si>
    <t>г. Омск, ул. Стальплощадка, д. 15А</t>
  </si>
  <si>
    <t>﻿32806</t>
  </si>
  <si>
    <t>г. Омск, ул. Стачечная, д. 15</t>
  </si>
  <si>
    <t>﻿25143</t>
  </si>
  <si>
    <t>г. Омск, ул. Стачечная, д. 6</t>
  </si>
  <si>
    <t>﻿25144</t>
  </si>
  <si>
    <t>г. Омск, ул. Степана Разина, д. 3</t>
  </si>
  <si>
    <t>﻿27707</t>
  </si>
  <si>
    <t>г. Омск, ул. Степанца, д. 10</t>
  </si>
  <si>
    <t>﻿29135</t>
  </si>
  <si>
    <t>г. Омск, ул. Степанца, д. 10, корпус 1</t>
  </si>
  <si>
    <t>﻿29136</t>
  </si>
  <si>
    <t>г. Омск, ул. Степанца, д. 10, корпус 2</t>
  </si>
  <si>
    <t>﻿29137</t>
  </si>
  <si>
    <t>г. Омск, ул. Степанца, д. 10, корпус 3</t>
  </si>
  <si>
    <t>﻿21137</t>
  </si>
  <si>
    <t>г. Омск, ул. Степанца, д. 12</t>
  </si>
  <si>
    <t>﻿28783</t>
  </si>
  <si>
    <t>г. Омск, ул. Степанца, д. 12, корпус 2</t>
  </si>
  <si>
    <t>﻿29138</t>
  </si>
  <si>
    <t>г. Омск, ул. Степанца, д. 14</t>
  </si>
  <si>
    <t>﻿27708</t>
  </si>
  <si>
    <t>г. Омск, ул. Степанца, д. 2</t>
  </si>
  <si>
    <t>﻿27713</t>
  </si>
  <si>
    <t>г. Омск, ул. Степанца, д. 2, корпус 1</t>
  </si>
  <si>
    <t>﻿24876</t>
  </si>
  <si>
    <t>г. Омск, ул. Степанца, д. 3</t>
  </si>
  <si>
    <t>﻿32010</t>
  </si>
  <si>
    <t>г. Омск, ул. Степанца, д. 6</t>
  </si>
  <si>
    <t>﻿27861</t>
  </si>
  <si>
    <t>г. Омск, ул. Степанца, д. 6А</t>
  </si>
  <si>
    <t>﻿27862</t>
  </si>
  <si>
    <t>г. Омск, ул. Степанца, д. 6В</t>
  </si>
  <si>
    <t>﻿26585</t>
  </si>
  <si>
    <t>г. Омск, ул. Степанца, д. 8</t>
  </si>
  <si>
    <t>﻿26553</t>
  </si>
  <si>
    <t>г. Омск, ул. Степанца, д. 8А</t>
  </si>
  <si>
    <t>﻿27863</t>
  </si>
  <si>
    <t>г. Омск, ул. Степанца, д. 8Б</t>
  </si>
  <si>
    <t>﻿25732</t>
  </si>
  <si>
    <t>г. Омск, ул. Степная, д. 239</t>
  </si>
  <si>
    <t>﻿21289</t>
  </si>
  <si>
    <t>г. Омск, ул. Стрельникова, д. 1</t>
  </si>
  <si>
    <t>﻿30350</t>
  </si>
  <si>
    <t>г. Омск, ул. Стрельникова, д. 10</t>
  </si>
  <si>
    <t>﻿30351</t>
  </si>
  <si>
    <t>г. Омск, ул. Стрельникова, д. 3</t>
  </si>
  <si>
    <t>﻿30352</t>
  </si>
  <si>
    <t>г. Омск, ул. Стрельникова, д. 4</t>
  </si>
  <si>
    <t>﻿30353</t>
  </si>
  <si>
    <t>г. Омск, ул. Стрельникова, д. 5</t>
  </si>
  <si>
    <t>﻿30354</t>
  </si>
  <si>
    <t>г. Омск, ул. Стрельникова, д. 6</t>
  </si>
  <si>
    <t>﻿20432</t>
  </si>
  <si>
    <t>г. Омск, ул. Стрельникова, д. 7</t>
  </si>
  <si>
    <t>﻿30355</t>
  </si>
  <si>
    <t>г. Омск, ул. Стрельникова, д. 8</t>
  </si>
  <si>
    <t>﻿30356</t>
  </si>
  <si>
    <t>г. Омск, ул. Строителей, д. 10</t>
  </si>
  <si>
    <t>﻿30357</t>
  </si>
  <si>
    <t>г. Омск, ул. Строителей, д. 11</t>
  </si>
  <si>
    <t>﻿30358</t>
  </si>
  <si>
    <t>г. Омск, ул. Строителей, д. 12</t>
  </si>
  <si>
    <t>﻿30359</t>
  </si>
  <si>
    <t>г. Омск, ул. Строителей, д. 13</t>
  </si>
  <si>
    <t>﻿30360</t>
  </si>
  <si>
    <t>г. Омск, ул. Строителей, д. 14</t>
  </si>
  <si>
    <t>﻿26740</t>
  </si>
  <si>
    <t>г. Омск, ул. Строителей, д. 19</t>
  </si>
  <si>
    <t>﻿21235</t>
  </si>
  <si>
    <t>г. Омск, ул. Строителей, д. 2</t>
  </si>
  <si>
    <t>﻿30361</t>
  </si>
  <si>
    <t>г. Омск, ул. Строителей, д. 3</t>
  </si>
  <si>
    <t>﻿30362</t>
  </si>
  <si>
    <t>г. Омск, ул. Строителей, д. 4</t>
  </si>
  <si>
    <t>﻿36062</t>
  </si>
  <si>
    <t>г. Омск, ул. Строителей, д. 4А</t>
  </si>
  <si>
    <t>﻿30364</t>
  </si>
  <si>
    <t>г. Омск, ул. Строителей, д. 5</t>
  </si>
  <si>
    <t>﻿30365</t>
  </si>
  <si>
    <t>г. Омск, ул. Строителей, д. 6</t>
  </si>
  <si>
    <t>﻿30366</t>
  </si>
  <si>
    <t>г. Омск, ул. Строителей, д. 7</t>
  </si>
  <si>
    <t>﻿30367</t>
  </si>
  <si>
    <t>г. Омск, ул. Строителей, д. 9</t>
  </si>
  <si>
    <t>﻿21141</t>
  </si>
  <si>
    <t>г. Омск, ул. Сулеймана Стальского, д. 1</t>
  </si>
  <si>
    <t>﻿30881</t>
  </si>
  <si>
    <t>г. Омск, ул. Сулеймана Стальского, д. 10</t>
  </si>
  <si>
    <t>﻿29289</t>
  </si>
  <si>
    <t>г. Омск, ул. Сулеймана Стальского, д. 12</t>
  </si>
  <si>
    <t>﻿34153</t>
  </si>
  <si>
    <t>г. Омск, ул. Сулеймана Стальского, д. 12, корпус 1</t>
  </si>
  <si>
    <t>﻿36592</t>
  </si>
  <si>
    <t>г. Омск, ул. Сулеймана Стальского, д. 12, строение 2ОЧ</t>
  </si>
  <si>
    <t>﻿29176</t>
  </si>
  <si>
    <t>г. Омск, ул. Сулеймана Стальского, д. 2</t>
  </si>
  <si>
    <t>﻿30617</t>
  </si>
  <si>
    <t>г. Омск, ул. Сулеймана Стальского, д. 2, корпус 1</t>
  </si>
  <si>
    <t>﻿23684</t>
  </si>
  <si>
    <t>г. Омск, ул. Сулеймана Стальского, д. 3</t>
  </si>
  <si>
    <t>﻿20281</t>
  </si>
  <si>
    <t>г. Омск, ул. Сулеймана Стальского, д. 4</t>
  </si>
  <si>
    <t>﻿29292</t>
  </si>
  <si>
    <t>г. Омск, ул. Сулеймана Стальского, д. 6</t>
  </si>
  <si>
    <t>﻿35300</t>
  </si>
  <si>
    <t>г. Омск, ул. Сулеймана Стальского, д. 6, корпус 1</t>
  </si>
  <si>
    <t>﻿30782</t>
  </si>
  <si>
    <t>г. Омск, ул. Сулеймана Стальского, д. 7</t>
  </si>
  <si>
    <t>﻿29282</t>
  </si>
  <si>
    <t>г. Омск, ул. Сулеймана Стальского, д. 8</t>
  </si>
  <si>
    <t>﻿34155</t>
  </si>
  <si>
    <t>г. Омск, ул. Сулеймана Стальского, д. 8, корпус 1</t>
  </si>
  <si>
    <t>﻿29294</t>
  </si>
  <si>
    <t>г. Омск, ул. Сулеймана Стальского, д. 9</t>
  </si>
  <si>
    <t>﻿28171</t>
  </si>
  <si>
    <t>г. Омск, ул. Сурикова, д. 11</t>
  </si>
  <si>
    <t>﻿28172</t>
  </si>
  <si>
    <t>г. Омск, ул. Сурикова, д. 13</t>
  </si>
  <si>
    <t>﻿28173</t>
  </si>
  <si>
    <t>г. Омск, ул. Сурикова, д. 16</t>
  </si>
  <si>
    <t>﻿28176</t>
  </si>
  <si>
    <t>г. Омск, ул. Сурикова, д. 22</t>
  </si>
  <si>
    <t>﻿28168</t>
  </si>
  <si>
    <t>г. Омск, ул. Сурикова, д. 3</t>
  </si>
  <si>
    <t>﻿28169</t>
  </si>
  <si>
    <t>г. Омск, ул. Сурикова, д. 5</t>
  </si>
  <si>
    <t>﻿28174</t>
  </si>
  <si>
    <t>г. Омск, ул. Сурикова, д. 8</t>
  </si>
  <si>
    <t>﻿28175</t>
  </si>
  <si>
    <t>г. Омск, ул. Сурикова, д. 9</t>
  </si>
  <si>
    <t>﻿27530</t>
  </si>
  <si>
    <t>г. Омск, ул. Суровцева, д. 100</t>
  </si>
  <si>
    <t>﻿28861</t>
  </si>
  <si>
    <t>г. Омск, ул. Суровцева, д. 102</t>
  </si>
  <si>
    <t>﻿28862</t>
  </si>
  <si>
    <t>г. Омск, ул. Суровцева, д. 104</t>
  </si>
  <si>
    <t>﻿28858</t>
  </si>
  <si>
    <t>г. Омск, ул. Суровцева, д. 51</t>
  </si>
  <si>
    <t>﻿27341</t>
  </si>
  <si>
    <t>г. Омск, ул. Суровцева, д. 53</t>
  </si>
  <si>
    <t>﻿20361</t>
  </si>
  <si>
    <t>г. Омск, ул. Суровцева, д. 55</t>
  </si>
  <si>
    <t>﻿21070</t>
  </si>
  <si>
    <t>г. Омск, ул. Суровцева, д. 69</t>
  </si>
  <si>
    <t>﻿28859</t>
  </si>
  <si>
    <t>г. Омск, ул. Суровцева, д. 78</t>
  </si>
  <si>
    <t>﻿28860</t>
  </si>
  <si>
    <t>г. Омск, ул. Суровцева, д. 80</t>
  </si>
  <si>
    <t>﻿25589</t>
  </si>
  <si>
    <t>г. Омск, ул. Съездовская, д. 144</t>
  </si>
  <si>
    <t>﻿25590</t>
  </si>
  <si>
    <t>г. Омск, ул. Съездовская, д. 146</t>
  </si>
  <si>
    <t>﻿32803</t>
  </si>
  <si>
    <t>г. Омск, ул. Съездовская, д. 29, корпус 1</t>
  </si>
  <si>
    <t>﻿25192</t>
  </si>
  <si>
    <t>г. Омск, ул. Съездовская, д. 29, корпус 2</t>
  </si>
  <si>
    <t>﻿25145</t>
  </si>
  <si>
    <t>г. Омск, ул. Съездовская, д. 4</t>
  </si>
  <si>
    <t>﻿26864</t>
  </si>
  <si>
    <t>г. Омск, ул. Съездовская, д. 41</t>
  </si>
  <si>
    <t>﻿25146</t>
  </si>
  <si>
    <t>г. Омск, ул. Съездовская, д. 50</t>
  </si>
  <si>
    <t>﻿36599</t>
  </si>
  <si>
    <t>г. Омск, ул. Т.К.Щербанева, д. 27</t>
  </si>
  <si>
    <t>﻿31953</t>
  </si>
  <si>
    <t>г. Омск, ул. Талалихина, д. 22</t>
  </si>
  <si>
    <t>﻿30815</t>
  </si>
  <si>
    <t>﻿32807</t>
  </si>
  <si>
    <t>г. Омск, ул. Тарская, д. 13Б</t>
  </si>
  <si>
    <t>﻿26613</t>
  </si>
  <si>
    <t>г. Омск, ул. Тарская, д. 151А</t>
  </si>
  <si>
    <t>﻿32808</t>
  </si>
  <si>
    <t>г. Омск, ул. Тарская, д. 22</t>
  </si>
  <si>
    <t>﻿29219</t>
  </si>
  <si>
    <t>г. Омск, ул. Тарская, д. 259, корпус 1</t>
  </si>
  <si>
    <t>﻿24748</t>
  </si>
  <si>
    <t>г. Омск, ул. Тарская, д. 261, корпус 1</t>
  </si>
  <si>
    <t>﻿32872</t>
  </si>
  <si>
    <t>г. Омск, ул. Тарская, д. 51</t>
  </si>
  <si>
    <t>﻿32873</t>
  </si>
  <si>
    <t>г. Омск, ул. Тарская, д. 53</t>
  </si>
  <si>
    <t>﻿32874</t>
  </si>
  <si>
    <t>г. Омск, ул. Тарская, д. 98</t>
  </si>
  <si>
    <t>﻿32825</t>
  </si>
  <si>
    <t>г. Омск, ул. Таубе, д. 10</t>
  </si>
  <si>
    <t>﻿23551</t>
  </si>
  <si>
    <t>г. Омск, ул. Таубе, д. 12</t>
  </si>
  <si>
    <t>﻿20421</t>
  </si>
  <si>
    <t>г. Омск, ул. Таубе, д. 14</t>
  </si>
  <si>
    <t>﻿30368</t>
  </si>
  <si>
    <t>г. Омск, ул. Тварковского, д. 1</t>
  </si>
  <si>
    <t>﻿30369</t>
  </si>
  <si>
    <t>г. Омск, ул. Тварковского, д. 10</t>
  </si>
  <si>
    <t>﻿30370</t>
  </si>
  <si>
    <t>г. Омск, ул. Тварковского, д. 2</t>
  </si>
  <si>
    <t>﻿26224</t>
  </si>
  <si>
    <t>г. Омск, ул. Тварковского, д. 3</t>
  </si>
  <si>
    <t>﻿30371</t>
  </si>
  <si>
    <t>г. Омск, ул. Тварковского, д. 4</t>
  </si>
  <si>
    <t>﻿30372</t>
  </si>
  <si>
    <t>г. Омск, ул. Тварковского, д. 4А</t>
  </si>
  <si>
    <t>﻿30373</t>
  </si>
  <si>
    <t>г. Омск, ул. Тварковского, д. 5</t>
  </si>
  <si>
    <t>﻿30374</t>
  </si>
  <si>
    <t>г. Омск, ул. Тварковского, д. 7</t>
  </si>
  <si>
    <t>﻿30375</t>
  </si>
  <si>
    <t>г. Омск, ул. Тварковского, д. 9</t>
  </si>
  <si>
    <t>﻿31952</t>
  </si>
  <si>
    <t>г. Омск, ул. Тимирязева, д. 13</t>
  </si>
  <si>
    <t>﻿31930</t>
  </si>
  <si>
    <t>г. Омск, ул. Товстухо, д. 1</t>
  </si>
  <si>
    <t>﻿31931</t>
  </si>
  <si>
    <t>г. Омск, ул. Товстухо, д. 1А</t>
  </si>
  <si>
    <t>﻿31932</t>
  </si>
  <si>
    <t>г. Омск, ул. Товстухо, д. 2</t>
  </si>
  <si>
    <t>﻿31116</t>
  </si>
  <si>
    <t>г. Омск, ул. Товстухо, д. 3</t>
  </si>
  <si>
    <t>﻿31933</t>
  </si>
  <si>
    <t>г. Омск, ул. Товстухо, д. 4</t>
  </si>
  <si>
    <t>﻿31934</t>
  </si>
  <si>
    <t>г. Омск, ул. Товстухо, д. 5</t>
  </si>
  <si>
    <t>﻿30622</t>
  </si>
  <si>
    <t>г. Омск, ул. Толстого, д. 88</t>
  </si>
  <si>
    <t>﻿31951</t>
  </si>
  <si>
    <t>г. Омск, ул. Торговая, д. 20</t>
  </si>
  <si>
    <t>﻿27655</t>
  </si>
  <si>
    <t>г. Омск, ул. Торговая, д. 21</t>
  </si>
  <si>
    <t>﻿27664</t>
  </si>
  <si>
    <t>г. Омск, ул. Торговая, д. 23</t>
  </si>
  <si>
    <t>﻿31949</t>
  </si>
  <si>
    <t>г. Омск, ул. Торговая, д. 24</t>
  </si>
  <si>
    <t>﻿27593</t>
  </si>
  <si>
    <t>г. Омск, ул. Торговая, д. 25</t>
  </si>
  <si>
    <t>﻿27597</t>
  </si>
  <si>
    <t>г. Омск, ул. Торговая, д. 32</t>
  </si>
  <si>
    <t>﻿27599</t>
  </si>
  <si>
    <t>г. Омск, ул. Торговая, д. 34</t>
  </si>
  <si>
    <t>﻿27602</t>
  </si>
  <si>
    <t>г. Омск, ул. Торговая, д. 36</t>
  </si>
  <si>
    <t>﻿31948</t>
  </si>
  <si>
    <t>г. Омск, ул. Транссибирская, д. 1</t>
  </si>
  <si>
    <t>﻿28243</t>
  </si>
  <si>
    <t>г. Омск, ул. Транссибирская, д. 25, корпус 1</t>
  </si>
  <si>
    <t>﻿28244</t>
  </si>
  <si>
    <t>г. Омск, ул. Транссибирская, д. 25, корпус 2</t>
  </si>
  <si>
    <t>﻿28241</t>
  </si>
  <si>
    <t>г. Омск, ул. Транссибирская, д. 3</t>
  </si>
  <si>
    <t>﻿31947</t>
  </si>
  <si>
    <t>г. Омск, ул. Транссибирская, д. 4</t>
  </si>
  <si>
    <t>﻿31946</t>
  </si>
  <si>
    <t>г. Омск, ул. Транссибирская, д. 5</t>
  </si>
  <si>
    <t>﻿31345</t>
  </si>
  <si>
    <t>г. Омск, ул. Транссибирская, д. 6</t>
  </si>
  <si>
    <t>﻿31941</t>
  </si>
  <si>
    <t>г. Омск, ул. Транссибирская, д. 6, корпус 1</t>
  </si>
  <si>
    <t>﻿36554</t>
  </si>
  <si>
    <t>г. Омск, ул. Транссибирская, д. 6, корпус 2</t>
  </si>
  <si>
    <t>﻿32935</t>
  </si>
  <si>
    <t>г. Омск, ул. Третьяковская, д. 3</t>
  </si>
  <si>
    <t>﻿21365</t>
  </si>
  <si>
    <t>г. Омск, ул. Труда, д. 1</t>
  </si>
  <si>
    <t>﻿29299</t>
  </si>
  <si>
    <t>г. Омск, ул. Труда, д. 10</t>
  </si>
  <si>
    <t>﻿21073</t>
  </si>
  <si>
    <t>г. Омск, ул. Труда, д. 11</t>
  </si>
  <si>
    <t>﻿29300</t>
  </si>
  <si>
    <t>г. Омск, ул. Труда, д. 12</t>
  </si>
  <si>
    <t>﻿30788</t>
  </si>
  <si>
    <t>г. Омск, ул. Труда, д. 17</t>
  </si>
  <si>
    <t>﻿30818</t>
  </si>
  <si>
    <t>г. Омск, ул. Труда, д. 21</t>
  </si>
  <si>
    <t>﻿30790</t>
  </si>
  <si>
    <t>г. Омск, ул. Труда, д. 29</t>
  </si>
  <si>
    <t>﻿21366</t>
  </si>
  <si>
    <t>г. Омск, ул. Труда, д. 3</t>
  </si>
  <si>
    <t>﻿30792</t>
  </si>
  <si>
    <t>г. Омск, ул. Труда, д. 31</t>
  </si>
  <si>
    <t>﻿30889</t>
  </si>
  <si>
    <t>г. Омск, ул. Труда, д. 33</t>
  </si>
  <si>
    <t>﻿30797</t>
  </si>
  <si>
    <t>г. Омск, ул. Труда, д. 35</t>
  </si>
  <si>
    <t>﻿30640</t>
  </si>
  <si>
    <t>г. Омск, ул. Труда, д. 42</t>
  </si>
  <si>
    <t>﻿21068</t>
  </si>
  <si>
    <t>г. Омск, ул. Труда, д. 49</t>
  </si>
  <si>
    <t>﻿23716</t>
  </si>
  <si>
    <t>г. Омск, ул. Труда, д. 5</t>
  </si>
  <si>
    <t>﻿30774</t>
  </si>
  <si>
    <t>г. Омск, ул. Труда, д. 7</t>
  </si>
  <si>
    <t>﻿30779</t>
  </si>
  <si>
    <t>г. Омск, ул. Труда, д. 9</t>
  </si>
  <si>
    <t>﻿30614</t>
  </si>
  <si>
    <t>г. Омск, ул. Труда, д. 9А</t>
  </si>
  <si>
    <t>﻿29151</t>
  </si>
  <si>
    <t>г. Омск, ул. Туполева, д. 1А</t>
  </si>
  <si>
    <t>﻿27864</t>
  </si>
  <si>
    <t>г. Омск, ул. Туполева, д. 1Б</t>
  </si>
  <si>
    <t>﻿25751</t>
  </si>
  <si>
    <t>г. Омск, ул. Туполева, д. 2</t>
  </si>
  <si>
    <t>﻿27714</t>
  </si>
  <si>
    <t>г. Омск, ул. Туполева, д. 2, корпус 1</t>
  </si>
  <si>
    <t>﻿26586</t>
  </si>
  <si>
    <t>г. Омск, ул. Туполева, д. 3</t>
  </si>
  <si>
    <t>﻿31936</t>
  </si>
  <si>
    <t>г. Омск, ул. Туполева, д. 3, корпус 1</t>
  </si>
  <si>
    <t>﻿26554</t>
  </si>
  <si>
    <t>г. Омск, ул. Туполева, д. 3А</t>
  </si>
  <si>
    <t>﻿31937</t>
  </si>
  <si>
    <t>г. Омск, ул. Туполева, д. 3Б</t>
  </si>
  <si>
    <t>﻿35732</t>
  </si>
  <si>
    <t>г. Омск, ул. Туполева, д. 3В</t>
  </si>
  <si>
    <t>﻿27998</t>
  </si>
  <si>
    <t>г. Омск, ул. Туполева, д. 4</t>
  </si>
  <si>
    <t>﻿36656</t>
  </si>
  <si>
    <t>г. Омск, ул. Туполева, д. 4, корпус 1</t>
  </si>
  <si>
    <t>﻿24399</t>
  </si>
  <si>
    <t>г. Омск, ул. Туполева, д. 5</t>
  </si>
  <si>
    <t>﻿21302</t>
  </si>
  <si>
    <t>г. Омск, ул. Туполева, д. 5А</t>
  </si>
  <si>
    <t>﻿26591</t>
  </si>
  <si>
    <t>г. Омск, ул. Туполева, д. 5Б</t>
  </si>
  <si>
    <t>﻿26599</t>
  </si>
  <si>
    <t>г. Омск, ул. Туполева, д. 5Г</t>
  </si>
  <si>
    <t>﻿24451</t>
  </si>
  <si>
    <t>г. Омск, ул. Туполева, д. 6</t>
  </si>
  <si>
    <t>﻿36555</t>
  </si>
  <si>
    <t>г. Омск, ул. Туполева, д. 6, корпус 1</t>
  </si>
  <si>
    <t>﻿24444</t>
  </si>
  <si>
    <t>г. Омск, ул. Туполева, д. 8</t>
  </si>
  <si>
    <t>﻿24853</t>
  </si>
  <si>
    <t>г. Омск, ул. Туполева, д. 8, корпус 2</t>
  </si>
  <si>
    <t>﻿25173</t>
  </si>
  <si>
    <t>г. Омск, ул. Успенского, д. 14</t>
  </si>
  <si>
    <t>﻿25961</t>
  </si>
  <si>
    <t>г. Омск, ул. Успенского, д. 31, корпус 1</t>
  </si>
  <si>
    <t>﻿25962</t>
  </si>
  <si>
    <t>г. Омск, ул. Успенского, д. 31, корпус 2</t>
  </si>
  <si>
    <t>﻿25963</t>
  </si>
  <si>
    <t>г. Омск, ул. Успенского, д. 31, корпус 3</t>
  </si>
  <si>
    <t>﻿25172</t>
  </si>
  <si>
    <t>г. Омск, ул. Успенского, д. 4</t>
  </si>
  <si>
    <t>﻿24913</t>
  </si>
  <si>
    <t>г. Омск, ул. Успешная, д. 1А</t>
  </si>
  <si>
    <t>﻿24914</t>
  </si>
  <si>
    <t>г. Омск, ул. Успешная, д. 2</t>
  </si>
  <si>
    <t>﻿23562</t>
  </si>
  <si>
    <t>г. Омск, ул. Успешная, д. 3</t>
  </si>
  <si>
    <t>﻿24915</t>
  </si>
  <si>
    <t>г. Омск, ул. Успешная, д. 4</t>
  </si>
  <si>
    <t>﻿24916</t>
  </si>
  <si>
    <t>г. Омск, ул. Успешная, д. 5</t>
  </si>
  <si>
    <t>﻿32822</t>
  </si>
  <si>
    <t>г. Омск, ул. Учебная, д. 152</t>
  </si>
  <si>
    <t>﻿25739</t>
  </si>
  <si>
    <t>г. Омск, ул. Учебная, д. 155</t>
  </si>
  <si>
    <t>﻿25740</t>
  </si>
  <si>
    <t>г. Омск, ул. Учебная, д. 157</t>
  </si>
  <si>
    <t>﻿30940</t>
  </si>
  <si>
    <t>г. Омск, ул. Учебная, д. 185</t>
  </si>
  <si>
    <t>﻿20245</t>
  </si>
  <si>
    <t>г. Омск, ул. Учебная, д. 190</t>
  </si>
  <si>
    <t>﻿30941</t>
  </si>
  <si>
    <t>г. Омск, ул. Учебная, д. 191</t>
  </si>
  <si>
    <t>﻿30944</t>
  </si>
  <si>
    <t>г. Омск, ул. Учебная, д. 191А</t>
  </si>
  <si>
    <t>﻿20269</t>
  </si>
  <si>
    <t>г. Омск, ул. Учебная, д. 192</t>
  </si>
  <si>
    <t>﻿30947</t>
  </si>
  <si>
    <t>г. Омск, ул. Учебная, д. 193</t>
  </si>
  <si>
    <t>﻿30951</t>
  </si>
  <si>
    <t>г. Омск, ул. Учебная, д. 193А</t>
  </si>
  <si>
    <t>﻿30956</t>
  </si>
  <si>
    <t>г. Омск, ул. Учебная, д. 193Б</t>
  </si>
  <si>
    <t>﻿30958</t>
  </si>
  <si>
    <t>г. Омск, ул. Учебная, д. 195</t>
  </si>
  <si>
    <t>﻿30960</t>
  </si>
  <si>
    <t>г. Омск, ул. Учебная, д. 197</t>
  </si>
  <si>
    <t>﻿30976</t>
  </si>
  <si>
    <t>г. Омск, ул. Учебная, д. 197Б</t>
  </si>
  <si>
    <t>﻿30986</t>
  </si>
  <si>
    <t>г. Омск, ул. Учебная, д. 199А</t>
  </si>
  <si>
    <t>﻿36847</t>
  </si>
  <si>
    <t>г. Омск, ул. Учебная, д. 20</t>
  </si>
  <si>
    <t>﻿30988</t>
  </si>
  <si>
    <t>г. Омск, ул. Учебная, д. 202</t>
  </si>
  <si>
    <t>﻿25178</t>
  </si>
  <si>
    <t>г. Омск, ул. Учебная, д. 71</t>
  </si>
  <si>
    <t>﻿31313</t>
  </si>
  <si>
    <t>г. Омск, ул. Учебная, д. 86</t>
  </si>
  <si>
    <t>﻿32809</t>
  </si>
  <si>
    <t>г. Омск, ул. Учебная, д. 90</t>
  </si>
  <si>
    <t>﻿20614</t>
  </si>
  <si>
    <t>г. Омск, ул. Училищная, д. 2</t>
  </si>
  <si>
    <t>﻿20615</t>
  </si>
  <si>
    <t>г. Омск, ул. Училищная, д. 4</t>
  </si>
  <si>
    <t>﻿28950</t>
  </si>
  <si>
    <t>г. Омск, ул. Училищная, д. 6</t>
  </si>
  <si>
    <t>﻿36685</t>
  </si>
  <si>
    <t>г. Омск, ул. Ф.И.Тютчева, д. 11</t>
  </si>
  <si>
    <t>﻿36686</t>
  </si>
  <si>
    <t>г. Омск, ул. Ф.И.Тютчева, д. 11, корпус 1</t>
  </si>
  <si>
    <t>﻿32915</t>
  </si>
  <si>
    <t>г. Омск, ул. Ф.И.Тютчева, д. 2</t>
  </si>
  <si>
    <t>﻿32918</t>
  </si>
  <si>
    <t>г. Омск, ул. Ф.И.Тютчева, д. 4</t>
  </si>
  <si>
    <t>﻿32921</t>
  </si>
  <si>
    <t>г. Омск, ул. Ф.И.Тютчева, д. 6</t>
  </si>
  <si>
    <t>﻿33521</t>
  </si>
  <si>
    <t>г. Омск, ул. Ф.И.Тютчева, д. 8</t>
  </si>
  <si>
    <t>﻿22740</t>
  </si>
  <si>
    <t>г. Омск, ул. Федора Крылова, д. 10</t>
  </si>
  <si>
    <t>﻿30523</t>
  </si>
  <si>
    <t>г. Омск, ул. Федора Крылова, д. 2</t>
  </si>
  <si>
    <t>﻿21157</t>
  </si>
  <si>
    <t>г. Омск, ул. Федора Крылова, д. 3</t>
  </si>
  <si>
    <t>﻿30525</t>
  </si>
  <si>
    <t>г. Омск, ул. Федора Крылова, д. 4</t>
  </si>
  <si>
    <t>﻿21149</t>
  </si>
  <si>
    <t>г. Омск, ул. Федора Крылова, д. 5</t>
  </si>
  <si>
    <t>﻿20018</t>
  </si>
  <si>
    <t>г. Омск, ул. Федора Крылова, д. 6</t>
  </si>
  <si>
    <t>﻿30544</t>
  </si>
  <si>
    <t>г. Омск, ул. Федора Крылова, д. 8</t>
  </si>
  <si>
    <t>﻿32036</t>
  </si>
  <si>
    <t>г. Омск, ул. Физкультурная, д. 10</t>
  </si>
  <si>
    <t>﻿31339</t>
  </si>
  <si>
    <t>г. Омск, ул. Физкультурная, д. 5</t>
  </si>
  <si>
    <t>﻿32326</t>
  </si>
  <si>
    <t>г. Омск, ул. Физкультурная, д. 6, корпус 1</t>
  </si>
  <si>
    <t>﻿30395</t>
  </si>
  <si>
    <t>г. Омск, ул. Физкультурная, д. 8</t>
  </si>
  <si>
    <t>﻿36070</t>
  </si>
  <si>
    <t>г. Омск, ул. Физкультурная, д. 8Г</t>
  </si>
  <si>
    <t>﻿24826</t>
  </si>
  <si>
    <t>г. Омск, ул. Фрезерная, д. 40</t>
  </si>
  <si>
    <t>﻿35156</t>
  </si>
  <si>
    <t>г. Омск, ул. Фрунзе, д. 1, корпус 3</t>
  </si>
  <si>
    <t>﻿32812</t>
  </si>
  <si>
    <t>г. Омск, ул. Фрунзе, д. 49</t>
  </si>
  <si>
    <t>﻿20394</t>
  </si>
  <si>
    <t>г. Омск, ул. Фрунзе, д. 57</t>
  </si>
  <si>
    <t>﻿32875</t>
  </si>
  <si>
    <t>г. Омск, ул. Фрунзе, д. 67</t>
  </si>
  <si>
    <t>﻿32811</t>
  </si>
  <si>
    <t>г. Омск, ул. Фрунзе, д. 72, корпус 1</t>
  </si>
  <si>
    <t>﻿29007</t>
  </si>
  <si>
    <t>г. Омск, ул. Фугенфирова, д. 1</t>
  </si>
  <si>
    <t>﻿29152</t>
  </si>
  <si>
    <t>г. Омск, ул. Фугенфирова, д. 10, корпус 1</t>
  </si>
  <si>
    <t>﻿31924</t>
  </si>
  <si>
    <t>г. Омск, ул. Фугенфирова, д. 11</t>
  </si>
  <si>
    <t>﻿31919</t>
  </si>
  <si>
    <t>г. Омск, ул. Фугенфирова, д. 12</t>
  </si>
  <si>
    <t>﻿21284</t>
  </si>
  <si>
    <t>г. Омск, ул. Фугенфирова, д. 13</t>
  </si>
  <si>
    <t>﻿29153</t>
  </si>
  <si>
    <t>г. Омск, ул. Фугенфирова, д. 1А</t>
  </si>
  <si>
    <t>﻿23679</t>
  </si>
  <si>
    <t>г. Омск, ул. Фугенфирова, д. 1Б</t>
  </si>
  <si>
    <t>﻿31927</t>
  </si>
  <si>
    <t>г. Омск, ул. Фугенфирова, д. 2</t>
  </si>
  <si>
    <t>﻿31928</t>
  </si>
  <si>
    <t>г. Омск, ул. Фугенфирова, д. 2, корпус 1</t>
  </si>
  <si>
    <t>﻿21381</t>
  </si>
  <si>
    <t>г. Омск, ул. Фугенфирова, д. 3</t>
  </si>
  <si>
    <t>﻿21263</t>
  </si>
  <si>
    <t>г. Омск, ул. Фугенфирова, д. 4</t>
  </si>
  <si>
    <t>﻿33973</t>
  </si>
  <si>
    <t>г. Омск, ул. Фугенфирова, д. 4, корпус 1</t>
  </si>
  <si>
    <t>﻿23703</t>
  </si>
  <si>
    <t>г. Омск, ул. Фугенфирова, д. 5</t>
  </si>
  <si>
    <t>﻿31926</t>
  </si>
  <si>
    <t>г. Омск, ул. Фугенфирова, д. 7</t>
  </si>
  <si>
    <t>﻿31925</t>
  </si>
  <si>
    <t>г. Омск, ул. Фугенфирова, д. 9</t>
  </si>
  <si>
    <t>﻿26550</t>
  </si>
  <si>
    <t>г. Омск, ул. Фурманова, д. 6</t>
  </si>
  <si>
    <t>﻿21356</t>
  </si>
  <si>
    <t>г. Омск, ул. Харьковская, д. 11</t>
  </si>
  <si>
    <t>﻿23485</t>
  </si>
  <si>
    <t>г. Омск, ул. Харьковская, д. 11, корпус 2</t>
  </si>
  <si>
    <t>﻿27082</t>
  </si>
  <si>
    <t>г. Омск, ул. Харьковская, д. 15</t>
  </si>
  <si>
    <t>﻿27092</t>
  </si>
  <si>
    <t>г. Омск, ул. Харьковская, д. 17</t>
  </si>
  <si>
    <t>﻿21187</t>
  </si>
  <si>
    <t>г. Омск, ул. Харьковская, д. 172</t>
  </si>
  <si>
    <t>﻿27093</t>
  </si>
  <si>
    <t>г. Омск, ул. Харьковская, д. 19</t>
  </si>
  <si>
    <t>﻿27095</t>
  </si>
  <si>
    <t>г. Омск, ул. Харьковская, д. 19, корпус 2</t>
  </si>
  <si>
    <t>﻿24960</t>
  </si>
  <si>
    <t>г. Омск, ул. Харьковская, д. 23</t>
  </si>
  <si>
    <t>﻿21358</t>
  </si>
  <si>
    <t>г. Омск, ул. Харьковская, д. 25</t>
  </si>
  <si>
    <t>﻿23433</t>
  </si>
  <si>
    <t>г. Омск, ул. Харьковская, д. 25, корпус 2</t>
  </si>
  <si>
    <t>﻿31246</t>
  </si>
  <si>
    <t>г. Омск, ул. Харьковская, д. 27</t>
  </si>
  <si>
    <t>﻿24961</t>
  </si>
  <si>
    <t>г. Омск, ул. Харьковская, д. 27, корпус 1</t>
  </si>
  <si>
    <t>﻿32520</t>
  </si>
  <si>
    <t>г. Омск, ул. Харьковская, д. 3, корпус 1</t>
  </si>
  <si>
    <t>﻿31153</t>
  </si>
  <si>
    <t>г. Омск, ул. Харьковская, д. 9</t>
  </si>
  <si>
    <t>﻿30397</t>
  </si>
  <si>
    <t>г. Омск, ул. Химиков, д. 10А</t>
  </si>
  <si>
    <t>﻿30399</t>
  </si>
  <si>
    <t>г. Омск, ул. Химиков, д. 12</t>
  </si>
  <si>
    <t>﻿30400</t>
  </si>
  <si>
    <t>г. Омск, ул. Химиков, д. 12, корпус 2</t>
  </si>
  <si>
    <t>﻿30401</t>
  </si>
  <si>
    <t>г. Омск, ул. Химиков, д. 12А</t>
  </si>
  <si>
    <t>﻿21208</t>
  </si>
  <si>
    <t>г. Омск, ул. Химиков, д. 14</t>
  </si>
  <si>
    <t>﻿30402</t>
  </si>
  <si>
    <t>г. Омск, ул. Химиков, д. 16</t>
  </si>
  <si>
    <t>﻿30404</t>
  </si>
  <si>
    <t>г. Омск, ул. Химиков, д. 16, корпус 1</t>
  </si>
  <si>
    <t>﻿30405</t>
  </si>
  <si>
    <t>г. Омск, ул. Химиков, д. 16, корпус 2</t>
  </si>
  <si>
    <t>﻿30406</t>
  </si>
  <si>
    <t>г. Омск, ул. Химиков, д. 16, корпус 3</t>
  </si>
  <si>
    <t>﻿30407</t>
  </si>
  <si>
    <t>г. Омск, ул. Химиков, д. 17</t>
  </si>
  <si>
    <t>﻿30408</t>
  </si>
  <si>
    <t>﻿30409</t>
  </si>
  <si>
    <t>г. Омск, ул. Химиков, д. 18, корпус 1</t>
  </si>
  <si>
    <t>﻿30410</t>
  </si>
  <si>
    <t>г. Омск, ул. Химиков, д. 18, корпус 2</t>
  </si>
  <si>
    <t>﻿27277</t>
  </si>
  <si>
    <t>г. Омск, ул. Химиков, д. 20</t>
  </si>
  <si>
    <t>﻿30411</t>
  </si>
  <si>
    <t>г. Омск, ул. Химиков, д. 20А</t>
  </si>
  <si>
    <t>﻿36445</t>
  </si>
  <si>
    <t>г. Омск, ул. Химиков, д. 22Б</t>
  </si>
  <si>
    <t>﻿30412</t>
  </si>
  <si>
    <t>г. Омск, ул. Химиков, д. 25</t>
  </si>
  <si>
    <t>﻿26937</t>
  </si>
  <si>
    <t>г. Омск, ул. Химиков, д. 29</t>
  </si>
  <si>
    <t>﻿36074</t>
  </si>
  <si>
    <t>г. Омск, ул. Химиков, д. 29А</t>
  </si>
  <si>
    <t>﻿30415</t>
  </si>
  <si>
    <t>г. Омск, ул. Химиков, д. 31</t>
  </si>
  <si>
    <t>﻿32317</t>
  </si>
  <si>
    <t>г. Омск, ул. Химиков, д. 32</t>
  </si>
  <si>
    <t>﻿24287</t>
  </si>
  <si>
    <t>г. Омск, ул. Химиков, д. 32, корпус 1</t>
  </si>
  <si>
    <t>﻿32303</t>
  </si>
  <si>
    <t>г. Омск, ул. Химиков, д. 34</t>
  </si>
  <si>
    <t>﻿32302</t>
  </si>
  <si>
    <t>г. Омск, ул. Химиков, д. 34, корпус 1</t>
  </si>
  <si>
    <t>﻿32702</t>
  </si>
  <si>
    <t>г. Омск, ул. Химиков, д. 36</t>
  </si>
  <si>
    <t>﻿32703</t>
  </si>
  <si>
    <t>г. Омск, ул. Химиков, д. 38</t>
  </si>
  <si>
    <t>﻿30416</t>
  </si>
  <si>
    <t>г. Омск, ул. Химиков, д. 4</t>
  </si>
  <si>
    <t>﻿30417</t>
  </si>
  <si>
    <t>г. Омск, ул. Химиков, д. 40</t>
  </si>
  <si>
    <t>﻿24280</t>
  </si>
  <si>
    <t>г. Омск, ул. Химиков, д. 43</t>
  </si>
  <si>
    <t>﻿20381</t>
  </si>
  <si>
    <t>г. Омск, ул. Химиков, д. 45</t>
  </si>
  <si>
    <t>﻿30418</t>
  </si>
  <si>
    <t>г. Омск, ул. Химиков, д. 46</t>
  </si>
  <si>
    <t>﻿36075</t>
  </si>
  <si>
    <t>г. Омск, ул. Химиков, д. 47Б</t>
  </si>
  <si>
    <t>﻿30421</t>
  </si>
  <si>
    <t>г. Омск, ул. Химиков, д. 47Г</t>
  </si>
  <si>
    <t>﻿36077</t>
  </si>
  <si>
    <t>г. Омск, ул. Химиков, д. 47Д</t>
  </si>
  <si>
    <t>﻿30424</t>
  </si>
  <si>
    <t>г. Омск, ул. Химиков, д. 48</t>
  </si>
  <si>
    <t>﻿30425</t>
  </si>
  <si>
    <t>г. Омск, ул. Химиков, д. 48Б</t>
  </si>
  <si>
    <t>﻿36080</t>
  </si>
  <si>
    <t>г. Омск, ул. Химиков, д. 4А</t>
  </si>
  <si>
    <t>﻿30426</t>
  </si>
  <si>
    <t>г. Омск, ул. Химиков, д. 4Б</t>
  </si>
  <si>
    <t>﻿24278</t>
  </si>
  <si>
    <t>г. Омск, ул. Химиков, д. 50</t>
  </si>
  <si>
    <t>﻿30428</t>
  </si>
  <si>
    <t>г. Омск, ул. Химиков, д. 52</t>
  </si>
  <si>
    <t>﻿30429</t>
  </si>
  <si>
    <t>г. Омск, ул. Химиков, д. 53</t>
  </si>
  <si>
    <t>﻿32545</t>
  </si>
  <si>
    <t>г. Омск, ул. Химиков, д. 55</t>
  </si>
  <si>
    <t>﻿32546</t>
  </si>
  <si>
    <t>г. Омск, ул. Химиков, д. 57</t>
  </si>
  <si>
    <t>﻿30432</t>
  </si>
  <si>
    <t>г. Омск, ул. Химиков, д. 6</t>
  </si>
  <si>
    <t>﻿36484</t>
  </si>
  <si>
    <t>г. Омск, ул. Химиков, д. 6, корпус 1</t>
  </si>
  <si>
    <t>﻿29056</t>
  </si>
  <si>
    <t>г. Омск, ул. Химиков, д. 6, корпус 2</t>
  </si>
  <si>
    <t>﻿24273</t>
  </si>
  <si>
    <t>г. Омск, ул. Химиков, д. 6, корпус 3</t>
  </si>
  <si>
    <t>﻿20200</t>
  </si>
  <si>
    <t>г. Омск, ул. Химиков, д. 61</t>
  </si>
  <si>
    <t>﻿36495</t>
  </si>
  <si>
    <t>г. Омск, ул. Химиков, д. 63</t>
  </si>
  <si>
    <t>﻿35613</t>
  </si>
  <si>
    <t>г. Омск, ул. Химиков, д. 63А</t>
  </si>
  <si>
    <t>﻿30436</t>
  </si>
  <si>
    <t>г. Омск, ул. Химиков, д. 65</t>
  </si>
  <si>
    <t>﻿30437</t>
  </si>
  <si>
    <t>г. Омск, ул. Химиков, д. 67</t>
  </si>
  <si>
    <t>﻿36081</t>
  </si>
  <si>
    <t>г. Омск, ул. Химиков, д. 6А</t>
  </si>
  <si>
    <t>﻿36082</t>
  </si>
  <si>
    <t>г. Омск, ул. Химиков, д. 6Б</t>
  </si>
  <si>
    <t>﻿36083</t>
  </si>
  <si>
    <t>г. Омск, ул. Химиков, д. 6В</t>
  </si>
  <si>
    <t>﻿27588</t>
  </si>
  <si>
    <t>г. Омск, ул. Хлебная, д. 17</t>
  </si>
  <si>
    <t>﻿31917</t>
  </si>
  <si>
    <t>г. Омск, ул. Хлебная, д. 17А</t>
  </si>
  <si>
    <t>﻿31916</t>
  </si>
  <si>
    <t>г. Омск, ул. Хлебная, д. 23</t>
  </si>
  <si>
    <t>﻿31915</t>
  </si>
  <si>
    <t>г. Омск, ул. Хлебная, д. 33</t>
  </si>
  <si>
    <t>﻿35567</t>
  </si>
  <si>
    <t>г. Омск, ул. Худенко, д. 1А</t>
  </si>
  <si>
    <t>﻿29407</t>
  </si>
  <si>
    <t>г. Омск, ул. Худенко, д. 3</t>
  </si>
  <si>
    <t>﻿31120</t>
  </si>
  <si>
    <t>г. Омск, ул. Худенко, д. 5</t>
  </si>
  <si>
    <t>﻿25741</t>
  </si>
  <si>
    <t>г. Омск, ул. Циолковского, д. 2</t>
  </si>
  <si>
    <t>﻿25742</t>
  </si>
  <si>
    <t>г. Омск, ул. Циолковского, д. 4</t>
  </si>
  <si>
    <t>﻿25743</t>
  </si>
  <si>
    <t>г. Омск, ул. Циолковского, д. 4А</t>
  </si>
  <si>
    <t>﻿25744</t>
  </si>
  <si>
    <t>г. Омск, ул. Циолковского, д. 6</t>
  </si>
  <si>
    <t>﻿25745</t>
  </si>
  <si>
    <t>г. Омск, ул. Циолковского, д. 6, корпус 1</t>
  </si>
  <si>
    <t>﻿29304</t>
  </si>
  <si>
    <t>г. Омск, ул. Чайковского, д. 1</t>
  </si>
  <si>
    <t>﻿21178</t>
  </si>
  <si>
    <t>г. Омск, ул. Чайковского, д. 10</t>
  </si>
  <si>
    <t>﻿30888</t>
  </si>
  <si>
    <t>г. Омск, ул. Чайковского, д. 12</t>
  </si>
  <si>
    <t>﻿30803</t>
  </si>
  <si>
    <t>г. Омск, ул. Чайковского, д. 3</t>
  </si>
  <si>
    <t>﻿30887</t>
  </si>
  <si>
    <t>г. Омск, ул. Чайковского, д. 4</t>
  </si>
  <si>
    <t>﻿30800</t>
  </si>
  <si>
    <t>г. Омск, ул. Чайковского, д. 6</t>
  </si>
  <si>
    <t>﻿32876</t>
  </si>
  <si>
    <t>г. Омск, ул. Чапаева, д. 81</t>
  </si>
  <si>
    <t>﻿32877</t>
  </si>
  <si>
    <t>г. Омск, ул. Чапаева, д. 83</t>
  </si>
  <si>
    <t>﻿28185</t>
  </si>
  <si>
    <t>г. Омск, ул. Челюскинцев, д. 100</t>
  </si>
  <si>
    <t>﻿28186</t>
  </si>
  <si>
    <t>г. Омск, ул. Челюскинцев, д. 101</t>
  </si>
  <si>
    <t>﻿33533</t>
  </si>
  <si>
    <t>г. Омск, ул. Челюскинцев, д. 102, корпус 1</t>
  </si>
  <si>
    <t>﻿33534</t>
  </si>
  <si>
    <t>г. Омск, ул. Челюскинцев, д. 102, корпус 2</t>
  </si>
  <si>
    <t>﻿33535</t>
  </si>
  <si>
    <t>г. Омск, ул. Челюскинцев, д. 104, корпус 1</t>
  </si>
  <si>
    <t>﻿28187</t>
  </si>
  <si>
    <t>г. Омск, ул. Челюскинцев, д. 106</t>
  </si>
  <si>
    <t>﻿29011</t>
  </si>
  <si>
    <t>г. Омск, ул. Челюскинцев, д. 79</t>
  </si>
  <si>
    <t>﻿29012</t>
  </si>
  <si>
    <t>г. Омск, ул. Челюскинцев, д. 81</t>
  </si>
  <si>
    <t>﻿28177</t>
  </si>
  <si>
    <t>г. Омск, ул. Челюскинцев, д. 83</t>
  </si>
  <si>
    <t>﻿28189</t>
  </si>
  <si>
    <t>г. Омск, ул. Челюскинцев, д. 83А</t>
  </si>
  <si>
    <t>﻿28190</t>
  </si>
  <si>
    <t>г. Омск, ул. Челюскинцев, д. 83Б</t>
  </si>
  <si>
    <t>﻿28191</t>
  </si>
  <si>
    <t>г. Омск, ул. Челюскинцев, д. 83В</t>
  </si>
  <si>
    <t>﻿32813</t>
  </si>
  <si>
    <t>г. Омск, ул. Челюскинцев, д. 85</t>
  </si>
  <si>
    <t>﻿28178</t>
  </si>
  <si>
    <t>г. Омск, ул. Челюскинцев, д. 87</t>
  </si>
  <si>
    <t>﻿28047</t>
  </si>
  <si>
    <t>г. Омск, ул. Челюскинцев, д. 89</t>
  </si>
  <si>
    <t>﻿28179</t>
  </si>
  <si>
    <t>г. Омск, ул. Челюскинцев, д. 90</t>
  </si>
  <si>
    <t>﻿28048</t>
  </si>
  <si>
    <t>г. Омск, ул. Челюскинцев, д. 91</t>
  </si>
  <si>
    <t>﻿28180</t>
  </si>
  <si>
    <t>г. Омск, ул. Челюскинцев, д. 93</t>
  </si>
  <si>
    <t>﻿28181</t>
  </si>
  <si>
    <t>г. Омск, ул. Челюскинцев, д. 95</t>
  </si>
  <si>
    <t>﻿28182</t>
  </si>
  <si>
    <t>г. Омск, ул. Челюскинцев, д. 97</t>
  </si>
  <si>
    <t>﻿28183</t>
  </si>
  <si>
    <t>г. Омск, ул. Челюскинцев, д. 98</t>
  </si>
  <si>
    <t>﻿36842</t>
  </si>
  <si>
    <t>г. Омск, ул. Челюскинцев, д. 98А</t>
  </si>
  <si>
    <t>﻿28184</t>
  </si>
  <si>
    <t>г. Омск, ул. Челюскинцев, д. 99</t>
  </si>
  <si>
    <t>﻿32814</t>
  </si>
  <si>
    <t>г. Омск, ул. Чернышевского, д. 3</t>
  </si>
  <si>
    <t>﻿32936</t>
  </si>
  <si>
    <t>г. Омск, ул. Чернышевского, д. 80</t>
  </si>
  <si>
    <t>﻿21323</t>
  </si>
  <si>
    <t>г. Омск, ул. Чехова, д. 3</t>
  </si>
  <si>
    <t>﻿25181</t>
  </si>
  <si>
    <t>г. Омск, ул. Чкалова, д. 26</t>
  </si>
  <si>
    <t>﻿25182</t>
  </si>
  <si>
    <t>г. Омск, ул. Чкалова, д. 28</t>
  </si>
  <si>
    <t>﻿32815</t>
  </si>
  <si>
    <t>г. Омск, ул. Чкалова, д. 31</t>
  </si>
  <si>
    <t>﻿25160</t>
  </si>
  <si>
    <t>г. Омск, ул. Чкалова, д. 33</t>
  </si>
  <si>
    <t>﻿25147</t>
  </si>
  <si>
    <t>г. Омск, ул. Чкалова, д. 37</t>
  </si>
  <si>
    <t>﻿25184</t>
  </si>
  <si>
    <t>г. Омск, ул. Чкалова, д. 44</t>
  </si>
  <si>
    <t>﻿28835</t>
  </si>
  <si>
    <t>г. Омск, ул. Чкалова, д. 8</t>
  </si>
  <si>
    <t>﻿25064</t>
  </si>
  <si>
    <t>г. Омск, ул. Чокана Валиханова, д. 11</t>
  </si>
  <si>
    <t>﻿25066</t>
  </si>
  <si>
    <t>г. Омск, ул. Чокана Валиханова, д. 18</t>
  </si>
  <si>
    <t>﻿25062</t>
  </si>
  <si>
    <t>г. Омск, ул. Чокана Валиханова, д. 2</t>
  </si>
  <si>
    <t>﻿25063</t>
  </si>
  <si>
    <t>г. Омск, ул. Чокана Валиханова, д. 2, корпус 1</t>
  </si>
  <si>
    <t>﻿24837</t>
  </si>
  <si>
    <t>г. Омск, ул. Шакурова, д. 10</t>
  </si>
  <si>
    <t>﻿19998</t>
  </si>
  <si>
    <t>г. Омск, ул. Шакурова, д. 12</t>
  </si>
  <si>
    <t>﻿24833</t>
  </si>
  <si>
    <t>г. Омск, ул. Шакурова, д. 3</t>
  </si>
  <si>
    <t>﻿34157</t>
  </si>
  <si>
    <t>г. Омск, ул. Шакурова, д. 3, корпус 1</t>
  </si>
  <si>
    <t>﻿29268</t>
  </si>
  <si>
    <t>г. Омск, ул. Шакурова, д. 4</t>
  </si>
  <si>
    <t>﻿19996</t>
  </si>
  <si>
    <t>г. Омск, ул. Шакурова, д. 5</t>
  </si>
  <si>
    <t>﻿19997</t>
  </si>
  <si>
    <t>г. Омск, ул. Шакурова, д. 6</t>
  </si>
  <si>
    <t>﻿24834</t>
  </si>
  <si>
    <t>г. Омск, ул. Шакурова, д. 7</t>
  </si>
  <si>
    <t>﻿24835</t>
  </si>
  <si>
    <t>г. Омск, ул. Шакурова, д. 8</t>
  </si>
  <si>
    <t>﻿24836</t>
  </si>
  <si>
    <t>г. Омск, ул. Шакурова, д. 8, корпус 1</t>
  </si>
  <si>
    <t>﻿28937</t>
  </si>
  <si>
    <t>г. Омск, ул. Шакурова, д. 8, корпус 3</t>
  </si>
  <si>
    <t>﻿23584</t>
  </si>
  <si>
    <t>г. Омск, ул. Шакурова, д. 9</t>
  </si>
  <si>
    <t>﻿30992</t>
  </si>
  <si>
    <t>г. Омск, ул. Шебалдина, д. 164</t>
  </si>
  <si>
    <t>﻿30996</t>
  </si>
  <si>
    <t>г. Омск, ул. Шебалдина, д. 166</t>
  </si>
  <si>
    <t>﻿30998</t>
  </si>
  <si>
    <t>г. Омск, ул. Шебалдина, д. 168</t>
  </si>
  <si>
    <t>﻿20481</t>
  </si>
  <si>
    <t>г. Омск, ул. Шебалдина, д. 170</t>
  </si>
  <si>
    <t>﻿31100</t>
  </si>
  <si>
    <t>г. Омск, ул. Шебалдина, д. 199</t>
  </si>
  <si>
    <t>﻿31106</t>
  </si>
  <si>
    <t>г. Омск, ул. Шебалдина, д. 199, корпус 1</t>
  </si>
  <si>
    <t>﻿31091</t>
  </si>
  <si>
    <t>г. Омск, ул. Шебалдина, д. 199, корпус 2</t>
  </si>
  <si>
    <t>﻿25594</t>
  </si>
  <si>
    <t>г. Омск, ул. Шебалдина, д. 68</t>
  </si>
  <si>
    <t>﻿31335</t>
  </si>
  <si>
    <t>г. Омск, ул. Школьная, д. 1</t>
  </si>
  <si>
    <t>﻿31334</t>
  </si>
  <si>
    <t>г. Омск, ул. Школьная, д. 11</t>
  </si>
  <si>
    <t>﻿32649</t>
  </si>
  <si>
    <t>г. Омск, ул. Школьная, д. 3</t>
  </si>
  <si>
    <t>﻿32651</t>
  </si>
  <si>
    <t>г. Омск, ул. Школьная, д. 3А</t>
  </si>
  <si>
    <t>﻿32653</t>
  </si>
  <si>
    <t>г. Омск, ул. Школьная, д. 5</t>
  </si>
  <si>
    <t>﻿32654</t>
  </si>
  <si>
    <t>г. Омск, ул. Школьная, д. 5А</t>
  </si>
  <si>
    <t>﻿32656</t>
  </si>
  <si>
    <t>г. Омск, ул. Школьная, д. 6</t>
  </si>
  <si>
    <t>﻿32555</t>
  </si>
  <si>
    <t>г. Омск, ул. Школьная, д. 7</t>
  </si>
  <si>
    <t>﻿31336</t>
  </si>
  <si>
    <t>г. Омск, ул. Школьная, д. 9</t>
  </si>
  <si>
    <t>﻿30441</t>
  </si>
  <si>
    <t>г. Омск, ул. Энергетиков, д. 1</t>
  </si>
  <si>
    <t>﻿30442</t>
  </si>
  <si>
    <t>г. Омск, ул. Энергетиков, д. 10</t>
  </si>
  <si>
    <t>﻿30444</t>
  </si>
  <si>
    <t>г. Омск, ул. Энергетиков, д. 12</t>
  </si>
  <si>
    <t>﻿30445</t>
  </si>
  <si>
    <t>г. Омск, ул. Энергетиков, д. 18</t>
  </si>
  <si>
    <t>﻿30446</t>
  </si>
  <si>
    <t>г. Омск, ул. Энергетиков, д. 20</t>
  </si>
  <si>
    <t>﻿30447</t>
  </si>
  <si>
    <t>г. Омск, ул. Энергетиков, д. 22</t>
  </si>
  <si>
    <t>﻿30448</t>
  </si>
  <si>
    <t>г. Омск, ул. Энергетиков, д. 24</t>
  </si>
  <si>
    <t>﻿30449</t>
  </si>
  <si>
    <t>г. Омск, ул. Энергетиков, д. 26</t>
  </si>
  <si>
    <t>﻿30450</t>
  </si>
  <si>
    <t>г. Омск, ул. Энергетиков, д. 28</t>
  </si>
  <si>
    <t>﻿32547</t>
  </si>
  <si>
    <t>г. Омск, ул. Энергетиков, д. 29</t>
  </si>
  <si>
    <t>﻿32548</t>
  </si>
  <si>
    <t>г. Омск, ул. Энергетиков, д. 29А</t>
  </si>
  <si>
    <t>﻿30451</t>
  </si>
  <si>
    <t>г. Омск, ул. Энергетиков, д. 3</t>
  </si>
  <si>
    <t>﻿32549</t>
  </si>
  <si>
    <t>г. Омск, ул. Энергетиков, д. 31</t>
  </si>
  <si>
    <t>﻿23520</t>
  </si>
  <si>
    <t>г. Омск, ул. Энергетиков, д. 31А</t>
  </si>
  <si>
    <t>﻿21061</t>
  </si>
  <si>
    <t>г. Омск, ул. Энергетиков, д. 31Б</t>
  </si>
  <si>
    <t>﻿20213</t>
  </si>
  <si>
    <t>г. Омск, ул. Энергетиков, д. 31В</t>
  </si>
  <si>
    <t>﻿30454</t>
  </si>
  <si>
    <t>г. Омск, ул. Энергетиков, д. 33</t>
  </si>
  <si>
    <t>﻿36086</t>
  </si>
  <si>
    <t>г. Омск, ул. Энергетиков, д. 3А</t>
  </si>
  <si>
    <t>﻿30456</t>
  </si>
  <si>
    <t>г. Омск, ул. Энергетиков, д. 4</t>
  </si>
  <si>
    <t>﻿30457</t>
  </si>
  <si>
    <t>г. Омск, ул. Энергетиков, д. 61</t>
  </si>
  <si>
    <t>﻿30458</t>
  </si>
  <si>
    <t>г. Омск, ул. Энергетиков, д. 63</t>
  </si>
  <si>
    <t>﻿32353</t>
  </si>
  <si>
    <t>г. Омск, ул. Энергетиков, д. 63, корпус 1</t>
  </si>
  <si>
    <t>﻿30459</t>
  </si>
  <si>
    <t>г. Омск, ул. Энергетиков, д. 63А</t>
  </si>
  <si>
    <t>﻿36088</t>
  </si>
  <si>
    <t>г. Омск, ул. Энергетиков, д. 63Б</t>
  </si>
  <si>
    <t>﻿20454</t>
  </si>
  <si>
    <t>г. Омск, ул. Энергетиков, д. 63В</t>
  </si>
  <si>
    <t>﻿20453</t>
  </si>
  <si>
    <t>г. Омск, ул. Энергетиков, д. 65</t>
  </si>
  <si>
    <t>﻿36090</t>
  </si>
  <si>
    <t>г. Омск, ул. Энергетиков, д. 65А</t>
  </si>
  <si>
    <t>﻿30467</t>
  </si>
  <si>
    <t>г. Омск, ул. Энергетиков, д. 66</t>
  </si>
  <si>
    <t>﻿20313</t>
  </si>
  <si>
    <t>г. Омск, ул. Энергетиков, д. 66А</t>
  </si>
  <si>
    <t>﻿20455</t>
  </si>
  <si>
    <t>г. Омск, ул. Энергетиков, д. 67</t>
  </si>
  <si>
    <t>﻿20349</t>
  </si>
  <si>
    <t>г. Омск, ул. Энергетиков, д. 67А</t>
  </si>
  <si>
    <t>﻿30468</t>
  </si>
  <si>
    <t>г. Омск, ул. Энергетиков, д. 68</t>
  </si>
  <si>
    <t>﻿30469</t>
  </si>
  <si>
    <t>г. Омск, ул. Энергетиков, д. 69</t>
  </si>
  <si>
    <t>﻿30466</t>
  </si>
  <si>
    <t>г. Омск, ул. Энергетиков, д. 69А</t>
  </si>
  <si>
    <t>﻿30471</t>
  </si>
  <si>
    <t>г. Омск, ул. Энергетиков, д. 7</t>
  </si>
  <si>
    <t>﻿30472</t>
  </si>
  <si>
    <t>г. Омск, ул. Энергетиков, д. 70</t>
  </si>
  <si>
    <t>﻿36093</t>
  </si>
  <si>
    <t>г. Омск, ул. Энергетиков, д. 7А</t>
  </si>
  <si>
    <t>﻿30474</t>
  </si>
  <si>
    <t>г. Омск, ул. Энергетиков, д. 8</t>
  </si>
  <si>
    <t>﻿20368</t>
  </si>
  <si>
    <t>г. Омск, ул. Энергетиков, д. 9</t>
  </si>
  <si>
    <t>﻿30476</t>
  </si>
  <si>
    <t>г. Омск, ул. Энтузиастов, д. 11</t>
  </si>
  <si>
    <t>﻿36094</t>
  </si>
  <si>
    <t>г. Омск, ул. Энтузиастов, д. 11А</t>
  </si>
  <si>
    <t>﻿30479</t>
  </si>
  <si>
    <t>г. Омск, ул. Энтузиастов, д. 11В</t>
  </si>
  <si>
    <t>﻿21099</t>
  </si>
  <si>
    <t>г. Омск, ул. Энтузиастов, д. 13</t>
  </si>
  <si>
    <t>﻿30481</t>
  </si>
  <si>
    <t>г. Омск, ул. Энтузиастов, д. 13А</t>
  </si>
  <si>
    <t>﻿30488</t>
  </si>
  <si>
    <t>г. Омск, ул. Энтузиастов, д. 15</t>
  </si>
  <si>
    <t>﻿26661</t>
  </si>
  <si>
    <t>г. Омск, ул. Энтузиастов, д. 16</t>
  </si>
  <si>
    <t>﻿29057</t>
  </si>
  <si>
    <t>г. Омск, ул. Энтузиастов, д. 17</t>
  </si>
  <si>
    <t>﻿30489</t>
  </si>
  <si>
    <t>г. Омск, ул. Энтузиастов, д. 19</t>
  </si>
  <si>
    <t>﻿36097</t>
  </si>
  <si>
    <t>г. Омск, ул. Энтузиастов, д. 19А</t>
  </si>
  <si>
    <t>﻿36098</t>
  </si>
  <si>
    <t>г. Омск, ул. Энтузиастов, д. 21А</t>
  </si>
  <si>
    <t>﻿21048</t>
  </si>
  <si>
    <t>г. Омск, ул. Энтузиастов, д. 23</t>
  </si>
  <si>
    <t>﻿36099</t>
  </si>
  <si>
    <t>г. Омск, ул. Энтузиастов, д. 23А</t>
  </si>
  <si>
    <t>﻿36101</t>
  </si>
  <si>
    <t>г. Омск, ул. Энтузиастов, д. 23Б</t>
  </si>
  <si>
    <t>﻿30487</t>
  </si>
  <si>
    <t>г. Омск, ул. Энтузиастов, д. 25</t>
  </si>
  <si>
    <t>﻿36100</t>
  </si>
  <si>
    <t>г. Омск, ул. Энтузиастов, д. 25А</t>
  </si>
  <si>
    <t>﻿21049</t>
  </si>
  <si>
    <t>г. Омск, ул. Энтузиастов, д. 27</t>
  </si>
  <si>
    <t>﻿21038</t>
  </si>
  <si>
    <t>г. Омск, ул. Энтузиастов, д. 29</t>
  </si>
  <si>
    <t>﻿30491</t>
  </si>
  <si>
    <t>г. Омск, ул. Энтузиастов, д. 3</t>
  </si>
  <si>
    <t>﻿30492</t>
  </si>
  <si>
    <t>г. Омск, ул. Энтузиастов, д. 31</t>
  </si>
  <si>
    <t>﻿30494</t>
  </si>
  <si>
    <t>г. Омск, ул. Энтузиастов, д. 31Б</t>
  </si>
  <si>
    <t>﻿36104</t>
  </si>
  <si>
    <t>г. Омск, ул. Энтузиастов, д. 33А</t>
  </si>
  <si>
    <t>﻿30496</t>
  </si>
  <si>
    <t>г. Омск, ул. Энтузиастов, д. 33Б</t>
  </si>
  <si>
    <t>﻿30497</t>
  </si>
  <si>
    <t>г. Омск, ул. Энтузиастов, д. 33В</t>
  </si>
  <si>
    <t>﻿30498</t>
  </si>
  <si>
    <t>г. Омск, ул. Энтузиастов, д. 33Г</t>
  </si>
  <si>
    <t>﻿30499</t>
  </si>
  <si>
    <t>г. Омск, ул. Энтузиастов, д. 35</t>
  </si>
  <si>
    <t>﻿30500</t>
  </si>
  <si>
    <t>г. Омск, ул. Энтузиастов, д. 37, корпус 1</t>
  </si>
  <si>
    <t>﻿30501</t>
  </si>
  <si>
    <t>г. Омск, ул. Энтузиастов, д. 37, корпус 2</t>
  </si>
  <si>
    <t>﻿30502</t>
  </si>
  <si>
    <t>г. Омск, ул. Энтузиастов, д. 43</t>
  </si>
  <si>
    <t>﻿21292</t>
  </si>
  <si>
    <t>г. Омск, ул. Энтузиастов, д. 45</t>
  </si>
  <si>
    <t>﻿28907</t>
  </si>
  <si>
    <t>г. Омск, ул. Энтузиастов, д. 49</t>
  </si>
  <si>
    <t>﻿30503</t>
  </si>
  <si>
    <t>г. Омск, ул. Энтузиастов, д. 5</t>
  </si>
  <si>
    <t>﻿36108</t>
  </si>
  <si>
    <t>г. Омск, ул. Энтузиастов, д. 5А</t>
  </si>
  <si>
    <t>﻿30506</t>
  </si>
  <si>
    <t>г. Омск, ул. Энтузиастов, д. 61</t>
  </si>
  <si>
    <t>﻿36110</t>
  </si>
  <si>
    <t>г. Омск, ул. Энтузиастов, д. 61Б</t>
  </si>
  <si>
    <t>﻿20483</t>
  </si>
  <si>
    <t>г. Омск, ул. Энтузиастов, д. 63</t>
  </si>
  <si>
    <t>﻿36111</t>
  </si>
  <si>
    <t>г. Омск, ул. Энтузиастов, д. 63А</t>
  </si>
  <si>
    <t>﻿36112</t>
  </si>
  <si>
    <t>г. Омск, ул. Энтузиастов, д. 63Б</t>
  </si>
  <si>
    <t>﻿36775</t>
  </si>
  <si>
    <t>г. Омск, ул. Энтузиастов, д. 63В</t>
  </si>
  <si>
    <t>﻿30510</t>
  </si>
  <si>
    <t>г. Омск, ул. Энтузиастов, д. 65</t>
  </si>
  <si>
    <t>﻿30511</t>
  </si>
  <si>
    <t>г. Омск, ул. Энтузиастов, д. 65А</t>
  </si>
  <si>
    <t>﻿35592</t>
  </si>
  <si>
    <t>г. Омск, ул. Энтузиастов, д. 65Б</t>
  </si>
  <si>
    <t>﻿36776</t>
  </si>
  <si>
    <t>г. Омск, ул. Энтузиастов, д. 65В</t>
  </si>
  <si>
    <t>﻿30513</t>
  </si>
  <si>
    <t>г. Омск, ул. Энтузиастов, д. 67</t>
  </si>
  <si>
    <t>﻿36114</t>
  </si>
  <si>
    <t>г. Омск, ул. Энтузиастов, д. 67А</t>
  </si>
  <si>
    <t>﻿36115</t>
  </si>
  <si>
    <t>г. Омск, ул. Энтузиастов, д. 67Б</t>
  </si>
  <si>
    <t>﻿20253</t>
  </si>
  <si>
    <t>г. Омск, ул. Энтузиастов, д. 9</t>
  </si>
  <si>
    <t>﻿31500</t>
  </si>
  <si>
    <t>г. Омск, ул. Юбилейная, д. 1</t>
  </si>
  <si>
    <t>﻿31507</t>
  </si>
  <si>
    <t>г. Омск, ул. Юбилейная, д. 2</t>
  </si>
  <si>
    <t>﻿31509</t>
  </si>
  <si>
    <t>г. Омск, ул. Юбилейная, д. 3</t>
  </si>
  <si>
    <t>﻿31516</t>
  </si>
  <si>
    <t>г. Омск, ул. Юбилейная, д. 4</t>
  </si>
  <si>
    <t>﻿31517</t>
  </si>
  <si>
    <t>г. Омск, ул. Юбилейная, д. 5</t>
  </si>
  <si>
    <t>﻿31519</t>
  </si>
  <si>
    <t>г. Омск, ул. Юбилейная, д. 6</t>
  </si>
  <si>
    <t>﻿31523</t>
  </si>
  <si>
    <t>г. Омск, ул. Юбилейная, д. 7</t>
  </si>
  <si>
    <t>﻿31878</t>
  </si>
  <si>
    <t>г. Омск, ул. Южная, д. 101А</t>
  </si>
  <si>
    <t>﻿31767</t>
  </si>
  <si>
    <t>г. Омск, ул. Южная, д. 101В</t>
  </si>
  <si>
    <t>﻿31922</t>
  </si>
  <si>
    <t>г. Омск, ул. Южная, д. 103</t>
  </si>
  <si>
    <t>﻿31921</t>
  </si>
  <si>
    <t>г. Омск, ул. Южная, д. 105</t>
  </si>
  <si>
    <t>﻿21334</t>
  </si>
  <si>
    <t>г. Омск, ул. Южная, д. 97</t>
  </si>
  <si>
    <t>﻿21107</t>
  </si>
  <si>
    <t>г. Омск, ул. Южная, д. 99</t>
  </si>
  <si>
    <t>﻿21139</t>
  </si>
  <si>
    <t>г. Омск, ул. Южная, д. 99А</t>
  </si>
  <si>
    <t>﻿21140</t>
  </si>
  <si>
    <t>г. Омск, ул. Южная, д. 99Б</t>
  </si>
  <si>
    <t>﻿29014</t>
  </si>
  <si>
    <t>г. Омск, ул. Яковлева, д. 10</t>
  </si>
  <si>
    <t>﻿32817</t>
  </si>
  <si>
    <t>г. Омск, ул. Яковлева, д. 106</t>
  </si>
  <si>
    <t>﻿32927</t>
  </si>
  <si>
    <t>г. Омск, ул. Яковлева, д. 11</t>
  </si>
  <si>
    <t>﻿32816</t>
  </si>
  <si>
    <t>г. Омск, ул. Яковлева, д. 112, корпус 1</t>
  </si>
  <si>
    <t>﻿32928</t>
  </si>
  <si>
    <t>г. Омск, ул. Яковлева, д. 12</t>
  </si>
  <si>
    <t>﻿32929</t>
  </si>
  <si>
    <t>г. Омск, ул. Яковлева, д. 143</t>
  </si>
  <si>
    <t>﻿32818</t>
  </si>
  <si>
    <t>г. Омск, ул. Яковлева, д. 147</t>
  </si>
  <si>
    <t>﻿36535</t>
  </si>
  <si>
    <t>г. Омск, ул. Яковлева, д. 147, строение 2ОЧ</t>
  </si>
  <si>
    <t>﻿29015</t>
  </si>
  <si>
    <t>г. Омск, ул. Яковлева, д. 16</t>
  </si>
  <si>
    <t>﻿21320</t>
  </si>
  <si>
    <t>г. Омск, ул. Яковлева, д. 166</t>
  </si>
  <si>
    <t>﻿29017</t>
  </si>
  <si>
    <t>г. Омск, ул. Яковлева, д. 167</t>
  </si>
  <si>
    <t>﻿32923</t>
  </si>
  <si>
    <t>г. Омск, ул. Яковлева, д. 2</t>
  </si>
  <si>
    <t>﻿32924</t>
  </si>
  <si>
    <t>г. Омск, ул. Яковлева, д. 4</t>
  </si>
  <si>
    <t>﻿29013</t>
  </si>
  <si>
    <t>г. Омск, ул. Яковлева, д. 7</t>
  </si>
  <si>
    <t>﻿32925</t>
  </si>
  <si>
    <t>г. Омск, ул. Яковлева, д. 8</t>
  </si>
  <si>
    <t>﻿32926</t>
  </si>
  <si>
    <t>г. Омск, ул. Яковлева, д. 9</t>
  </si>
  <si>
    <t>﻿31792</t>
  </si>
  <si>
    <t>г. Омск, ул. Ялтинская, д. 30</t>
  </si>
  <si>
    <t>﻿21086</t>
  </si>
  <si>
    <t>г. Омск, ул. Ялтинская, д. 45</t>
  </si>
  <si>
    <t>﻿31913</t>
  </si>
  <si>
    <t>г. Омск, ул. Ялтинская, д. 45А</t>
  </si>
  <si>
    <t>﻿21079</t>
  </si>
  <si>
    <t>г. Омск, ул. Ялтинская, д. 49</t>
  </si>
  <si>
    <t>﻿31911</t>
  </si>
  <si>
    <t>г. Омск, ул. Ялтинская, д. 49А</t>
  </si>
  <si>
    <t>﻿31910</t>
  </si>
  <si>
    <t>г. Омск, ул. Ялтинская, д. 49Б</t>
  </si>
  <si>
    <t>﻿36351</t>
  </si>
  <si>
    <t>ж/д_оп. 2888 км, д. 4</t>
  </si>
  <si>
    <t>﻿36352</t>
  </si>
  <si>
    <t>ж/д_оп. 2888 км, д. 5</t>
  </si>
  <si>
    <t>﻿36353</t>
  </si>
  <si>
    <t>ж/д_оп. 2888 км, д. 6</t>
  </si>
  <si>
    <t>﻿36354</t>
  </si>
  <si>
    <t>ж/д_оп. 2888 км, д. 7</t>
  </si>
  <si>
    <t>﻿36330</t>
  </si>
  <si>
    <t>ж/д_оп. 2888 км, д. 8</t>
  </si>
  <si>
    <t>﻿35381</t>
  </si>
  <si>
    <t>мкр. Входной, д. 10</t>
  </si>
  <si>
    <t>﻿35380</t>
  </si>
  <si>
    <t>мкр. Входной, д. 11</t>
  </si>
  <si>
    <t>﻿35379</t>
  </si>
  <si>
    <t>мкр. Входной, д. 12</t>
  </si>
  <si>
    <t>﻿35378</t>
  </si>
  <si>
    <t>мкр. Входной, д. 13</t>
  </si>
  <si>
    <t>﻿35383</t>
  </si>
  <si>
    <t>мкр. Входной, д. 13, корпус 1</t>
  </si>
  <si>
    <t>﻿35377</t>
  </si>
  <si>
    <t>мкр. Входной, д. 14</t>
  </si>
  <si>
    <t>﻿35382</t>
  </si>
  <si>
    <t>мкр. Входной, д. 15</t>
  </si>
  <si>
    <t>﻿35376</t>
  </si>
  <si>
    <t>мкр. Входной, д. 16</t>
  </si>
  <si>
    <t>﻿35375</t>
  </si>
  <si>
    <t>мкр. Входной, д. 17</t>
  </si>
  <si>
    <t>﻿35374</t>
  </si>
  <si>
    <t>мкр. Входной, д. 18</t>
  </si>
  <si>
    <t>﻿35373</t>
  </si>
  <si>
    <t>мкр. Входной, д. 18, корпус 1</t>
  </si>
  <si>
    <t>﻿35372</t>
  </si>
  <si>
    <t>мкр. Входной, д. 19</t>
  </si>
  <si>
    <t>﻿35371</t>
  </si>
  <si>
    <t>мкр. Входной, д. 19, корпус 1</t>
  </si>
  <si>
    <t>﻿36357</t>
  </si>
  <si>
    <t>мкр. Входной, д. 19, корпус 2</t>
  </si>
  <si>
    <t>﻿35369</t>
  </si>
  <si>
    <t>мкр. Входной, д. 1А</t>
  </si>
  <si>
    <t>﻿35368</t>
  </si>
  <si>
    <t>мкр. Входной, д. 2, корпус 1</t>
  </si>
  <si>
    <t>﻿35367</t>
  </si>
  <si>
    <t>мкр. Входной, д. 20</t>
  </si>
  <si>
    <t>﻿35366</t>
  </si>
  <si>
    <t>мкр. Входной, д. 21</t>
  </si>
  <si>
    <t>﻿35365</t>
  </si>
  <si>
    <t>мкр. Входной, д. 22</t>
  </si>
  <si>
    <t>﻿35363</t>
  </si>
  <si>
    <t>мкр. Входной, д. 23</t>
  </si>
  <si>
    <t>﻿35364</t>
  </si>
  <si>
    <t>мкр. Входной, д. 23, корпус 1</t>
  </si>
  <si>
    <t>﻿35362</t>
  </si>
  <si>
    <t>мкр. Входной, д. 24</t>
  </si>
  <si>
    <t>﻿35361</t>
  </si>
  <si>
    <t>мкр. Входной, д. 25</t>
  </si>
  <si>
    <t>﻿35360</t>
  </si>
  <si>
    <t>мкр. Входной, д. 26</t>
  </si>
  <si>
    <t>﻿35359</t>
  </si>
  <si>
    <t>мкр. Входной, д. 27</t>
  </si>
  <si>
    <t>﻿35358</t>
  </si>
  <si>
    <t>мкр. Входной, д. 28</t>
  </si>
  <si>
    <t>﻿35357</t>
  </si>
  <si>
    <t>мкр. Входной, д. 28, корпус 1</t>
  </si>
  <si>
    <t>﻿36408</t>
  </si>
  <si>
    <t>мкр. Входной, д. 28, корпус 2</t>
  </si>
  <si>
    <t>﻿35355</t>
  </si>
  <si>
    <t>мкр. Входной, д. 29</t>
  </si>
  <si>
    <t>﻿35352</t>
  </si>
  <si>
    <t>мкр. Входной, д. 2А</t>
  </si>
  <si>
    <t>﻿35353</t>
  </si>
  <si>
    <t>мкр. Входной, д. 2Б</t>
  </si>
  <si>
    <t>﻿35354</t>
  </si>
  <si>
    <t>мкр. Входной, д. 2В</t>
  </si>
  <si>
    <t>﻿35351</t>
  </si>
  <si>
    <t>мкр. Входной, д. 30</t>
  </si>
  <si>
    <t>﻿35350</t>
  </si>
  <si>
    <t>мкр. Входной, д. 31</t>
  </si>
  <si>
    <t>﻿35349</t>
  </si>
  <si>
    <t>мкр. Входной, д. 32</t>
  </si>
  <si>
    <t>﻿36356</t>
  </si>
  <si>
    <t>мкр. Входной, д. 33</t>
  </si>
  <si>
    <t>﻿35347</t>
  </si>
  <si>
    <t>мкр. Входной, д. 33, корпус 1</t>
  </si>
  <si>
    <t>﻿35346</t>
  </si>
  <si>
    <t>мкр. Входной, д. 34</t>
  </si>
  <si>
    <t>﻿35345</t>
  </si>
  <si>
    <t>мкр. Входной, д. 35</t>
  </si>
  <si>
    <t>﻿35344</t>
  </si>
  <si>
    <t>мкр. Входной, д. 36</t>
  </si>
  <si>
    <t>﻿35343</t>
  </si>
  <si>
    <t>мкр. Входной, д. 3А</t>
  </si>
  <si>
    <t>﻿35342</t>
  </si>
  <si>
    <t>мкр. Входной, д. 3Б</t>
  </si>
  <si>
    <t>﻿35341</t>
  </si>
  <si>
    <t>мкр. Входной, д. 4А</t>
  </si>
  <si>
    <t>﻿35340</t>
  </si>
  <si>
    <t>мкр. Входной, д. 4Б</t>
  </si>
  <si>
    <t>﻿35339</t>
  </si>
  <si>
    <t>мкр. Входной, д. 5</t>
  </si>
  <si>
    <t>﻿35337</t>
  </si>
  <si>
    <t>мкр. Входной, д. 7</t>
  </si>
  <si>
    <t>﻿35338</t>
  </si>
  <si>
    <t>мкр. Входной, д. 9</t>
  </si>
  <si>
    <t>﻿35332</t>
  </si>
  <si>
    <t>мкр. Загородный, д. 1, корпус 1</t>
  </si>
  <si>
    <t>﻿35331</t>
  </si>
  <si>
    <t>мкр. Загородный, д. 10</t>
  </si>
  <si>
    <t>﻿35330</t>
  </si>
  <si>
    <t>мкр. Загородный, д. 11</t>
  </si>
  <si>
    <t>﻿36409</t>
  </si>
  <si>
    <t>мкр. Загородный, д. 14</t>
  </si>
  <si>
    <t>﻿35329</t>
  </si>
  <si>
    <t>мкр. Загородный, д. 2</t>
  </si>
  <si>
    <t>﻿35328</t>
  </si>
  <si>
    <t>мкр. Загородный, д. 3</t>
  </si>
  <si>
    <t>﻿35327</t>
  </si>
  <si>
    <t>мкр. Загородный, д. 3А</t>
  </si>
  <si>
    <t>﻿35326</t>
  </si>
  <si>
    <t>мкр. Загородный, д. 4</t>
  </si>
  <si>
    <t>﻿35325</t>
  </si>
  <si>
    <t>мкр. Загородный, д. 5</t>
  </si>
  <si>
    <t>﻿35324</t>
  </si>
  <si>
    <t>мкр. Загородный, д. 6</t>
  </si>
  <si>
    <t>﻿35323</t>
  </si>
  <si>
    <t>мкр. Загородный, д. 7</t>
  </si>
  <si>
    <t>﻿35322</t>
  </si>
  <si>
    <t>мкр. Загородный, д. 8</t>
  </si>
  <si>
    <t>﻿36340</t>
  </si>
  <si>
    <t>п. Дальний, д. 13</t>
  </si>
  <si>
    <t>﻿36341</t>
  </si>
  <si>
    <t>п. Дальний, д. 14</t>
  </si>
  <si>
    <t>﻿36342</t>
  </si>
  <si>
    <t>п. Дальний, д. 15</t>
  </si>
  <si>
    <t>﻿35409</t>
  </si>
  <si>
    <t>п. Дальний, д. 16</t>
  </si>
  <si>
    <t>﻿36343</t>
  </si>
  <si>
    <t>п. Дальний, д. 17</t>
  </si>
  <si>
    <t>﻿36344</t>
  </si>
  <si>
    <t>п. Дальний, д. 18</t>
  </si>
  <si>
    <t>﻿36345</t>
  </si>
  <si>
    <t>п. Дальний, д. 19</t>
  </si>
  <si>
    <t>﻿36347</t>
  </si>
  <si>
    <t>п. Дальний, д. 20</t>
  </si>
  <si>
    <t>﻿36348</t>
  </si>
  <si>
    <t>п. Дальний, д. 21</t>
  </si>
  <si>
    <t>﻿36415</t>
  </si>
  <si>
    <t>п. Дальний, д. 22</t>
  </si>
  <si>
    <t>﻿36358</t>
  </si>
  <si>
    <t>п. Дальний, д. 23</t>
  </si>
  <si>
    <t>﻿36360</t>
  </si>
  <si>
    <t>п. Козицкого, д. 1</t>
  </si>
  <si>
    <t>﻿36361</t>
  </si>
  <si>
    <t>п. Козицкого, д. 2</t>
  </si>
  <si>
    <t>﻿36362</t>
  </si>
  <si>
    <t>п. Козицкого, д. 3</t>
  </si>
  <si>
    <t>﻿36364</t>
  </si>
  <si>
    <t>п. Козицкого, д. 4</t>
  </si>
  <si>
    <t>﻿36363</t>
  </si>
  <si>
    <t>п. Козицкого, д. 7</t>
  </si>
  <si>
    <t>﻿35283</t>
  </si>
  <si>
    <t>п. Птицефабрика, д. 1</t>
  </si>
  <si>
    <t>﻿35294</t>
  </si>
  <si>
    <t>п. Птицефабрика, д. 34</t>
  </si>
  <si>
    <t>﻿35295</t>
  </si>
  <si>
    <t>п. Птицефабрика, д. 38</t>
  </si>
  <si>
    <t>﻿35296</t>
  </si>
  <si>
    <t>п. Птицефабрика, д. 39</t>
  </si>
  <si>
    <t>﻿35297</t>
  </si>
  <si>
    <t>п. Птицефабрика, д. 43</t>
  </si>
  <si>
    <t>﻿35299</t>
  </si>
  <si>
    <t>п. Птицефабрика, д. 44</t>
  </si>
  <si>
    <t>﻿35301</t>
  </si>
  <si>
    <t>п. Птицефабрика, д. 45</t>
  </si>
  <si>
    <t>﻿35302</t>
  </si>
  <si>
    <t>п. Птицефабрика, д. 47</t>
  </si>
  <si>
    <t>﻿35303</t>
  </si>
  <si>
    <t>п. Птицефабрика, д. 48</t>
  </si>
  <si>
    <t>﻿35304</t>
  </si>
  <si>
    <t>п. Птицефабрика, д. 49</t>
  </si>
  <si>
    <t>﻿35305</t>
  </si>
  <si>
    <t>п. Птицефабрика, д. 50</t>
  </si>
  <si>
    <t>﻿35306</t>
  </si>
  <si>
    <t>п. Птицефабрика, д. 51</t>
  </si>
  <si>
    <t>﻿35307</t>
  </si>
  <si>
    <t>п. Птицефабрика, д. 52</t>
  </si>
  <si>
    <t>﻿35308</t>
  </si>
  <si>
    <t>п. Птицефабрика, д. 7</t>
  </si>
  <si>
    <t>﻿35264</t>
  </si>
  <si>
    <t>пгт. Биофабрика, д. 1, корпус 1</t>
  </si>
  <si>
    <t>﻿35263</t>
  </si>
  <si>
    <t>пгт. Биофабрика, д. 12</t>
  </si>
  <si>
    <t>﻿35262</t>
  </si>
  <si>
    <t>пгт. Биофабрика, д. 12, корпус 1</t>
  </si>
  <si>
    <t>﻿35261</t>
  </si>
  <si>
    <t>пгт. Биофабрика, д. 15, корпус 1</t>
  </si>
  <si>
    <t>﻿35321</t>
  </si>
  <si>
    <t>пгт. Биофабрика, д. 20</t>
  </si>
  <si>
    <t>﻿35320</t>
  </si>
  <si>
    <t>пгт. Биофабрика, д. 21</t>
  </si>
  <si>
    <t>﻿35319</t>
  </si>
  <si>
    <t>пгт. Биофабрика, д. 22</t>
  </si>
  <si>
    <t>﻿35318</t>
  </si>
  <si>
    <t>пгт. Биофабрика, д. 23</t>
  </si>
  <si>
    <t>﻿35317</t>
  </si>
  <si>
    <t>пгт. Биофабрика, д. 3</t>
  </si>
  <si>
    <t>﻿35316</t>
  </si>
  <si>
    <t>пгт. Биофабрика, д. 4</t>
  </si>
  <si>
    <t>﻿35260</t>
  </si>
  <si>
    <t>пгт. Биофабрика, д. 6</t>
  </si>
  <si>
    <t>﻿32376</t>
  </si>
  <si>
    <t>пгт. Большие Поля, ул. Комсомольская, д. 12</t>
  </si>
  <si>
    <t>﻿32377</t>
  </si>
  <si>
    <t>пгт. Большие Поля, ул. Комсомольская, д. 14</t>
  </si>
  <si>
    <t>﻿32378</t>
  </si>
  <si>
    <t>пгт. Большие Поля, ул. Комсомольская, д. 16</t>
  </si>
  <si>
    <t>﻿32371</t>
  </si>
  <si>
    <t>пгт. Большие Поля, ул. Лесная, д. 1</t>
  </si>
  <si>
    <t>﻿32372</t>
  </si>
  <si>
    <t>пгт. Большие Поля, ул. Первомайская, д. 3</t>
  </si>
  <si>
    <t>﻿32373</t>
  </si>
  <si>
    <t>пгт. Большие Поля, ул. Первомайская, д. 5</t>
  </si>
  <si>
    <t>﻿36232</t>
  </si>
  <si>
    <t>пгт. Большие Поля, ул. Первомайская, д. 5А</t>
  </si>
  <si>
    <t>﻿32375</t>
  </si>
  <si>
    <t>пгт. Большие Поля, ул. Первомайская, д. 7</t>
  </si>
  <si>
    <t>﻿32359</t>
  </si>
  <si>
    <t>пгт. Большие Поля, ул. Центральная, д. 1</t>
  </si>
  <si>
    <t>﻿32366</t>
  </si>
  <si>
    <t>пгт. Большие Поля, ул. Центральная, д. 10</t>
  </si>
  <si>
    <t>﻿32367</t>
  </si>
  <si>
    <t>пгт. Большие Поля, ул. Центральная, д. 12</t>
  </si>
  <si>
    <t>﻿32368</t>
  </si>
  <si>
    <t>пгт. Большие Поля, ул. Центральная, д. 12А</t>
  </si>
  <si>
    <t>﻿32369</t>
  </si>
  <si>
    <t>пгт. Большие Поля, ул. Центральная, д. 14</t>
  </si>
  <si>
    <t>﻿32370</t>
  </si>
  <si>
    <t>пгт. Большие Поля, ул. Центральная, д. 16</t>
  </si>
  <si>
    <t>﻿32360</t>
  </si>
  <si>
    <t>пгт. Большие Поля, ул. Центральная, д. 2</t>
  </si>
  <si>
    <t>﻿32361</t>
  </si>
  <si>
    <t>пгт. Большие Поля, ул. Центральная, д. 3</t>
  </si>
  <si>
    <t>﻿32362</t>
  </si>
  <si>
    <t>пгт. Большие Поля, ул. Центральная, д. 4</t>
  </si>
  <si>
    <t>﻿32363</t>
  </si>
  <si>
    <t>пгт. Большие Поля, ул. Центральная, д. 6</t>
  </si>
  <si>
    <t>﻿32364</t>
  </si>
  <si>
    <t>пгт. Большие Поля, ул. Центральная, д. 8</t>
  </si>
  <si>
    <t>﻿32365</t>
  </si>
  <si>
    <t>пгт. Большие Поля, ул. Центральная, д. 9</t>
  </si>
  <si>
    <t>﻿36299</t>
  </si>
  <si>
    <t>пгт. Волжский, д. 1</t>
  </si>
  <si>
    <t>﻿36301</t>
  </si>
  <si>
    <t>пгт. Волжский, д. 3</t>
  </si>
  <si>
    <t>﻿36302</t>
  </si>
  <si>
    <t>пгт. Волжский, д. 4</t>
  </si>
  <si>
    <t>﻿36303</t>
  </si>
  <si>
    <t>пгт. Волжский, д. 5</t>
  </si>
  <si>
    <t>﻿36304</t>
  </si>
  <si>
    <t>пгт. Волжский, д. 6</t>
  </si>
  <si>
    <t>﻿36305</t>
  </si>
  <si>
    <t>пгт. Волжский, д. 7</t>
  </si>
  <si>
    <t>﻿25775</t>
  </si>
  <si>
    <t>пгт. Степной, ул. 40 лет Ракетных Войск, д. 1</t>
  </si>
  <si>
    <t>﻿28043</t>
  </si>
  <si>
    <t>пгт. Степной, ул. 40 лет Ракетных Войск, д. 19</t>
  </si>
  <si>
    <t>﻿25777</t>
  </si>
  <si>
    <t>пгт. Степной, ул. 40 лет Ракетных Войск, д. 2</t>
  </si>
  <si>
    <t>﻿25779</t>
  </si>
  <si>
    <t>пгт. Степной, ул. 40 лет Ракетных Войск, д. 3</t>
  </si>
  <si>
    <t>﻿25781</t>
  </si>
  <si>
    <t>пгт. Степной, ул. 40 лет Ракетных Войск, д. 4</t>
  </si>
  <si>
    <t>﻿25783</t>
  </si>
  <si>
    <t>пгт. Степной, ул. 40 лет Ракетных Войск, д. 5</t>
  </si>
  <si>
    <t>﻿25785</t>
  </si>
  <si>
    <t>пгт. Степной, ул. 40 лет Ракетных Войск, д. 6</t>
  </si>
  <si>
    <t>﻿25787</t>
  </si>
  <si>
    <t>пгт. Степной, ул. 40 лет Ракетных Войск, д. 7</t>
  </si>
  <si>
    <t>﻿36308</t>
  </si>
  <si>
    <t>р.п. Новостройка, д. 11А</t>
  </si>
  <si>
    <t>﻿36316</t>
  </si>
  <si>
    <t>р.п. Новостройка, д. 21</t>
  </si>
  <si>
    <t>﻿36315</t>
  </si>
  <si>
    <t>р.п. Новостройка, д. 22</t>
  </si>
  <si>
    <t>﻿36313</t>
  </si>
  <si>
    <t>р.п. Новостройка, д. 24</t>
  </si>
  <si>
    <t>﻿36312</t>
  </si>
  <si>
    <t>р.п. Новостройка, д. 25</t>
  </si>
  <si>
    <t>﻿36419</t>
  </si>
  <si>
    <t>р.п. Новостройка, д. 38</t>
  </si>
  <si>
    <t>﻿36420</t>
  </si>
  <si>
    <t>р.п. Новостройка, д. 39</t>
  </si>
  <si>
    <t>﻿36421</t>
  </si>
  <si>
    <t>р.п. Новостройка, д. 40</t>
  </si>
  <si>
    <t>﻿36422</t>
  </si>
  <si>
    <t>р.п. Новостройка, д. 41</t>
  </si>
  <si>
    <t>﻿36423</t>
  </si>
  <si>
    <t>р.п. Новостройка, д. 7</t>
  </si>
  <si>
    <t>﻿36411</t>
  </si>
  <si>
    <t>р.п. Новостройка, д. 8</t>
  </si>
  <si>
    <t>﻿36418</t>
  </si>
  <si>
    <t>р.п. Новостройка, д. 9</t>
  </si>
  <si>
    <t>﻿33676</t>
  </si>
  <si>
    <t>Омский</t>
  </si>
  <si>
    <t>д. Ракитинка (Морозовского с/п), ул. Березовая, д. 20, корпус 1</t>
  </si>
  <si>
    <t>﻿20915</t>
  </si>
  <si>
    <t>д.п. Чернолучинский, тер. б/о Иртыш, д. 1</t>
  </si>
  <si>
    <t>﻿24226</t>
  </si>
  <si>
    <t>д.п. Чернолучинский, тер. д/о Иртышский, д. 15</t>
  </si>
  <si>
    <t>﻿24227</t>
  </si>
  <si>
    <t>д.п. Чернолучинский, тер. д/о Иртышский, д. 17</t>
  </si>
  <si>
    <t>﻿20918</t>
  </si>
  <si>
    <t>д.п. Чернолучинский, тер. д/о Иртышский, д. 18</t>
  </si>
  <si>
    <t>﻿33156</t>
  </si>
  <si>
    <t>д.п. Чернолучинский, тер. д/о Иртышский, д. 19</t>
  </si>
  <si>
    <t>﻿20917</t>
  </si>
  <si>
    <t>д.п. Чернолучинский, тер. д/о Русский лес, д. 1</t>
  </si>
  <si>
    <t>﻿20916</t>
  </si>
  <si>
    <t>д.п. Чернолучинский, тер. д/о Русский лес, д. 2</t>
  </si>
  <si>
    <t>﻿24230</t>
  </si>
  <si>
    <t>д.п. Чернолучинский, тер. д/о Русский лес, д. 3</t>
  </si>
  <si>
    <t>﻿36296</t>
  </si>
  <si>
    <t>д.п. Чернолучинский, тер. д/о Русский лес, д. 4</t>
  </si>
  <si>
    <t>﻿33147</t>
  </si>
  <si>
    <t>д.п. Чернолучинский, ул. Кольцевая, д. 1</t>
  </si>
  <si>
    <t>﻿20911</t>
  </si>
  <si>
    <t>д.п. Чернолучинский, ул. Пионерская, д. 1</t>
  </si>
  <si>
    <t>﻿33148</t>
  </si>
  <si>
    <t>д.п. Чернолучинский, ул. Пионерская, д. 13</t>
  </si>
  <si>
    <t>﻿20913</t>
  </si>
  <si>
    <t>д.п. Чернолучинский, ул. Пионерская, д. 14</t>
  </si>
  <si>
    <t>﻿33149</t>
  </si>
  <si>
    <t>д.п. Чернолучинский, ул. Пионерская, д. 15</t>
  </si>
  <si>
    <t>﻿33150</t>
  </si>
  <si>
    <t>д.п. Чернолучинский, ул. Пионерская, д. 17</t>
  </si>
  <si>
    <t>﻿24228</t>
  </si>
  <si>
    <t>д.п. Чернолучинский, ул. Пионерская, д. 2</t>
  </si>
  <si>
    <t>﻿33151</t>
  </si>
  <si>
    <t>д.п. Чернолучинский, ул. Пионерская, д. 3</t>
  </si>
  <si>
    <t>﻿24229</t>
  </si>
  <si>
    <t>д.п. Чернолучинский, ул. Пионерская, д. 4</t>
  </si>
  <si>
    <t>﻿20912</t>
  </si>
  <si>
    <t>д.п. Чернолучинский, ул. Пионерская, д. 6</t>
  </si>
  <si>
    <t>﻿33152</t>
  </si>
  <si>
    <t>д.п. Чернолучинский, ул. Поселковая, д. 12</t>
  </si>
  <si>
    <t>﻿33154</t>
  </si>
  <si>
    <t>д.п. Чернолучинский, ул. Советская, д. 12</t>
  </si>
  <si>
    <t>﻿20914</t>
  </si>
  <si>
    <t>д.п. Чернолучинский, ул. Советская, д. 5</t>
  </si>
  <si>
    <t>﻿33155</t>
  </si>
  <si>
    <t>д.п. Чернолучинский, ул. Советская, д. 7</t>
  </si>
  <si>
    <t>﻿29173</t>
  </si>
  <si>
    <t>п. Ачаирский, ул. 1-я Ипподромная, д. 1</t>
  </si>
  <si>
    <t>﻿33109</t>
  </si>
  <si>
    <t>п. Ачаирский, ул. 2-я Ипподромная, д. 2А</t>
  </si>
  <si>
    <t>﻿29174</t>
  </si>
  <si>
    <t>п. Ачаирский, ул. Магистральная, д. 1</t>
  </si>
  <si>
    <t>﻿33673</t>
  </si>
  <si>
    <t>п. Ачаирский, ул. Магистральная, д. 2А</t>
  </si>
  <si>
    <t>﻿26285</t>
  </si>
  <si>
    <t>п. Ачаирский, ул. Мира, д. 1</t>
  </si>
  <si>
    <t>﻿26498</t>
  </si>
  <si>
    <t>п. Ачаирский, ул. Мира, д. 2</t>
  </si>
  <si>
    <t>﻿26615</t>
  </si>
  <si>
    <t>п. Ачаирский, ул. Мира, д. 3</t>
  </si>
  <si>
    <t>﻿29107</t>
  </si>
  <si>
    <t>п. Ачаирский, ул. Мира, д. 4</t>
  </si>
  <si>
    <t>﻿29108</t>
  </si>
  <si>
    <t>п. Ачаирский, ул. Мира, д. 5</t>
  </si>
  <si>
    <t>﻿29165</t>
  </si>
  <si>
    <t>п. Ачаирский, ул. Мира, д. 6</t>
  </si>
  <si>
    <t>﻿29166</t>
  </si>
  <si>
    <t>п. Ачаирский, ул. Мира, д. 7</t>
  </si>
  <si>
    <t>﻿29167</t>
  </si>
  <si>
    <t>п. Ачаирский, ул. Мира, д. 9</t>
  </si>
  <si>
    <t>﻿29169</t>
  </si>
  <si>
    <t>п. Ачаирский, ул. Новая, д. 1</t>
  </si>
  <si>
    <t>﻿29168</t>
  </si>
  <si>
    <t>п. Ачаирский, ул. Центральная, д. 1</t>
  </si>
  <si>
    <t>﻿33107</t>
  </si>
  <si>
    <t>п. Горячий Ключ, ул. 60 лет СССР, д. 8</t>
  </si>
  <si>
    <t>﻿32708</t>
  </si>
  <si>
    <t>п. Горячий Ключ, ул. Магистральная, д. 10</t>
  </si>
  <si>
    <t>﻿20555</t>
  </si>
  <si>
    <t>п. Горячий Ключ, ул. Магистральная, д. 8</t>
  </si>
  <si>
    <t>﻿24103</t>
  </si>
  <si>
    <t>п. Горячий Ключ, ул. Мира, д. 1</t>
  </si>
  <si>
    <t>﻿28957</t>
  </si>
  <si>
    <t>п. Горячий Ключ, ул. Мира, д. 2</t>
  </si>
  <si>
    <t>﻿23349</t>
  </si>
  <si>
    <t>п. Горячий Ключ, ул. Мира, д. 3</t>
  </si>
  <si>
    <t>﻿20887</t>
  </si>
  <si>
    <t>п. Горячий Ключ, ул. Мира, д. 4</t>
  </si>
  <si>
    <t>﻿29128</t>
  </si>
  <si>
    <t>п. Горячий Ключ, ул. Мира, д. 5</t>
  </si>
  <si>
    <t>﻿20885</t>
  </si>
  <si>
    <t>п. Горячий Ключ, ул. Мира, д. 6</t>
  </si>
  <si>
    <t>﻿32707</t>
  </si>
  <si>
    <t>п. Горячий Ключ, ул. Мира, д. 7</t>
  </si>
  <si>
    <t>﻿24104</t>
  </si>
  <si>
    <t>п. Горячий Ключ, ул. Мира, д. 8</t>
  </si>
  <si>
    <t>﻿32709</t>
  </si>
  <si>
    <t>п. Горячий Ключ, ул. Мира, д. 9</t>
  </si>
  <si>
    <t>﻿20556</t>
  </si>
  <si>
    <t>п. Горячий Ключ, ул. Молодежная, д. 1</t>
  </si>
  <si>
    <t>﻿24106</t>
  </si>
  <si>
    <t>п. Горячий Ключ, ул. Молодежная, д. 12</t>
  </si>
  <si>
    <t>﻿32714</t>
  </si>
  <si>
    <t>п. Горячий Ключ, ул. Молодежная, д. 14</t>
  </si>
  <si>
    <t>﻿32710</t>
  </si>
  <si>
    <t>п. Горячий Ключ, ул. Молодежная, д. 2</t>
  </si>
  <si>
    <t>﻿32711</t>
  </si>
  <si>
    <t>п. Горячий Ключ, ул. Молодежная, д. 3</t>
  </si>
  <si>
    <t>﻿32712</t>
  </si>
  <si>
    <t>п. Горячий Ключ, ул. Молодежная, д. 4</t>
  </si>
  <si>
    <t>﻿20883</t>
  </si>
  <si>
    <t>п. Горячий Ключ, ул. Молодежная, д. 5</t>
  </si>
  <si>
    <t>﻿24105</t>
  </si>
  <si>
    <t>п. Горячий Ключ, ул. Молодежная, д. 6</t>
  </si>
  <si>
    <t>﻿32713</t>
  </si>
  <si>
    <t>п. Горячий Ключ, ул. Молодежная, д. 7</t>
  </si>
  <si>
    <t>﻿20557</t>
  </si>
  <si>
    <t>п. Горячий Ключ, ул. Молодежная, д. 9</t>
  </si>
  <si>
    <t>﻿24252</t>
  </si>
  <si>
    <t>п. Горячий Ключ, ул. Олимпиады 80, д. 2</t>
  </si>
  <si>
    <t>﻿29127</t>
  </si>
  <si>
    <t>п. Горячий Ключ, ул. Олимпиады 80, д. 4</t>
  </si>
  <si>
    <t>﻿20884</t>
  </si>
  <si>
    <t>п. Горячий Ключ, ул. Олимпиады 80, д. 6</t>
  </si>
  <si>
    <t>﻿24107</t>
  </si>
  <si>
    <t>п. Горячий Ключ, ул. Олимпиады 80, д. 8</t>
  </si>
  <si>
    <t>﻿27436</t>
  </si>
  <si>
    <t>п. Имени Комиссарова, ул. Комиссарова, д. 11</t>
  </si>
  <si>
    <t>﻿33663</t>
  </si>
  <si>
    <t>п. Иртышский, ул. Садовая, д. 10А</t>
  </si>
  <si>
    <t>﻿33664</t>
  </si>
  <si>
    <t>п. Иртышский, ул. Садовая, д. 12А</t>
  </si>
  <si>
    <t>﻿33665</t>
  </si>
  <si>
    <t>п. Иртышский, ул. Садовая, д. 14А</t>
  </si>
  <si>
    <t>﻿33666</t>
  </si>
  <si>
    <t>п. Иртышский, ул. Садовая, д. 16А</t>
  </si>
  <si>
    <t>﻿33667</t>
  </si>
  <si>
    <t>п. Иртышский, ул. Садовая, д. 18А</t>
  </si>
  <si>
    <t>﻿26840</t>
  </si>
  <si>
    <t>п. Иртышский, ул. Садовая, д. 2</t>
  </si>
  <si>
    <t>﻿33668</t>
  </si>
  <si>
    <t>п. Иртышский, ул. Садовая, д. 2А</t>
  </si>
  <si>
    <t>﻿26852</t>
  </si>
  <si>
    <t>п. Иртышский, ул. Садовая, д. 4</t>
  </si>
  <si>
    <t>﻿33669</t>
  </si>
  <si>
    <t>п. Иртышский, ул. Садовая, д. 4А</t>
  </si>
  <si>
    <t>﻿33670</t>
  </si>
  <si>
    <t>п. Иртышский, ул. Садовая, д. 6А</t>
  </si>
  <si>
    <t>﻿33671</t>
  </si>
  <si>
    <t>п. Иртышский, ул. Садовая, д. 8А</t>
  </si>
  <si>
    <t>﻿29475</t>
  </si>
  <si>
    <t>п. Ключи, ул. Березовая, д. 11</t>
  </si>
  <si>
    <t>﻿29469</t>
  </si>
  <si>
    <t>п. Ключи, ул. Березовая, д. 12</t>
  </si>
  <si>
    <t>﻿29476</t>
  </si>
  <si>
    <t>п. Ключи, ул. Березовая, д. 13</t>
  </si>
  <si>
    <t>﻿29479</t>
  </si>
  <si>
    <t>п. Ключи, ул. Березовая, д. 14</t>
  </si>
  <si>
    <t>﻿29474</t>
  </si>
  <si>
    <t>п. Ключи, ул. Березовая, д. 15</t>
  </si>
  <si>
    <t>﻿29478</t>
  </si>
  <si>
    <t>п. Ключи, ул. Березовая, д. 16</t>
  </si>
  <si>
    <t>﻿33672</t>
  </si>
  <si>
    <t>п. Ключи, ул. Березовая, д. 19, корпус 2</t>
  </si>
  <si>
    <t>﻿29473</t>
  </si>
  <si>
    <t>п. Ключи, ул. Березовая, д. 2</t>
  </si>
  <si>
    <t>﻿29472</t>
  </si>
  <si>
    <t>п. Ключи, ул. Березовая, д. 3</t>
  </si>
  <si>
    <t>﻿29466</t>
  </si>
  <si>
    <t>п. Ключи, ул. Березовая, д. 4</t>
  </si>
  <si>
    <t>﻿29477</t>
  </si>
  <si>
    <t>п. Ключи, ул. Березовая, д. 5</t>
  </si>
  <si>
    <t>﻿36323</t>
  </si>
  <si>
    <t>п. Магистральный, ул. Молодежная, д. 13</t>
  </si>
  <si>
    <t>﻿36321</t>
  </si>
  <si>
    <t>п. Магистральный, ул. Молодежная, д. 15</t>
  </si>
  <si>
    <t>﻿36322</t>
  </si>
  <si>
    <t>п. Магистральный, ул. Молодежная, д. 15А</t>
  </si>
  <si>
    <t>﻿20902</t>
  </si>
  <si>
    <t>п. Магистральный, ул. Молодежная, д. 17</t>
  </si>
  <si>
    <t>﻿20901</t>
  </si>
  <si>
    <t>п. Магистральный, ул. Молодежная, д. 19</t>
  </si>
  <si>
    <t>﻿36320</t>
  </si>
  <si>
    <t>п. Магистральный, ул. Молодежная, д. 21</t>
  </si>
  <si>
    <t>﻿20881</t>
  </si>
  <si>
    <t>п. Набережный, ул. Береговая, д. 15</t>
  </si>
  <si>
    <t>﻿35214</t>
  </si>
  <si>
    <t>п. Новоомский, пер. 2-й Огородный, д. 1А</t>
  </si>
  <si>
    <t>﻿33122</t>
  </si>
  <si>
    <t>п. Новоомский, ул. 50 лет Октября, д. 22</t>
  </si>
  <si>
    <t>﻿33123</t>
  </si>
  <si>
    <t>п. Новоомский, ул. 50 лет Октября, д. 24</t>
  </si>
  <si>
    <t>﻿33124</t>
  </si>
  <si>
    <t>п. Новоомский, ул. 50 лет Октября, д. 25</t>
  </si>
  <si>
    <t>﻿33125</t>
  </si>
  <si>
    <t>п. Новоомский, ул. 50 лет Октября, д. 26</t>
  </si>
  <si>
    <t>﻿33126</t>
  </si>
  <si>
    <t>п. Новоомский, ул. 50 лет Октября, д. 27</t>
  </si>
  <si>
    <t>﻿33127</t>
  </si>
  <si>
    <t>п. Новоомский, ул. 50 лет Октября, д. 28</t>
  </si>
  <si>
    <t>﻿33128</t>
  </si>
  <si>
    <t>п. Новоомский, ул. 50 лет Октября, д. 29</t>
  </si>
  <si>
    <t>﻿33129</t>
  </si>
  <si>
    <t>п. Новоомский, ул. 50 лет Октября, д. 31</t>
  </si>
  <si>
    <t>﻿33130</t>
  </si>
  <si>
    <t>п. Новоомский, ул. 50 лет Октября, д. 32</t>
  </si>
  <si>
    <t>﻿33131</t>
  </si>
  <si>
    <t>п. Новоомский, ул. 50 лет Октября, д. 33</t>
  </si>
  <si>
    <t>﻿36387</t>
  </si>
  <si>
    <t>п. Новоомский, ул. Зеленая, д. 28</t>
  </si>
  <si>
    <t>﻿33132</t>
  </si>
  <si>
    <t>п. Новоомский, ул. Николаева, д. 1</t>
  </si>
  <si>
    <t>﻿33133</t>
  </si>
  <si>
    <t>п. Новоомский, ул. Николаева, д. 2</t>
  </si>
  <si>
    <t>﻿33134</t>
  </si>
  <si>
    <t>п. Новоомский, ул. Николаева, д. 3</t>
  </si>
  <si>
    <t>﻿33135</t>
  </si>
  <si>
    <t>п. Новоомский, ул. Титова, д. 1</t>
  </si>
  <si>
    <t>﻿33680</t>
  </si>
  <si>
    <t>п. Новоомский, ул. Титова, д. 1А</t>
  </si>
  <si>
    <t>﻿35216</t>
  </si>
  <si>
    <t>п. Новоомский, ул. Целинная, д. 1</t>
  </si>
  <si>
    <t>﻿33136</t>
  </si>
  <si>
    <t>п. Новоомский, ул. Целинная, д. 10</t>
  </si>
  <si>
    <t>﻿33137</t>
  </si>
  <si>
    <t>п. Новоомский, ул. Целинная, д. 11</t>
  </si>
  <si>
    <t>﻿33138</t>
  </si>
  <si>
    <t>п. Новоомский, ул. Целинная, д. 12</t>
  </si>
  <si>
    <t>﻿33139</t>
  </si>
  <si>
    <t>п. Новоомский, ул. Целинная, д. 13</t>
  </si>
  <si>
    <t>﻿33140</t>
  </si>
  <si>
    <t>п. Новоомский, ул. Целинная, д. 14</t>
  </si>
  <si>
    <t>﻿33141</t>
  </si>
  <si>
    <t>п. Новоомский, ул. Целинная, д. 2</t>
  </si>
  <si>
    <t>﻿32523</t>
  </si>
  <si>
    <t>п. Новоомский, ул. Целинная, д. 3</t>
  </si>
  <si>
    <t>﻿33142</t>
  </si>
  <si>
    <t>п. Новоомский, ул. Целинная, д. 4</t>
  </si>
  <si>
    <t>﻿33143</t>
  </si>
  <si>
    <t>п. Новоомский, ул. Целинная, д. 5</t>
  </si>
  <si>
    <t>﻿33144</t>
  </si>
  <si>
    <t>п. Новоомский, ул. Целинная, д. 6</t>
  </si>
  <si>
    <t>﻿33145</t>
  </si>
  <si>
    <t>п. Новоомский, ул. Целинная, д. 7</t>
  </si>
  <si>
    <t>﻿35215</t>
  </si>
  <si>
    <t>п. Новоомский, ул. Целинная, д. 8</t>
  </si>
  <si>
    <t>﻿33146</t>
  </si>
  <si>
    <t>п. Новоомский, ул. Целинная, д. 9</t>
  </si>
  <si>
    <t>﻿20906</t>
  </si>
  <si>
    <t>п. Омский, ул. Ленина, д. 10</t>
  </si>
  <si>
    <t>﻿31420</t>
  </si>
  <si>
    <t>п. Омский, ул. Ленина, д. 12</t>
  </si>
  <si>
    <t>﻿31092</t>
  </si>
  <si>
    <t>п. Омский, ул. Ленина, д. 14</t>
  </si>
  <si>
    <t>﻿31401</t>
  </si>
  <si>
    <t>п. Омский, ул. Ленина, д. 16</t>
  </si>
  <si>
    <t>﻿31436</t>
  </si>
  <si>
    <t>п. Омский, ул. Ленина, д. 18</t>
  </si>
  <si>
    <t>﻿24247</t>
  </si>
  <si>
    <t>п. Омский, ул. Механизаторская, д. 3</t>
  </si>
  <si>
    <t>﻿31444</t>
  </si>
  <si>
    <t>п. Омский, ул. Механизаторская, д. 5</t>
  </si>
  <si>
    <t>﻿31451</t>
  </si>
  <si>
    <t>п. Омский, ул. Механизаторская, д. 7</t>
  </si>
  <si>
    <t>﻿31400</t>
  </si>
  <si>
    <t>п. Омский, ул. Механизаторская, д. 9</t>
  </si>
  <si>
    <t>﻿20907</t>
  </si>
  <si>
    <t>п. Омский, ул. Центральная, д. 11</t>
  </si>
  <si>
    <t>﻿24254</t>
  </si>
  <si>
    <t>п. Омский, ул. Центральная, д. 12</t>
  </si>
  <si>
    <t>﻿31422</t>
  </si>
  <si>
    <t>п. Омский, ул. Центральная, д. 13</t>
  </si>
  <si>
    <t>﻿36584</t>
  </si>
  <si>
    <t>п. Омский, ул. Центральная, д. 6</t>
  </si>
  <si>
    <t>﻿31433</t>
  </si>
  <si>
    <t>п. Омский, ул. Центральная, д. 9</t>
  </si>
  <si>
    <t>﻿32263</t>
  </si>
  <si>
    <t>п. Речной, ул. Магистральная, д. 1</t>
  </si>
  <si>
    <t>﻿36729</t>
  </si>
  <si>
    <t>п. Речной, ул. Магистральная, д. 2</t>
  </si>
  <si>
    <t>﻿32264</t>
  </si>
  <si>
    <t>п. Речной, ул. Магистральная, д. 6</t>
  </si>
  <si>
    <t>﻿32265</t>
  </si>
  <si>
    <t>п. Речной, ул. Магистральная, д. 8</t>
  </si>
  <si>
    <t>﻿24262</t>
  </si>
  <si>
    <t>п. Речной, ул. Центральная, д. 1</t>
  </si>
  <si>
    <t>﻿31733</t>
  </si>
  <si>
    <t>п. Речной, ул. Центральная, д. 2</t>
  </si>
  <si>
    <t>﻿31741</t>
  </si>
  <si>
    <t>п. Речной, ул. Центральная, д. 3</t>
  </si>
  <si>
    <t>﻿24264</t>
  </si>
  <si>
    <t>п. Речной, ул. Центральная, д. 4</t>
  </si>
  <si>
    <t>﻿20879</t>
  </si>
  <si>
    <t>п. Речной, ул. Центральная, д. 5</t>
  </si>
  <si>
    <t>﻿32015</t>
  </si>
  <si>
    <t>п. Речной, ул. Центральная, д. 6</t>
  </si>
  <si>
    <t>﻿32256</t>
  </si>
  <si>
    <t>п. Речной, ул. Центральная, д. 7</t>
  </si>
  <si>
    <t>﻿32262</t>
  </si>
  <si>
    <t>п. Речной, ул. Центральная, д. 8</t>
  </si>
  <si>
    <t>﻿36279</t>
  </si>
  <si>
    <t>п. Ростовка, д. 1</t>
  </si>
  <si>
    <t>﻿36280</t>
  </si>
  <si>
    <t>п. Ростовка, д. 10</t>
  </si>
  <si>
    <t>﻿36281</t>
  </si>
  <si>
    <t>п. Ростовка, д. 11</t>
  </si>
  <si>
    <t>﻿36282</t>
  </si>
  <si>
    <t>п. Ростовка, д. 12</t>
  </si>
  <si>
    <t>﻿36283</t>
  </si>
  <si>
    <t>п. Ростовка, д. 13</t>
  </si>
  <si>
    <t>﻿36284</t>
  </si>
  <si>
    <t>п. Ростовка, д. 14</t>
  </si>
  <si>
    <t>﻿36285</t>
  </si>
  <si>
    <t>п. Ростовка, д. 15</t>
  </si>
  <si>
    <t>﻿36286</t>
  </si>
  <si>
    <t>п. Ростовка, д. 16</t>
  </si>
  <si>
    <t>﻿36287</t>
  </si>
  <si>
    <t>п. Ростовка, д. 17</t>
  </si>
  <si>
    <t>﻿36288</t>
  </si>
  <si>
    <t>п. Ростовка, д. 18</t>
  </si>
  <si>
    <t>﻿36289</t>
  </si>
  <si>
    <t>п. Ростовка, д. 19</t>
  </si>
  <si>
    <t>﻿36291</t>
  </si>
  <si>
    <t>п. Ростовка, д. 28</t>
  </si>
  <si>
    <t>﻿36278</t>
  </si>
  <si>
    <t>п. Ростовка, д. 3</t>
  </si>
  <si>
    <t>﻿36292</t>
  </si>
  <si>
    <t>п. Ростовка, д. 6</t>
  </si>
  <si>
    <t>﻿36294</t>
  </si>
  <si>
    <t>п. Ростовка, д. 7</t>
  </si>
  <si>
    <t>﻿36293</t>
  </si>
  <si>
    <t>п. Ростовка, д. 9</t>
  </si>
  <si>
    <t>﻿32716</t>
  </si>
  <si>
    <t>раз. Петрушенко, ул. Привокзальная, д. 1</t>
  </si>
  <si>
    <t>﻿32717</t>
  </si>
  <si>
    <t>раз. Петрушенко, ул. Привокзальная, д. 2</t>
  </si>
  <si>
    <t>﻿20561</t>
  </si>
  <si>
    <t>раз. Петрушенко, ул. Энергетиков, д. 3</t>
  </si>
  <si>
    <t>﻿20562</t>
  </si>
  <si>
    <t>раз. Петрушенко, ул. Энергетиков, д. 4</t>
  </si>
  <si>
    <t>﻿20870</t>
  </si>
  <si>
    <t>с. Андреевка, ул. Центральная, д. 47</t>
  </si>
  <si>
    <t>﻿20871</t>
  </si>
  <si>
    <t>с. Андреевка, ул. Центральная, д. 49</t>
  </si>
  <si>
    <t>﻿24270</t>
  </si>
  <si>
    <t>с. Андреевка, ул. Центральная, д. 51</t>
  </si>
  <si>
    <t>﻿24271</t>
  </si>
  <si>
    <t>с. Андреевка, ул. Центральная, д. 53</t>
  </si>
  <si>
    <t>﻿33102</t>
  </si>
  <si>
    <t>с. Андреевка, ул. Центральная, д. 54</t>
  </si>
  <si>
    <t>﻿20872</t>
  </si>
  <si>
    <t>с. Андреевка, ул. Центральная, д. 55</t>
  </si>
  <si>
    <t>﻿35203</t>
  </si>
  <si>
    <t>с. Андреевка, ул. Центральная, д. 57А</t>
  </si>
  <si>
    <t>﻿33103</t>
  </si>
  <si>
    <t>с. Андреевка, ул. Школьная, д. 7</t>
  </si>
  <si>
    <t>﻿33104</t>
  </si>
  <si>
    <t>с. Андреевка, ул. Юбилейная, д. 10</t>
  </si>
  <si>
    <t>﻿20869</t>
  </si>
  <si>
    <t>с. Андреевка, ул. Юбилейная, д. 11</t>
  </si>
  <si>
    <t>﻿33105</t>
  </si>
  <si>
    <t>с. Андреевка, ул. Юбилейная, д. 5</t>
  </si>
  <si>
    <t>﻿36325</t>
  </si>
  <si>
    <t>с. Ачаир, ул. Центральная, д. 75</t>
  </si>
  <si>
    <t>﻿35204</t>
  </si>
  <si>
    <t>с. Ачаир, ул. Школьная, д. 48</t>
  </si>
  <si>
    <t>﻿32266</t>
  </si>
  <si>
    <t>с. Ачаир, ул. Школьная, д. 67</t>
  </si>
  <si>
    <t>﻿32267</t>
  </si>
  <si>
    <t>с. Ачаир, ул. Школьная, д. 69</t>
  </si>
  <si>
    <t>﻿31747</t>
  </si>
  <si>
    <t>с. Богословка, ул. Животноводов, д. 1</t>
  </si>
  <si>
    <t>﻿31748</t>
  </si>
  <si>
    <t>с. Богословка, ул. Животноводов, д. 2</t>
  </si>
  <si>
    <t>﻿31749</t>
  </si>
  <si>
    <t>с. Богословка, ул. Животноводов, д. 3</t>
  </si>
  <si>
    <t>﻿31750</t>
  </si>
  <si>
    <t>с. Богословка, ул. Животноводов, д. 4</t>
  </si>
  <si>
    <t>﻿31752</t>
  </si>
  <si>
    <t>с. Богословка, ул. Животноводов, д. 5</t>
  </si>
  <si>
    <t>﻿31754</t>
  </si>
  <si>
    <t>с. Богословка, ул. Животноводов, д. 6</t>
  </si>
  <si>
    <t>﻿31778</t>
  </si>
  <si>
    <t>с. Богословка, ул. Животноводов, д. 7</t>
  </si>
  <si>
    <t>﻿31784</t>
  </si>
  <si>
    <t>с. Богословка, ул. Животноводов, д. 8</t>
  </si>
  <si>
    <t>﻿31788</t>
  </si>
  <si>
    <t>с. Богословка, ул. Животноводов, д. 9</t>
  </si>
  <si>
    <t>﻿31605</t>
  </si>
  <si>
    <t>с. Богословка, ул. Ленина, д. 24</t>
  </si>
  <si>
    <t>﻿31616</t>
  </si>
  <si>
    <t>с. Богословка, ул. Ленина, д. 26</t>
  </si>
  <si>
    <t>﻿31617</t>
  </si>
  <si>
    <t>с. Богословка, ул. Ленина, д. 28</t>
  </si>
  <si>
    <t>﻿31619</t>
  </si>
  <si>
    <t>с. Богословка, ул. Ленина, д. 29</t>
  </si>
  <si>
    <t>﻿31620</t>
  </si>
  <si>
    <t>с. Богословка, ул. Ленина, д. 30</t>
  </si>
  <si>
    <t>﻿31629</t>
  </si>
  <si>
    <t>с. Богословка, ул. Ленина, д. 31</t>
  </si>
  <si>
    <t>﻿31635</t>
  </si>
  <si>
    <t>с. Богословка, ул. Ленина, д. 32</t>
  </si>
  <si>
    <t>﻿31651</t>
  </si>
  <si>
    <t>с. Богословка, ул. Ленина, д. 33</t>
  </si>
  <si>
    <t>﻿31744</t>
  </si>
  <si>
    <t>с. Богословка, ул. Ленина, д. 35</t>
  </si>
  <si>
    <t>﻿31745</t>
  </si>
  <si>
    <t>с. Богословка, ул. Ленина, д. 37</t>
  </si>
  <si>
    <t>﻿29058</t>
  </si>
  <si>
    <t>с. Богословка, ул. Ленина, д. 40</t>
  </si>
  <si>
    <t>﻿36885</t>
  </si>
  <si>
    <t>с. Богословка, ул. М.Врубеля, д. 2</t>
  </si>
  <si>
    <t>﻿29063</t>
  </si>
  <si>
    <t>с. Богословка, ул. Молодежная, д. 1</t>
  </si>
  <si>
    <t>﻿29067</t>
  </si>
  <si>
    <t>с. Богословка, ул. Молодежная, д. 2</t>
  </si>
  <si>
    <t>﻿31591</t>
  </si>
  <si>
    <t>с. Богословка, ул. Молодежная, д. 3</t>
  </si>
  <si>
    <t>﻿31600</t>
  </si>
  <si>
    <t>с. Богословка, ул. Молодежная, д. 4</t>
  </si>
  <si>
    <t>﻿31603</t>
  </si>
  <si>
    <t>с. Богословка, ул. Молодежная, д. 5</t>
  </si>
  <si>
    <t>﻿32721</t>
  </si>
  <si>
    <t>с. Дружино, ул. 60 лет Октября, д. 1</t>
  </si>
  <si>
    <t>﻿32723</t>
  </si>
  <si>
    <t>с. Дружино, ул. 60 лет Октября, д. 2</t>
  </si>
  <si>
    <t>﻿32724</t>
  </si>
  <si>
    <t>с. Дружино, ул. 60 лет Октября, д. 3</t>
  </si>
  <si>
    <t>﻿20886</t>
  </si>
  <si>
    <t>с. Дружино, ул. 60 лет Октября, д. 4</t>
  </si>
  <si>
    <t>﻿24101</t>
  </si>
  <si>
    <t>с. Дружино, ул. 60 лет Октября, д. 5</t>
  </si>
  <si>
    <t>﻿20558</t>
  </si>
  <si>
    <t>с. Дружино, ул. 60 лет Октября, д. 6</t>
  </si>
  <si>
    <t>﻿32725</t>
  </si>
  <si>
    <t>с. Дружино, ул. 60 лет Октября, д. 7</t>
  </si>
  <si>
    <t>﻿20559</t>
  </si>
  <si>
    <t>с. Дружино, ул. 60 лет Октября, д. 8</t>
  </si>
  <si>
    <t>﻿32726</t>
  </si>
  <si>
    <t>с. Дружино, ул. 60 лет Октября, д. 9</t>
  </si>
  <si>
    <t>﻿33108</t>
  </si>
  <si>
    <t>с. Дружино, ул. Восточная, д. 13</t>
  </si>
  <si>
    <t>﻿24100</t>
  </si>
  <si>
    <t>с. Дружино, ул. Лаптева, д. 1</t>
  </si>
  <si>
    <t>﻿24102</t>
  </si>
  <si>
    <t>с. Дружино, ул. Лаптева, д. 2</t>
  </si>
  <si>
    <t>﻿20560</t>
  </si>
  <si>
    <t>с. Дружино, ул. Лаптева, д. 3</t>
  </si>
  <si>
    <t>﻿24250</t>
  </si>
  <si>
    <t>с. Дружино, ул. Лаптева, д. 4</t>
  </si>
  <si>
    <t>﻿32729</t>
  </si>
  <si>
    <t>с. Дружино, ул. Лаптева, д. 5</t>
  </si>
  <si>
    <t>﻿32730</t>
  </si>
  <si>
    <t>с. Дружино, ул. Лаптева, д. 6</t>
  </si>
  <si>
    <t>﻿32731</t>
  </si>
  <si>
    <t>с. Дружино, ул. Лаптева, д. 7</t>
  </si>
  <si>
    <t>﻿20882</t>
  </si>
  <si>
    <t>с. Дружино, ул. Лаптева, д. 8</t>
  </si>
  <si>
    <t>﻿24251</t>
  </si>
  <si>
    <t>с. Дружино, ул. Лаптева, д. 9</t>
  </si>
  <si>
    <t>﻿24099</t>
  </si>
  <si>
    <t>с. Дружино, ул. Молодежная, д. 7</t>
  </si>
  <si>
    <t>﻿32727</t>
  </si>
  <si>
    <t>с. Дружино, ул. Молодежная, д. 8</t>
  </si>
  <si>
    <t>﻿32728</t>
  </si>
  <si>
    <t>с. Дружино, ул. Молодежная, д. 9</t>
  </si>
  <si>
    <t>﻿33662</t>
  </si>
  <si>
    <t>с. Дружино, ул. Советская, д. 5А</t>
  </si>
  <si>
    <t>﻿24098</t>
  </si>
  <si>
    <t>с. Дружино, ул. Советская, д. 7</t>
  </si>
  <si>
    <t>﻿32732</t>
  </si>
  <si>
    <t>с. Дружино, ул. Советская, д. 8</t>
  </si>
  <si>
    <t>﻿32733</t>
  </si>
  <si>
    <t>с. Дружино, ул. Советская, д. 9</t>
  </si>
  <si>
    <t>﻿31166</t>
  </si>
  <si>
    <t>с. Калинино, ул. Лесная, д. 1</t>
  </si>
  <si>
    <t>﻿31194</t>
  </si>
  <si>
    <t>с. Калинино, ул. Лесная, д. 2</t>
  </si>
  <si>
    <t>﻿31199</t>
  </si>
  <si>
    <t>с. Калинино, ул. Лесная, д. 3</t>
  </si>
  <si>
    <t>﻿31200</t>
  </si>
  <si>
    <t>с. Калинино, ул. Лесная, д. 4</t>
  </si>
  <si>
    <t>﻿20563</t>
  </si>
  <si>
    <t>с. Красная Горка, ул. Молодежная, д. 1</t>
  </si>
  <si>
    <t>﻿32734</t>
  </si>
  <si>
    <t>с. Красная Горка, ул. Молодежная, д. 2</t>
  </si>
  <si>
    <t>﻿32735</t>
  </si>
  <si>
    <t>с. Красная Горка, ул. Школьная, д. 5</t>
  </si>
  <si>
    <t>﻿35205</t>
  </si>
  <si>
    <t>с. Красноярка, ул. Боровая, д. 4</t>
  </si>
  <si>
    <t>﻿36593</t>
  </si>
  <si>
    <t>с. Красноярка, ул. Боровая, д. 6</t>
  </si>
  <si>
    <t>﻿35206</t>
  </si>
  <si>
    <t>с. Красноярка, ул. Боровая, д. 8</t>
  </si>
  <si>
    <t>﻿24203</t>
  </si>
  <si>
    <t>с. Красноярка, ул. Гагарина, д. 11</t>
  </si>
  <si>
    <t>﻿33110</t>
  </si>
  <si>
    <t>с. Красноярка, ул. Гагарина, д. 13</t>
  </si>
  <si>
    <t>﻿33674</t>
  </si>
  <si>
    <t>с. Красноярка, ул. Гагарина, д. 13А</t>
  </si>
  <si>
    <t>﻿24510</t>
  </si>
  <si>
    <t>с. Красноярка, ул. Гагарина, д. 2</t>
  </si>
  <si>
    <t>﻿24205</t>
  </si>
  <si>
    <t>с. Красноярка, ул. Гагарина, д. 9</t>
  </si>
  <si>
    <t>﻿35207</t>
  </si>
  <si>
    <t>с. Красноярка, ул. Карла Маркса, д. 145</t>
  </si>
  <si>
    <t>﻿33111</t>
  </si>
  <si>
    <t>с. Красноярка, ул. Лесношкольная, д. 1</t>
  </si>
  <si>
    <t>﻿33112</t>
  </si>
  <si>
    <t>с. Красноярка, ул. Рабочая, д. 2</t>
  </si>
  <si>
    <t>﻿33675</t>
  </si>
  <si>
    <t>с. Красноярка, ул. Рабочая, д. 2А</t>
  </si>
  <si>
    <t>﻿33113</t>
  </si>
  <si>
    <t>с. Красноярка, ул. Рабочая, д. 4</t>
  </si>
  <si>
    <t>﻿35208</t>
  </si>
  <si>
    <t>с. Красноярка, ул. Рабочая, д. 6</t>
  </si>
  <si>
    <t>﻿33114</t>
  </si>
  <si>
    <t>с. Красноярка, ул. Рабочая, д. 8</t>
  </si>
  <si>
    <t>﻿24406</t>
  </si>
  <si>
    <t>с. Красноярка, ул. сан. Колос, д. 1</t>
  </si>
  <si>
    <t>﻿24403</t>
  </si>
  <si>
    <t>с. Красноярка, ул. сан. Колос, д. 10</t>
  </si>
  <si>
    <t>﻿24402</t>
  </si>
  <si>
    <t>с. Красноярка, ул. сан. Колос, д. 11</t>
  </si>
  <si>
    <t>﻿24401</t>
  </si>
  <si>
    <t>с. Красноярка, ул. сан. Колос, д. 12</t>
  </si>
  <si>
    <t>﻿24407</t>
  </si>
  <si>
    <t>с. Красноярка, ул. сан. Колос, д. 2</t>
  </si>
  <si>
    <t>﻿24408</t>
  </si>
  <si>
    <t>с. Красноярка, ул. сан. Колос, д. 3</t>
  </si>
  <si>
    <t>﻿24409</t>
  </si>
  <si>
    <t>с. Красноярка, ул. сан. Колос, д. 4</t>
  </si>
  <si>
    <t>﻿24410</t>
  </si>
  <si>
    <t>с. Красноярка, ул. сан. Колос, д. 5</t>
  </si>
  <si>
    <t>﻿24411</t>
  </si>
  <si>
    <t>с. Красноярка, ул. сан. Колос, д. 6</t>
  </si>
  <si>
    <t>﻿24412</t>
  </si>
  <si>
    <t>с. Красноярка, ул. сан. Колос, д. 7</t>
  </si>
  <si>
    <t>﻿24405</t>
  </si>
  <si>
    <t>с. Красноярка, ул. сан. Колос, д. 8</t>
  </si>
  <si>
    <t>﻿24404</t>
  </si>
  <si>
    <t>с. Красноярка, ул. сан. Колос, д. 9</t>
  </si>
  <si>
    <t>﻿32800</t>
  </si>
  <si>
    <t>с. Красноярка, ул. сан.-проф. Коммунальник, д. 1</t>
  </si>
  <si>
    <t>﻿32801</t>
  </si>
  <si>
    <t>с. Красноярка, ул. сан.-проф. Коммунальник, д. 2</t>
  </si>
  <si>
    <t>﻿36730</t>
  </si>
  <si>
    <t>с. Красноярка, ул. сан.-проф. Коммунальник, д. 2А</t>
  </si>
  <si>
    <t>﻿32802</t>
  </si>
  <si>
    <t>с. Красноярка, ул. сан.-проф. Коммунальник, д. 3</t>
  </si>
  <si>
    <t>﻿33115</t>
  </si>
  <si>
    <t>с. Красноярка, ул. Техническая, д. 2</t>
  </si>
  <si>
    <t>﻿35211</t>
  </si>
  <si>
    <t>с. Красноярка, ул. Юбилейная, д. 10</t>
  </si>
  <si>
    <t>﻿35212</t>
  </si>
  <si>
    <t>с. Красноярка, ул. Юбилейная, д. 5</t>
  </si>
  <si>
    <t>﻿33120</t>
  </si>
  <si>
    <t>с. Красноярка, ул. Юбилейная, д. 6</t>
  </si>
  <si>
    <t>﻿33121</t>
  </si>
  <si>
    <t>с. Красноярка, ул. Юбилейная, д. 7</t>
  </si>
  <si>
    <t>﻿28381</t>
  </si>
  <si>
    <t>с. Лузино, ул. 30 лет Победы, д. 10</t>
  </si>
  <si>
    <t>﻿28448</t>
  </si>
  <si>
    <t>с. Лузино, ул. 30 лет Победы, д. 12</t>
  </si>
  <si>
    <t>﻿28396</t>
  </si>
  <si>
    <t>с. Лузино, ул. 30 лет Победы, д. 15</t>
  </si>
  <si>
    <t>﻿28454</t>
  </si>
  <si>
    <t>с. Лузино, ул. 30 лет Победы, д. 17</t>
  </si>
  <si>
    <t>﻿28376</t>
  </si>
  <si>
    <t>с. Лузино, ул. 30 лет Победы, д. 2</t>
  </si>
  <si>
    <t>﻿28461</t>
  </si>
  <si>
    <t>с. Лузино, ул. 30 лет Победы, д. 20</t>
  </si>
  <si>
    <t>﻿28465</t>
  </si>
  <si>
    <t>с. Лузино, ул. 30 лет Победы, д. 22</t>
  </si>
  <si>
    <t>﻿28471</t>
  </si>
  <si>
    <t>с. Лузино, ул. 30 лет Победы, д. 28</t>
  </si>
  <si>
    <t>﻿28379</t>
  </si>
  <si>
    <t>с. Лузино, ул. 30 лет Победы, д. 4</t>
  </si>
  <si>
    <t>﻿28486</t>
  </si>
  <si>
    <t>с. Лузино, ул. 60 лет Октября, д. 10</t>
  </si>
  <si>
    <t>﻿28488</t>
  </si>
  <si>
    <t>с. Лузино, ул. 60 лет Октября, д. 14</t>
  </si>
  <si>
    <t>﻿28489</t>
  </si>
  <si>
    <t>с. Лузино, ул. 60 лет Октября, д. 16</t>
  </si>
  <si>
    <t>﻿28481</t>
  </si>
  <si>
    <t>с. Лузино, ул. 60 лет Октября, д. 4</t>
  </si>
  <si>
    <t>﻿28483</t>
  </si>
  <si>
    <t>с. Лузино, ул. 60 лет Октября, д. 6</t>
  </si>
  <si>
    <t>﻿28484</t>
  </si>
  <si>
    <t>с. Лузино, ул. 60 лет Октября, д. 7</t>
  </si>
  <si>
    <t>﻿28500</t>
  </si>
  <si>
    <t>с. Лузино, ул. Восточная, д. 15</t>
  </si>
  <si>
    <t>﻿28491</t>
  </si>
  <si>
    <t>с. Лузино, ул. Восточная, д. 5</t>
  </si>
  <si>
    <t>﻿28492</t>
  </si>
  <si>
    <t>с. Лузино, ул. Восточная, д. 7</t>
  </si>
  <si>
    <t>﻿28493</t>
  </si>
  <si>
    <t>с. Лузино, ул. Восточная, д. 8</t>
  </si>
  <si>
    <t>﻿28495</t>
  </si>
  <si>
    <t>с. Лузино, ул. Восточная, д. 9</t>
  </si>
  <si>
    <t>﻿28506</t>
  </si>
  <si>
    <t>с. Лузино, ул. Гагарина, д. 19</t>
  </si>
  <si>
    <t>﻿28507</t>
  </si>
  <si>
    <t>с. Лузино, ул. Гагарина, д. 21</t>
  </si>
  <si>
    <t>﻿28503</t>
  </si>
  <si>
    <t>с. Лузино, ул. Гагарина, д. 4</t>
  </si>
  <si>
    <t>﻿36888</t>
  </si>
  <si>
    <t>с. Лузино, ул. Гоголя, д. 4Б</t>
  </si>
  <si>
    <t>﻿28517</t>
  </si>
  <si>
    <t>с. Лузино, ул. Зеленая, д. 10</t>
  </si>
  <si>
    <t>﻿28518</t>
  </si>
  <si>
    <t>с. Лузино, ул. Зеленая, д. 11</t>
  </si>
  <si>
    <t>﻿28510</t>
  </si>
  <si>
    <t>с. Лузино, ул. Зеленая, д. 2</t>
  </si>
  <si>
    <t>﻿28511</t>
  </si>
  <si>
    <t>с. Лузино, ул. Зеленая, д. 3</t>
  </si>
  <si>
    <t>﻿28512</t>
  </si>
  <si>
    <t>с. Лузино, ул. Зеленая, д. 4</t>
  </si>
  <si>
    <t>﻿28513</t>
  </si>
  <si>
    <t>с. Лузино, ул. Зеленая, д. 5</t>
  </si>
  <si>
    <t>﻿28514</t>
  </si>
  <si>
    <t>с. Лузино, ул. Зеленая, д. 6</t>
  </si>
  <si>
    <t>﻿28515</t>
  </si>
  <si>
    <t>с. Лузино, ул. Зеленая, д. 8</t>
  </si>
  <si>
    <t>﻿28516</t>
  </si>
  <si>
    <t>с. Лузино, ул. Зеленая, д. 9</t>
  </si>
  <si>
    <t>﻿28519</t>
  </si>
  <si>
    <t>с. Лузино, ул. Карбышева, д. 1</t>
  </si>
  <si>
    <t>﻿28524</t>
  </si>
  <si>
    <t>с. Лузино, ул. Карбышева, д. 15</t>
  </si>
  <si>
    <t>﻿28404</t>
  </si>
  <si>
    <t>с. Лузино, ул. Карбышева, д. 2</t>
  </si>
  <si>
    <t>﻿28520</t>
  </si>
  <si>
    <t>с. Лузино, ул. Карбышева, д. 3</t>
  </si>
  <si>
    <t>﻿28521</t>
  </si>
  <si>
    <t>с. Лузино, ул. Карбышева, д. 5</t>
  </si>
  <si>
    <t>﻿28407</t>
  </si>
  <si>
    <t>с. Лузино, ул. Карбышева, д. 7</t>
  </si>
  <si>
    <t>﻿28522</t>
  </si>
  <si>
    <t>с. Лузино, ул. Карбышева, д. 9</t>
  </si>
  <si>
    <t>﻿28464</t>
  </si>
  <si>
    <t>с. Лузино, ул. Комсомольская, д. 1</t>
  </si>
  <si>
    <t>﻿28458</t>
  </si>
  <si>
    <t>с. Лузино, ул. Комсомольская, д. 11</t>
  </si>
  <si>
    <t>﻿28456</t>
  </si>
  <si>
    <t>с. Лузино, ул. Комсомольская, д. 12</t>
  </si>
  <si>
    <t>﻿28455</t>
  </si>
  <si>
    <t>с. Лузино, ул. Комсомольская, д. 13</t>
  </si>
  <si>
    <t>﻿28453</t>
  </si>
  <si>
    <t>с. Лузино, ул. Комсомольская, д. 14</t>
  </si>
  <si>
    <t>﻿28452</t>
  </si>
  <si>
    <t>с. Лузино, ул. Комсомольская, д. 16</t>
  </si>
  <si>
    <t>﻿28451</t>
  </si>
  <si>
    <t>с. Лузино, ул. Комсомольская, д. 17</t>
  </si>
  <si>
    <t>﻿28449</t>
  </si>
  <si>
    <t>с. Лузино, ул. Комсомольская, д. 18</t>
  </si>
  <si>
    <t>﻿28462</t>
  </si>
  <si>
    <t>с. Лузино, ул. Комсомольская, д. 4</t>
  </si>
  <si>
    <t>﻿28460</t>
  </si>
  <si>
    <t>с. Лузино, ул. Комсомольская, д. 5</t>
  </si>
  <si>
    <t>﻿28459</t>
  </si>
  <si>
    <t>с. Лузино, ул. Комсомольская, д. 7</t>
  </si>
  <si>
    <t>﻿28428</t>
  </si>
  <si>
    <t>с. Лузино, ул. Комсомольская, д. 9</t>
  </si>
  <si>
    <t>﻿28427</t>
  </si>
  <si>
    <t>с. Лузино, ул. Майорова, д. 13</t>
  </si>
  <si>
    <t>﻿28429</t>
  </si>
  <si>
    <t>с. Лузино, ул. Майорова, д. 15</t>
  </si>
  <si>
    <t>﻿28430</t>
  </si>
  <si>
    <t>с. Лузино, ул. Майорова, д. 17</t>
  </si>
  <si>
    <t>﻿28431</t>
  </si>
  <si>
    <t>с. Лузино, ул. Майорова, д. 20</t>
  </si>
  <si>
    <t>﻿28432</t>
  </si>
  <si>
    <t>с. Лузино, ул. Майорова, д. 22</t>
  </si>
  <si>
    <t>﻿28433</t>
  </si>
  <si>
    <t>с. Лузино, ул. Майорова, д. 24</t>
  </si>
  <si>
    <t>﻿28426</t>
  </si>
  <si>
    <t>с. Лузино, ул. Майорова, д. 25</t>
  </si>
  <si>
    <t>﻿28434</t>
  </si>
  <si>
    <t>с. Лузино, ул. Майорова, д. 26</t>
  </si>
  <si>
    <t>﻿28435</t>
  </si>
  <si>
    <t>с. Лузино, ул. Майорова, д. 27</t>
  </si>
  <si>
    <t>﻿28436</t>
  </si>
  <si>
    <t>с. Лузино, ул. Майорова, д. 28</t>
  </si>
  <si>
    <t>﻿28437</t>
  </si>
  <si>
    <t>с. Лузино, ул. Майорова, д. 29</t>
  </si>
  <si>
    <t>﻿28438</t>
  </si>
  <si>
    <t>с. Лузино, ул. Майорова, д. 30</t>
  </si>
  <si>
    <t>﻿28439</t>
  </si>
  <si>
    <t>с. Лузино, ул. Майорова, д. 31</t>
  </si>
  <si>
    <t>﻿28440</t>
  </si>
  <si>
    <t>с. Лузино, ул. Майорова, д. 32</t>
  </si>
  <si>
    <t>﻿28441</t>
  </si>
  <si>
    <t>с. Лузино, ул. Майорова, д. 34</t>
  </si>
  <si>
    <t>﻿28442</t>
  </si>
  <si>
    <t>с. Лузино, ул. Майорова, д. 36</t>
  </si>
  <si>
    <t>﻿28443</t>
  </si>
  <si>
    <t>с. Лузино, ул. Майорова, д. 38</t>
  </si>
  <si>
    <t>﻿28412</t>
  </si>
  <si>
    <t>с. Лузино, ул. Майорова, д. 5</t>
  </si>
  <si>
    <t>﻿28413</t>
  </si>
  <si>
    <t>с. Лузино, ул. Майорова, д. 7</t>
  </si>
  <si>
    <t>﻿28444</t>
  </si>
  <si>
    <t>с. Лузино, ул. Мира, д. 1</t>
  </si>
  <si>
    <t>﻿28414</t>
  </si>
  <si>
    <t>с. Лузино, ул. Мира, д. 2</t>
  </si>
  <si>
    <t>﻿28446</t>
  </si>
  <si>
    <t>с. Лузино, ул. Мира, д. 3</t>
  </si>
  <si>
    <t>﻿28447</t>
  </si>
  <si>
    <t>с. Лузино, ул. Мира, д. 4</t>
  </si>
  <si>
    <t>﻿28415</t>
  </si>
  <si>
    <t>с. Лузино, ул. Мира, д. 5</t>
  </si>
  <si>
    <t>﻿28421</t>
  </si>
  <si>
    <t>с. Лузино, ул. Советская, д. 1</t>
  </si>
  <si>
    <t>﻿28422</t>
  </si>
  <si>
    <t>с. Лузино, ул. Советская, д. 2</t>
  </si>
  <si>
    <t>﻿28423</t>
  </si>
  <si>
    <t>с. Лузино, ул. Советская, д. 3</t>
  </si>
  <si>
    <t>﻿20899</t>
  </si>
  <si>
    <t>с. Лузино, ул. Советская, д. 4</t>
  </si>
  <si>
    <t>﻿28418</t>
  </si>
  <si>
    <t>с. Лузино, ул. Советская, д. 5</t>
  </si>
  <si>
    <t>﻿20900</t>
  </si>
  <si>
    <t>с. Лузино, ул. Советская, д. 6</t>
  </si>
  <si>
    <t>﻿28419</t>
  </si>
  <si>
    <t>с. Лузино, ул. Советская, д. 7</t>
  </si>
  <si>
    <t>﻿28420</t>
  </si>
  <si>
    <t>с. Лузино, ул. Советская, д. 8</t>
  </si>
  <si>
    <t>﻿28402</t>
  </si>
  <si>
    <t>с. Лузино, ул. Советская, д. 9</t>
  </si>
  <si>
    <t>﻿33661</t>
  </si>
  <si>
    <t>с. Мельничное, ул. Кооперативная, д. 7А</t>
  </si>
  <si>
    <t>﻿20112</t>
  </si>
  <si>
    <t>с. Морозовка, Кв. А, д. 1</t>
  </si>
  <si>
    <t>﻿20122</t>
  </si>
  <si>
    <t>с. Морозовка, Кв. А, д. 10</t>
  </si>
  <si>
    <t>﻿20113</t>
  </si>
  <si>
    <t>с. Морозовка, Кв. А, д. 2</t>
  </si>
  <si>
    <t>﻿20114</t>
  </si>
  <si>
    <t>с. Морозовка, Кв. А, д. 3</t>
  </si>
  <si>
    <t>﻿20116</t>
  </si>
  <si>
    <t>с. Морозовка, Кв. А, д. 4</t>
  </si>
  <si>
    <t>﻿20117</t>
  </si>
  <si>
    <t>с. Морозовка, Кв. А, д. 5</t>
  </si>
  <si>
    <t>﻿20118</t>
  </si>
  <si>
    <t>с. Морозовка, Кв. А, д. 6</t>
  </si>
  <si>
    <t>﻿20119</t>
  </si>
  <si>
    <t>с. Морозовка, Кв. А, д. 7</t>
  </si>
  <si>
    <t>﻿20120</t>
  </si>
  <si>
    <t>с. Морозовка, Кв. А, д. 8</t>
  </si>
  <si>
    <t>﻿20121</t>
  </si>
  <si>
    <t>с. Морозовка, Кв. А, д. 9</t>
  </si>
  <si>
    <t>﻿20123</t>
  </si>
  <si>
    <t>с. Морозовка, Кв. Б, д. 1</t>
  </si>
  <si>
    <t>﻿20130</t>
  </si>
  <si>
    <t>с. Морозовка, Кв. Б, д. 10</t>
  </si>
  <si>
    <t>﻿20131</t>
  </si>
  <si>
    <t>с. Морозовка, Кв. Б, д. 11</t>
  </si>
  <si>
    <t>﻿20132</t>
  </si>
  <si>
    <t>с. Морозовка, Кв. Б, д. 12</t>
  </si>
  <si>
    <t>﻿20133</t>
  </si>
  <si>
    <t>с. Морозовка, Кв. Б, д. 13</t>
  </si>
  <si>
    <t>﻿20124</t>
  </si>
  <si>
    <t>с. Морозовка, Кв. Б, д. 2</t>
  </si>
  <si>
    <t>﻿20125</t>
  </si>
  <si>
    <t>с. Морозовка, Кв. Б, д. 3</t>
  </si>
  <si>
    <t>﻿20126</t>
  </si>
  <si>
    <t>с. Морозовка, Кв. Б, д. 4</t>
  </si>
  <si>
    <t>﻿20127</t>
  </si>
  <si>
    <t>с. Морозовка, Кв. Б, д. 5</t>
  </si>
  <si>
    <t>﻿20128</t>
  </si>
  <si>
    <t>с. Морозовка, Кв. Б, д. 6</t>
  </si>
  <si>
    <t>﻿20129</t>
  </si>
  <si>
    <t>с. Морозовка, Кв. Б, д. 7</t>
  </si>
  <si>
    <t>﻿20134</t>
  </si>
  <si>
    <t>с. Морозовка, Кв. В, д. 1</t>
  </si>
  <si>
    <t>﻿20135</t>
  </si>
  <si>
    <t>с. Морозовка, Кв. В, д. 2</t>
  </si>
  <si>
    <t>﻿20136</t>
  </si>
  <si>
    <t>с. Морозовка, ул. 25 Партсъезда, д. 1</t>
  </si>
  <si>
    <t>﻿20137</t>
  </si>
  <si>
    <t>с. Морозовка, ул. 25 Партсъезда, д. 1А</t>
  </si>
  <si>
    <t>﻿20138</t>
  </si>
  <si>
    <t>с. Морозовка, ул. 25 Партсъезда, д. 2</t>
  </si>
  <si>
    <t>﻿33678</t>
  </si>
  <si>
    <t>с. Морозовка, ул. 25 Партсъезда, д. 2А</t>
  </si>
  <si>
    <t>﻿20139</t>
  </si>
  <si>
    <t>с. Морозовка, ул. 25 Партсъезда, д. 3</t>
  </si>
  <si>
    <t>﻿20140</t>
  </si>
  <si>
    <t>с. Морозовка, ул. 25 Партсъезда, д. 4</t>
  </si>
  <si>
    <t>﻿20141</t>
  </si>
  <si>
    <t>с. Морозовка, ул. 25 Партсъезда, д. 5</t>
  </si>
  <si>
    <t>﻿20142</t>
  </si>
  <si>
    <t>с. Морозовка, ул. 25 Партсъезда, д. 8</t>
  </si>
  <si>
    <t>﻿32496</t>
  </si>
  <si>
    <t>с. Морозовка, ул. Зеленая, д. 1</t>
  </si>
  <si>
    <t>﻿20143</t>
  </si>
  <si>
    <t>с. Морозовка, ул. Спортивная, д. 2</t>
  </si>
  <si>
    <t>﻿32497</t>
  </si>
  <si>
    <t>с. Морозовка, ул. Школьная, д. 2</t>
  </si>
  <si>
    <t>﻿33679</t>
  </si>
  <si>
    <t>с. Надеждино, ул. Новая, д. 1А</t>
  </si>
  <si>
    <t>﻿31101</t>
  </si>
  <si>
    <t>с. Надеждино, ул. Центральная, д. 17</t>
  </si>
  <si>
    <t>﻿31074</t>
  </si>
  <si>
    <t>с. Надеждино, ул. Центральная, д. 19</t>
  </si>
  <si>
    <t>﻿31095</t>
  </si>
  <si>
    <t>с. Надеждино, ул. Центральная, д. 21</t>
  </si>
  <si>
    <t>﻿31096</t>
  </si>
  <si>
    <t>с. Новотроицкое, ул. Центральная, д. 1</t>
  </si>
  <si>
    <t>﻿31204</t>
  </si>
  <si>
    <t>с. Новотроицкое, ул. Центральная, д. 2</t>
  </si>
  <si>
    <t>﻿31220</t>
  </si>
  <si>
    <t>с. Новотроицкое, ул. Центральная, д. 3</t>
  </si>
  <si>
    <t>﻿31227</t>
  </si>
  <si>
    <t>с. Новотроицкое, ул. Центральная, д. 5</t>
  </si>
  <si>
    <t>﻿36884</t>
  </si>
  <si>
    <t>с. Новотроицкое, ул. Центральная, д. 6</t>
  </si>
  <si>
    <t>﻿32521</t>
  </si>
  <si>
    <t>с. Покровка, ул. Центральная, д. 41</t>
  </si>
  <si>
    <t>﻿36604</t>
  </si>
  <si>
    <t>с. Покровка, ул. Центральная, д. 41А</t>
  </si>
  <si>
    <t>﻿36605</t>
  </si>
  <si>
    <t>с. Покровка, ул. Центральная, д. 41Б</t>
  </si>
  <si>
    <t>﻿32780</t>
  </si>
  <si>
    <t>с. Покровка, ул. Центральная, д. 43</t>
  </si>
  <si>
    <t>﻿36606</t>
  </si>
  <si>
    <t>с. Покровка, ул. Центральная, д. 43А</t>
  </si>
  <si>
    <t>﻿36607</t>
  </si>
  <si>
    <t>с. Покровка, ул. Центральная, д. 43Б</t>
  </si>
  <si>
    <t>﻿20910</t>
  </si>
  <si>
    <t>с. Пушкино, ул. Ленина, д. 58</t>
  </si>
  <si>
    <t>﻿20908</t>
  </si>
  <si>
    <t>с. Пушкино, ул. Ленина, д. 59</t>
  </si>
  <si>
    <t>﻿36390</t>
  </si>
  <si>
    <t>с. Пушкино, ул. Ленина, д. 60</t>
  </si>
  <si>
    <t>﻿36388</t>
  </si>
  <si>
    <t>с. Пушкино, ул. Ленина, д. 61</t>
  </si>
  <si>
    <t>﻿36391</t>
  </si>
  <si>
    <t>с. Пушкино, ул. Ленина, д. 62</t>
  </si>
  <si>
    <t>﻿36389</t>
  </si>
  <si>
    <t>с. Пушкино, ул. Ленина, д. 63</t>
  </si>
  <si>
    <t>﻿24234</t>
  </si>
  <si>
    <t>с. Пушкино, ул. Ленина, д. 65</t>
  </si>
  <si>
    <t>﻿36392</t>
  </si>
  <si>
    <t>с. Пушкино, ул. Ленина, д. 66</t>
  </si>
  <si>
    <t>﻿23300</t>
  </si>
  <si>
    <t>с. Пушкино, ул. Ленина, д. 67</t>
  </si>
  <si>
    <t>﻿36397</t>
  </si>
  <si>
    <t>с. Пушкино, ул. Ленина, д. 68</t>
  </si>
  <si>
    <t>﻿20909</t>
  </si>
  <si>
    <t>с. Пушкино, ул. Ленина, д. 69</t>
  </si>
  <si>
    <t>﻿36393</t>
  </si>
  <si>
    <t>с. Пушкино, ул. Ленина, д. 70</t>
  </si>
  <si>
    <t>﻿36394</t>
  </si>
  <si>
    <t>с. Пушкино, ул. Ленина, д. 72</t>
  </si>
  <si>
    <t>﻿36395</t>
  </si>
  <si>
    <t>с. Пушкино, ул. Ленина, д. 74</t>
  </si>
  <si>
    <t>﻿36396</t>
  </si>
  <si>
    <t>с. Пушкино, ул. Ленина, д. 91</t>
  </si>
  <si>
    <t>﻿31257</t>
  </si>
  <si>
    <t>с. Розовка, ул. Дорожная, д. 10</t>
  </si>
  <si>
    <t>﻿31277</t>
  </si>
  <si>
    <t>с. Розовка, ул. Дорожная, д. 12</t>
  </si>
  <si>
    <t>﻿31282</t>
  </si>
  <si>
    <t>с. Розовка, ул. Дорожная, д. 14</t>
  </si>
  <si>
    <t>﻿31286</t>
  </si>
  <si>
    <t>с. Розовка, ул. Дорожная, д. 16</t>
  </si>
  <si>
    <t>﻿31291</t>
  </si>
  <si>
    <t>с. Розовка, ул. Дорожная, д. 18</t>
  </si>
  <si>
    <t>﻿31301</t>
  </si>
  <si>
    <t>с. Розовка, ул. Парковая, д. 12</t>
  </si>
  <si>
    <t>﻿36295</t>
  </si>
  <si>
    <t>с. Розовка, ул. Парковая, д. 12А</t>
  </si>
  <si>
    <t>﻿31250</t>
  </si>
  <si>
    <t>с. Розовка, ул. Парковая, д. 16</t>
  </si>
  <si>
    <t>﻿31511</t>
  </si>
  <si>
    <t>с. Троицкое, бул. Школьный, д. 1</t>
  </si>
  <si>
    <t>﻿31559</t>
  </si>
  <si>
    <t>с. Троицкое, бул. Школьный, д. 2</t>
  </si>
  <si>
    <t>﻿31562</t>
  </si>
  <si>
    <t>с. Троицкое, бул. Школьный, д. 3</t>
  </si>
  <si>
    <t>﻿36718</t>
  </si>
  <si>
    <t>с. Троицкое, бул. Школьный, д. 4</t>
  </si>
  <si>
    <t>﻿31566</t>
  </si>
  <si>
    <t>с. Троицкое, бул. Школьный, д. 5</t>
  </si>
  <si>
    <t>﻿31569</t>
  </si>
  <si>
    <t>с. Троицкое, бул. Школьный, д. 7</t>
  </si>
  <si>
    <t>﻿31572</t>
  </si>
  <si>
    <t>с. Троицкое, пр. Яснополянский, д. 1</t>
  </si>
  <si>
    <t>﻿31574</t>
  </si>
  <si>
    <t>с. Троицкое, пр. Яснополянский, д. 3</t>
  </si>
  <si>
    <t>﻿36720</t>
  </si>
  <si>
    <t>с. Троицкое, пр. Яснополянский, д. 6</t>
  </si>
  <si>
    <t>﻿36883</t>
  </si>
  <si>
    <t>с. Троицкое, пр. Яснополянский, д. 6А</t>
  </si>
  <si>
    <t>﻿31115</t>
  </si>
  <si>
    <t>с. Троицкое, ул. 60 лет СССР, д. 10</t>
  </si>
  <si>
    <t>﻿31126</t>
  </si>
  <si>
    <t>с. Троицкое, ул. 60 лет СССР, д. 14</t>
  </si>
  <si>
    <t>﻿31131</t>
  </si>
  <si>
    <t>с. Троицкое, ул. 60 лет СССР, д. 16</t>
  </si>
  <si>
    <t>﻿33681</t>
  </si>
  <si>
    <t>с. Троицкое, ул. 60 лет СССР, д. 16А</t>
  </si>
  <si>
    <t>﻿31274</t>
  </si>
  <si>
    <t>с. Троицкое, ул. 60 лет СССР, д. 18</t>
  </si>
  <si>
    <t>﻿31085</t>
  </si>
  <si>
    <t>с. Троицкое, ул. 60 лет СССР, д. 2</t>
  </si>
  <si>
    <t>﻿31278</t>
  </si>
  <si>
    <t>с. Троицкое, ул. 60 лет СССР, д. 20</t>
  </si>
  <si>
    <t>﻿31280</t>
  </si>
  <si>
    <t>с. Троицкое, ул. 60 лет СССР, д. 22</t>
  </si>
  <si>
    <t>﻿31283</t>
  </si>
  <si>
    <t>с. Троицкое, ул. 60 лет СССР, д. 24</t>
  </si>
  <si>
    <t>﻿31288</t>
  </si>
  <si>
    <t>с. Троицкое, ул. 60 лет СССР, д. 31</t>
  </si>
  <si>
    <t>﻿31087</t>
  </si>
  <si>
    <t>с. Троицкое, ул. 60 лет СССР, д. 4</t>
  </si>
  <si>
    <t>﻿31089</t>
  </si>
  <si>
    <t>с. Троицкое, ул. 60 лет СССР, д. 6</t>
  </si>
  <si>
    <t>﻿31093</t>
  </si>
  <si>
    <t>с. Троицкое, ул. 60 лет СССР, д. 8</t>
  </si>
  <si>
    <t>﻿33682</t>
  </si>
  <si>
    <t>с. Троицкое, ул. 60 лет СССР, д. 8А</t>
  </si>
  <si>
    <t>﻿31468</t>
  </si>
  <si>
    <t>с. Троицкое, ул. Горная, д. 10</t>
  </si>
  <si>
    <t>﻿31473</t>
  </si>
  <si>
    <t>с. Троицкое, ул. Горная, д. 11</t>
  </si>
  <si>
    <t>﻿33683</t>
  </si>
  <si>
    <t>с. Троицкое, ул. Горная, д. 3А</t>
  </si>
  <si>
    <t>﻿31453</t>
  </si>
  <si>
    <t>с. Троицкое, ул. Горная, д. 7</t>
  </si>
  <si>
    <t>﻿31458</t>
  </si>
  <si>
    <t>с. Троицкое, ул. Горная, д. 8</t>
  </si>
  <si>
    <t>﻿31464</t>
  </si>
  <si>
    <t>с. Троицкое, ул. Горная, д. 9</t>
  </si>
  <si>
    <t>﻿28040</t>
  </si>
  <si>
    <t>с. Троицкое, ул. Ленина, д. 1</t>
  </si>
  <si>
    <t>﻿31312</t>
  </si>
  <si>
    <t>с. Троицкое, ул. Ленина, д. 10</t>
  </si>
  <si>
    <t>﻿28074</t>
  </si>
  <si>
    <t>с. Троицкое, ул. Ленина, д. 3</t>
  </si>
  <si>
    <t>﻿31297</t>
  </si>
  <si>
    <t>с. Троицкое, ул. Ленина, д. 4</t>
  </si>
  <si>
    <t>﻿31299</t>
  </si>
  <si>
    <t>с. Троицкое, ул. Ленина, д. 5</t>
  </si>
  <si>
    <t>﻿31303</t>
  </si>
  <si>
    <t>с. Троицкое, ул. Ленина, д. 6</t>
  </si>
  <si>
    <t>﻿31305</t>
  </si>
  <si>
    <t>с. Троицкое, ул. Ленина, д. 7</t>
  </si>
  <si>
    <t>﻿31307</t>
  </si>
  <si>
    <t>с. Троицкое, ул. Ленина, д. 8</t>
  </si>
  <si>
    <t>﻿31310</t>
  </si>
  <si>
    <t>с. Троицкое, ул. Ленина, д. 9</t>
  </si>
  <si>
    <t>﻿31576</t>
  </si>
  <si>
    <t>с. Троицкое, ул. Тенистая, д. 10</t>
  </si>
  <si>
    <t>﻿25028</t>
  </si>
  <si>
    <t>с. Троицкое, ул. Тенистая, д. 12</t>
  </si>
  <si>
    <t>﻿31506</t>
  </si>
  <si>
    <t>с. Троицкое, ул. Тенистая, д. 14</t>
  </si>
  <si>
    <t>﻿31508</t>
  </si>
  <si>
    <t>с. Троицкое, ул. Тенистая, д. 16</t>
  </si>
  <si>
    <t>﻿31515</t>
  </si>
  <si>
    <t>с. Троицкое, ул. Тенистая, д. 2</t>
  </si>
  <si>
    <t>﻿36719</t>
  </si>
  <si>
    <t>с. Троицкое, ул. Тенистая, д. 20</t>
  </si>
  <si>
    <t>﻿31522</t>
  </si>
  <si>
    <t>с. Троицкое, ул. Тенистая, д. 4</t>
  </si>
  <si>
    <t>﻿31526</t>
  </si>
  <si>
    <t>с. Троицкое, ул. Тенистая, д. 6</t>
  </si>
  <si>
    <t>﻿31481</t>
  </si>
  <si>
    <t>с. Троицкое, ул. Тюменская, д. 9</t>
  </si>
  <si>
    <t>﻿32398</t>
  </si>
  <si>
    <t>с. Ульяновка, ул. Кооперативная, д. 11</t>
  </si>
  <si>
    <t>﻿32070</t>
  </si>
  <si>
    <t>с. Ульяновка, ул. Кооперативная, д. 13</t>
  </si>
  <si>
    <t>﻿32404</t>
  </si>
  <si>
    <t>с. Ульяновка, ул. Лесная, д. 10</t>
  </si>
  <si>
    <t>﻿32405</t>
  </si>
  <si>
    <t>с. Ульяновка, ул. Лесная, д. 11</t>
  </si>
  <si>
    <t>﻿32402</t>
  </si>
  <si>
    <t>с. Ульяновка, ул. Лесная, д. 7</t>
  </si>
  <si>
    <t>﻿32403</t>
  </si>
  <si>
    <t>с. Ульяновка, ул. Лесная, д. 9</t>
  </si>
  <si>
    <t>﻿27424</t>
  </si>
  <si>
    <t>с. Усть-Заостровка, ул. Мира, д. 1</t>
  </si>
  <si>
    <t>﻿27433</t>
  </si>
  <si>
    <t>с. Усть-Заостровка, ул. Учебная, д. 7</t>
  </si>
  <si>
    <t>﻿36507</t>
  </si>
  <si>
    <t>ст. Фадино, д. 1, корпус 1</t>
  </si>
  <si>
    <t>﻿36508</t>
  </si>
  <si>
    <t>ст. Фадино, д. 1, корпус 2</t>
  </si>
  <si>
    <t>﻿36509</t>
  </si>
  <si>
    <t>ст. Фадино, д. 1, корпус 3</t>
  </si>
  <si>
    <t>﻿36822</t>
  </si>
  <si>
    <t>Павлоградский</t>
  </si>
  <si>
    <t>р.п. Павлоградка, пер. Зеленый, д. 11</t>
  </si>
  <si>
    <t>﻿25762</t>
  </si>
  <si>
    <t>р.п. Павлоградка, ул. 8 Марта, д. 51</t>
  </si>
  <si>
    <t>﻿25763</t>
  </si>
  <si>
    <t>р.п. Павлоградка, ул. 8 Марта, д. 53</t>
  </si>
  <si>
    <t>﻿20524</t>
  </si>
  <si>
    <t>р.п. Павлоградка, ул. 8 Марта, д. 55</t>
  </si>
  <si>
    <t>﻿20920</t>
  </si>
  <si>
    <t>р.п. Павлоградка, ул. 8 Марта, д. 57</t>
  </si>
  <si>
    <t>﻿20044</t>
  </si>
  <si>
    <t>р.п. Павлоградка, ул. 8 Марта, д. 59</t>
  </si>
  <si>
    <t>﻿26039</t>
  </si>
  <si>
    <t>р.п. Павлоградка, ул. Больничная, д. 3</t>
  </si>
  <si>
    <t>﻿33157</t>
  </si>
  <si>
    <t>р.п. Павлоградка, ул. Коммунистическая, д. 8</t>
  </si>
  <si>
    <t>﻿20922</t>
  </si>
  <si>
    <t>р.п. Павлоградка, ул. Космонавтов, д. 10</t>
  </si>
  <si>
    <t>﻿20923</t>
  </si>
  <si>
    <t>р.п. Павлоградка, ул. Космонавтов, д. 14</t>
  </si>
  <si>
    <t>﻿20921</t>
  </si>
  <si>
    <t>р.п. Павлоградка, ул. Космонавтов, д. 4</t>
  </si>
  <si>
    <t>﻿20924</t>
  </si>
  <si>
    <t>р.п. Павлоградка, ул. Космонавтов, д. 6</t>
  </si>
  <si>
    <t>﻿20046</t>
  </si>
  <si>
    <t>р.п. Павлоградка, ул. Ленина, д. 105</t>
  </si>
  <si>
    <t>﻿20047</t>
  </si>
  <si>
    <t>р.п. Павлоградка, ул. Ленина, д. 109</t>
  </si>
  <si>
    <t>﻿20919</t>
  </si>
  <si>
    <t>р.п. Павлоградка, ул. Ленина, д. 70</t>
  </si>
  <si>
    <t>﻿20045</t>
  </si>
  <si>
    <t>р.п. Павлоградка, ул. Ленина, д. 72</t>
  </si>
  <si>
    <t>﻿20526</t>
  </si>
  <si>
    <t>р.п. Павлоградка, ул. Ленина, д. 74</t>
  </si>
  <si>
    <t>﻿20527</t>
  </si>
  <si>
    <t>р.п. Павлоградка, ул. Ленина, д. 76</t>
  </si>
  <si>
    <t>﻿20528</t>
  </si>
  <si>
    <t>р.п. Павлоградка, ул. Ленина, д. 78</t>
  </si>
  <si>
    <t>﻿20525</t>
  </si>
  <si>
    <t>р.п. Павлоградка, ул. Ленина, д. 82</t>
  </si>
  <si>
    <t>﻿26060</t>
  </si>
  <si>
    <t>р.п. Павлоградка, ул. Ленинградская, д. 3</t>
  </si>
  <si>
    <t>﻿26080</t>
  </si>
  <si>
    <t>р.п. Павлоградка, ул. Ленинградская, д. 5</t>
  </si>
  <si>
    <t>﻿20925</t>
  </si>
  <si>
    <t>р.п. Павлоградка, ул. Пролетарская, д. 36</t>
  </si>
  <si>
    <t>﻿33158</t>
  </si>
  <si>
    <t>р.п. Павлоградка, ул. Пролетарская, д. 38</t>
  </si>
  <si>
    <t>﻿25764</t>
  </si>
  <si>
    <t>р.п. Павлоградка, ул. Пролетарская, д. 7А</t>
  </si>
  <si>
    <t>﻿25790</t>
  </si>
  <si>
    <t>р.п. Павлоградка, ул. Советская, д. 36</t>
  </si>
  <si>
    <t>﻿25789</t>
  </si>
  <si>
    <t>р.п. Павлоградка, ул. Советская, д. 40</t>
  </si>
  <si>
    <t>﻿26105</t>
  </si>
  <si>
    <t>р.п. Павлоградка, ул. Украинская, д. 1А</t>
  </si>
  <si>
    <t>﻿20529</t>
  </si>
  <si>
    <t>р.п. Павлоградка, ул. Целинная, д. 1</t>
  </si>
  <si>
    <t>﻿20043</t>
  </si>
  <si>
    <t>р.п. Павлоградка, ул. Целинная, д. 2</t>
  </si>
  <si>
    <t>﻿26085</t>
  </si>
  <si>
    <t>р.п. Павлоградка, ул. Целинная, д. 3</t>
  </si>
  <si>
    <t>﻿26088</t>
  </si>
  <si>
    <t>р.п. Павлоградка, ул. Целинная, д. 4</t>
  </si>
  <si>
    <t>﻿26106</t>
  </si>
  <si>
    <t>р.п. Павлоградка, ул. Целинная, д. 7</t>
  </si>
  <si>
    <t>﻿26092</t>
  </si>
  <si>
    <t>р.п. Павлоградка, ул. Целинная, д. 8</t>
  </si>
  <si>
    <t>﻿27384</t>
  </si>
  <si>
    <t>с. Новоуральское, ул. Ленина, д. 6</t>
  </si>
  <si>
    <t>﻿27385</t>
  </si>
  <si>
    <t>с. Новоуральское, ул. Ленина, д. 8</t>
  </si>
  <si>
    <t>﻿20937</t>
  </si>
  <si>
    <t>с. Южное, ул. Садовая, д. 17</t>
  </si>
  <si>
    <t>﻿27136</t>
  </si>
  <si>
    <t>Полтавский</t>
  </si>
  <si>
    <t>р.п. Полтавка, ул. Гуртьева, д. 17</t>
  </si>
  <si>
    <t>﻿27163</t>
  </si>
  <si>
    <t>р.п. Полтавка, ул. Гуртьева, д. 19</t>
  </si>
  <si>
    <t>﻿27232</t>
  </si>
  <si>
    <t>р.п. Полтавка, ул. Гуртьева, д. 21</t>
  </si>
  <si>
    <t>﻿27146</t>
  </si>
  <si>
    <t>р.п. Полтавка, ул. Гуртьева, д. 23</t>
  </si>
  <si>
    <t>﻿27233</t>
  </si>
  <si>
    <t>р.п. Полтавка, ул. Гуртьева, д. 25</t>
  </si>
  <si>
    <t>﻿27240</t>
  </si>
  <si>
    <t>р.п. Полтавка, ул. Гуртьева, д. 27</t>
  </si>
  <si>
    <t>﻿27137</t>
  </si>
  <si>
    <t>р.п. Полтавка, ул. Гуртьева, д. 29</t>
  </si>
  <si>
    <t>﻿27226</t>
  </si>
  <si>
    <t>р.п. Полтавка, ул. Кирова, д. 21</t>
  </si>
  <si>
    <t>﻿27215</t>
  </si>
  <si>
    <t>р.п. Полтавка, ул. Комсомольская, д. 13</t>
  </si>
  <si>
    <t>﻿27224</t>
  </si>
  <si>
    <t>р.п. Полтавка, ул. Комсомольская, д. 15</t>
  </si>
  <si>
    <t>﻿26885</t>
  </si>
  <si>
    <t>р.п. Полтавка, ул. Комсомольская, д. 26</t>
  </si>
  <si>
    <t>﻿26985</t>
  </si>
  <si>
    <t>р.п. Полтавка, ул. Комсомольская, д. 28</t>
  </si>
  <si>
    <t>﻿26995</t>
  </si>
  <si>
    <t>р.п. Полтавка, ул. Комсомольская, д. 3</t>
  </si>
  <si>
    <t>﻿27060</t>
  </si>
  <si>
    <t>р.п. Полтавка, ул. Комсомольская, д. 30</t>
  </si>
  <si>
    <t>﻿36297</t>
  </si>
  <si>
    <t>р.п. Полтавка, ул. Комсомольская, д. 32</t>
  </si>
  <si>
    <t>﻿27234</t>
  </si>
  <si>
    <t>р.п. Полтавка, ул. Комсомольская, д. 34</t>
  </si>
  <si>
    <t>﻿26992</t>
  </si>
  <si>
    <t>р.п. Полтавка, ул. Комсомольская, д. 36</t>
  </si>
  <si>
    <t>﻿36583</t>
  </si>
  <si>
    <t>р.п. Полтавка, ул. Победы, д. 1</t>
  </si>
  <si>
    <t>﻿27181</t>
  </si>
  <si>
    <t>р.п. Полтавка, ул. Победы, д. 14</t>
  </si>
  <si>
    <t>﻿27236</t>
  </si>
  <si>
    <t>р.п. Полтавка, ул. Победы, д. 16</t>
  </si>
  <si>
    <t>﻿27237</t>
  </si>
  <si>
    <t>р.п. Полтавка, ул. Победы, д. 3</t>
  </si>
  <si>
    <t>﻿27195</t>
  </si>
  <si>
    <t>р.п. Полтавка, ул. Победы, д. 4</t>
  </si>
  <si>
    <t>﻿27235</t>
  </si>
  <si>
    <t>р.п. Полтавка, ул. Победы, д. 9</t>
  </si>
  <si>
    <t>﻿27022</t>
  </si>
  <si>
    <t>р.п. Полтавка, ул. Чапаева, д. 19</t>
  </si>
  <si>
    <t>﻿27227</t>
  </si>
  <si>
    <t>р.п. Полтавка, ул. Щорса, д. 32</t>
  </si>
  <si>
    <t>﻿27228</t>
  </si>
  <si>
    <t>р.п. Полтавка, ул. Щорса, д. 41</t>
  </si>
  <si>
    <t>﻿27230</t>
  </si>
  <si>
    <t>р.п. Полтавка, ул. Щорса, д. 43</t>
  </si>
  <si>
    <t>﻿27231</t>
  </si>
  <si>
    <t>р.п. Полтавка, ул. Щорса, д. 45</t>
  </si>
  <si>
    <t>﻿20693</t>
  </si>
  <si>
    <t>Русско-Полянский</t>
  </si>
  <si>
    <t>р.п. Русская Поляна, пер. Гагарина, д. 11</t>
  </si>
  <si>
    <t>﻿28905</t>
  </si>
  <si>
    <t>р.п. Русская Поляна, пер. Гагарина, д. 21</t>
  </si>
  <si>
    <t>﻿28906</t>
  </si>
  <si>
    <t>р.п. Русская Поляна, пер. Гагарина, д. 23</t>
  </si>
  <si>
    <t>﻿28910</t>
  </si>
  <si>
    <t>р.п. Русская Поляна, пер. Гагарина, д. 24</t>
  </si>
  <si>
    <t>﻿33163</t>
  </si>
  <si>
    <t>р.п. Русская Поляна, пер. Гагарина, д. 25</t>
  </si>
  <si>
    <t>﻿28914</t>
  </si>
  <si>
    <t>р.п. Русская Поляна, пер. Гагарина, д. 26</t>
  </si>
  <si>
    <t>﻿20568</t>
  </si>
  <si>
    <t>р.п. Русская Поляна, пер. Гагарина, д. 29</t>
  </si>
  <si>
    <t>﻿22587</t>
  </si>
  <si>
    <t>р.п. Русская Поляна, пер. Гагарина, д. 30А</t>
  </si>
  <si>
    <t>﻿20566</t>
  </si>
  <si>
    <t>р.п. Русская Поляна, пер. Гагарина, д. 33</t>
  </si>
  <si>
    <t>﻿20040</t>
  </si>
  <si>
    <t>р.п. Русская Поляна, пер. Гагарина, д. 35</t>
  </si>
  <si>
    <t>﻿33164</t>
  </si>
  <si>
    <t>р.п. Русская Поляна, пер. Гагарина, д. 37</t>
  </si>
  <si>
    <t>﻿33687</t>
  </si>
  <si>
    <t>р.п. Русская Поляна, пер. Кооперативный, д. 25А</t>
  </si>
  <si>
    <t>﻿23327</t>
  </si>
  <si>
    <t>р.п. Русская Поляна, пер. Кооперативный, д. 27</t>
  </si>
  <si>
    <t>﻿20963</t>
  </si>
  <si>
    <t>р.п. Русская Поляна, пер. Ступникова, д. 36</t>
  </si>
  <si>
    <t>﻿20964</t>
  </si>
  <si>
    <t>р.п. Русская Поляна, пер. Ступникова, д. 38</t>
  </si>
  <si>
    <t>﻿33165</t>
  </si>
  <si>
    <t>р.п. Русская Поляна, пер. Ступникова, д. 40</t>
  </si>
  <si>
    <t>﻿33166</t>
  </si>
  <si>
    <t>р.п. Русская Поляна, пер. Ступникова, д. 42</t>
  </si>
  <si>
    <t>﻿23323</t>
  </si>
  <si>
    <t>р.п. Русская Поляна, пер. Ступникова, д. 44</t>
  </si>
  <si>
    <t>﻿20565</t>
  </si>
  <si>
    <t>р.п. Русская Поляна, пер. Ступникова, д. 46</t>
  </si>
  <si>
    <t>﻿20567</t>
  </si>
  <si>
    <t>р.п. Русская Поляна, ул. Кирова, д. 126</t>
  </si>
  <si>
    <t>﻿20965</t>
  </si>
  <si>
    <t>р.п. Русская Поляна, ул. Ленина, д. 122</t>
  </si>
  <si>
    <t>﻿20967</t>
  </si>
  <si>
    <t>р.п. Русская Поляна, ул. Ленина, д. 124</t>
  </si>
  <si>
    <t>﻿20966</t>
  </si>
  <si>
    <t>р.п. Русская Поляна, ул. Ленина, д. 126</t>
  </si>
  <si>
    <t>﻿33159</t>
  </si>
  <si>
    <t>р.п. Русская Поляна, ул. Ленина, д. 43</t>
  </si>
  <si>
    <t>﻿33160</t>
  </si>
  <si>
    <t>р.п. Русская Поляна, ул. Ленина, д. 50</t>
  </si>
  <si>
    <t>﻿33161</t>
  </si>
  <si>
    <t>р.п. Русская Поляна, ул. Ленина, д. 52</t>
  </si>
  <si>
    <t>﻿33162</t>
  </si>
  <si>
    <t>р.п. Русская Поляна, ул. Ленина, д. 56</t>
  </si>
  <si>
    <t>﻿20968</t>
  </si>
  <si>
    <t>р.п. Русская Поляна, ул. Ленина, д. 58</t>
  </si>
  <si>
    <t>﻿20041</t>
  </si>
  <si>
    <t>р.п. Русская Поляна, ул. Ленина, д. 60</t>
  </si>
  <si>
    <t>﻿20564</t>
  </si>
  <si>
    <t>р.п. Русская Поляна, ул. Ленина, д. 62</t>
  </si>
  <si>
    <t>﻿35231</t>
  </si>
  <si>
    <t>р.п. Русская Поляна, ул. Рассохина, д. 58</t>
  </si>
  <si>
    <t>﻿20569</t>
  </si>
  <si>
    <t>р.п. Русская Поляна, ул. Рассохина, д. 65</t>
  </si>
  <si>
    <t>﻿33167</t>
  </si>
  <si>
    <t>р.п. Русская Поляна, ул. Рассохина, д. 73</t>
  </si>
  <si>
    <t>﻿24364</t>
  </si>
  <si>
    <t>р.п. Русская Поляна, ул. Северная, д. 72</t>
  </si>
  <si>
    <t>﻿24365</t>
  </si>
  <si>
    <t>р.п. Русская Поляна, ул. Северная, д. 74</t>
  </si>
  <si>
    <t>﻿24366</t>
  </si>
  <si>
    <t>р.п. Русская Поляна, ул. Северная, д. 76</t>
  </si>
  <si>
    <t>﻿36406</t>
  </si>
  <si>
    <t>с. Бологое, ул. Комсомольская, д. 12</t>
  </si>
  <si>
    <t>﻿36407</t>
  </si>
  <si>
    <t>с. Бологое, ул. Комсомольская, д. 14</t>
  </si>
  <si>
    <t>﻿20570</t>
  </si>
  <si>
    <t>с. Солнечное, ул. Титова, д. 10</t>
  </si>
  <si>
    <t>﻿20970</t>
  </si>
  <si>
    <t>с. Солнечное, ул. Титова, д. 12</t>
  </si>
  <si>
    <t>﻿20971</t>
  </si>
  <si>
    <t>с. Солнечное, ул. Титова, д. 14</t>
  </si>
  <si>
    <t>﻿20571</t>
  </si>
  <si>
    <t>с. Солнечное, ул. Титова, д. 16</t>
  </si>
  <si>
    <t>﻿20572</t>
  </si>
  <si>
    <t>с. Солнечное, ул. Титова, д. 18</t>
  </si>
  <si>
    <t>﻿24367</t>
  </si>
  <si>
    <t>с. Солнечное, ул. Титова, д. 20</t>
  </si>
  <si>
    <t>﻿24260</t>
  </si>
  <si>
    <t>с. Солнечное, ул. Титова, д. 22</t>
  </si>
  <si>
    <t>﻿36331</t>
  </si>
  <si>
    <t>ст. Русская Поляна, д. 1</t>
  </si>
  <si>
    <t>﻿36332</t>
  </si>
  <si>
    <t>ст. Русская Поляна, д. 2</t>
  </si>
  <si>
    <t>﻿36333</t>
  </si>
  <si>
    <t>ст. Русская Поляна, д. 3</t>
  </si>
  <si>
    <t>﻿36334</t>
  </si>
  <si>
    <t>ст. Русская Поляна, д. 4</t>
  </si>
  <si>
    <t>﻿36335</t>
  </si>
  <si>
    <t>ст. Русская Поляна, д. 5</t>
  </si>
  <si>
    <t>﻿36336</t>
  </si>
  <si>
    <t>ст. Русская Поляна, д. 6</t>
  </si>
  <si>
    <t>﻿36337</t>
  </si>
  <si>
    <t>ст. Русская Поляна, д. 7</t>
  </si>
  <si>
    <t>﻿36338</t>
  </si>
  <si>
    <t>ст. Русская Поляна, д. 8</t>
  </si>
  <si>
    <t>﻿27355</t>
  </si>
  <si>
    <t>Саргатский</t>
  </si>
  <si>
    <t>д. Верблюжье, ул. Почтовая, д. 24</t>
  </si>
  <si>
    <t>﻿20983</t>
  </si>
  <si>
    <t>д. Верблюжье, ул. Почтовая, д. 26</t>
  </si>
  <si>
    <t>﻿27356</t>
  </si>
  <si>
    <t>д. Верблюжье, ул. Почтовая, д. 28</t>
  </si>
  <si>
    <t>﻿27357</t>
  </si>
  <si>
    <t>д. Верблюжье, ул. Почтовая, д. 30</t>
  </si>
  <si>
    <t>﻿27358</t>
  </si>
  <si>
    <t>д. Верблюжье, ул. Почтовая, д. 32</t>
  </si>
  <si>
    <t>﻿27359</t>
  </si>
  <si>
    <t>д. Верблюжье, ул. Почтовая, д. 34</t>
  </si>
  <si>
    <t>﻿27360</t>
  </si>
  <si>
    <t>д. Верблюжье, ул. Почтовая, д. 36</t>
  </si>
  <si>
    <t>﻿27361</t>
  </si>
  <si>
    <t>д. Верблюжье, ул. Почтовая, д. 38</t>
  </si>
  <si>
    <t>﻿27362</t>
  </si>
  <si>
    <t>д. Верблюжье, ул. Центральная, д. 79</t>
  </si>
  <si>
    <t>﻿20574</t>
  </si>
  <si>
    <t>д. Увальная Бития, ул. Центральная, д. 15</t>
  </si>
  <si>
    <t>﻿25987</t>
  </si>
  <si>
    <t>р.п. Саргатское, Кв. 10-й, д. 2А</t>
  </si>
  <si>
    <t>﻿25985</t>
  </si>
  <si>
    <t>р.п. Саргатское, Кв. 10-й, д. 9</t>
  </si>
  <si>
    <t>﻿20577</t>
  </si>
  <si>
    <t>р.п. Саргатское, Кв. 19-й, д. 1</t>
  </si>
  <si>
    <t>﻿26005</t>
  </si>
  <si>
    <t>р.п. Саргатское, Кв. 19-й, д. 11</t>
  </si>
  <si>
    <t>﻿26008</t>
  </si>
  <si>
    <t>р.п. Саргатское, Кв. 19-й, д. 12</t>
  </si>
  <si>
    <t>﻿26010</t>
  </si>
  <si>
    <t>р.п. Саргатское, Кв. 19-й, д. 13</t>
  </si>
  <si>
    <t>﻿26012</t>
  </si>
  <si>
    <t>р.п. Саргатское, Кв. 19-й, д. 14</t>
  </si>
  <si>
    <t>﻿26015</t>
  </si>
  <si>
    <t>р.п. Саргатское, Кв. 19-й, д. 16</t>
  </si>
  <si>
    <t>﻿20977</t>
  </si>
  <si>
    <t>р.п. Саргатское, Кв. 19-й, д. 17</t>
  </si>
  <si>
    <t>﻿26016</t>
  </si>
  <si>
    <t>р.п. Саргатское, Кв. 19-й, д. 18</t>
  </si>
  <si>
    <t>﻿26024</t>
  </si>
  <si>
    <t>р.п. Саргатское, Кв. 19-й, д. 19</t>
  </si>
  <si>
    <t>﻿25989</t>
  </si>
  <si>
    <t>р.п. Саргатское, Кв. 19-й, д. 2</t>
  </si>
  <si>
    <t>﻿26026</t>
  </si>
  <si>
    <t>р.п. Саргатское, Кв. 19-й, д. 20</t>
  </si>
  <si>
    <t>﻿26027</t>
  </si>
  <si>
    <t>р.п. Саргатское, Кв. 19-й, д. 21</t>
  </si>
  <si>
    <t>﻿20578</t>
  </si>
  <si>
    <t>р.п. Саргатское, Кв. 19-й, д. 22</t>
  </si>
  <si>
    <t>﻿20976</t>
  </si>
  <si>
    <t>р.п. Саргатское, Кв. 19-й, д. 23</t>
  </si>
  <si>
    <t>﻿20576</t>
  </si>
  <si>
    <t>р.п. Саргатское, Кв. 19-й, д. 24</t>
  </si>
  <si>
    <t>﻿25993</t>
  </si>
  <si>
    <t>р.п. Саргатское, Кв. 19-й, д. 3</t>
  </si>
  <si>
    <t>﻿20975</t>
  </si>
  <si>
    <t>р.п. Саргатское, Кв. 19-й, д. 4</t>
  </si>
  <si>
    <t>﻿25996</t>
  </si>
  <si>
    <t>р.п. Саргатское, Кв. 19-й, д. 5</t>
  </si>
  <si>
    <t>﻿25997</t>
  </si>
  <si>
    <t>р.п. Саргатское, Кв. 19-й, д. 6</t>
  </si>
  <si>
    <t>﻿25999</t>
  </si>
  <si>
    <t>р.п. Саргатское, Кв. 19-й, д. 7</t>
  </si>
  <si>
    <t>﻿26001</t>
  </si>
  <si>
    <t>р.п. Саргатское, Кв. 19-й, д. 8</t>
  </si>
  <si>
    <t>﻿26003</t>
  </si>
  <si>
    <t>р.п. Саргатское, Кв. 19-й, д. 9</t>
  </si>
  <si>
    <t>﻿27363</t>
  </si>
  <si>
    <t>р.п. Саргатское, ул. 50 лет Победы, д. 2</t>
  </si>
  <si>
    <t>﻿26032</t>
  </si>
  <si>
    <t>р.п. Саргатское, ул. Гагарина, д. 1</t>
  </si>
  <si>
    <t>﻿26033</t>
  </si>
  <si>
    <t>р.п. Саргатское, ул. Калинина, д. 2А</t>
  </si>
  <si>
    <t>﻿26036</t>
  </si>
  <si>
    <t>р.п. Саргатское, ул. Лесная, д. 29</t>
  </si>
  <si>
    <t>﻿26037</t>
  </si>
  <si>
    <t>р.п. Саргатское, ул. Лесная, д. 3</t>
  </si>
  <si>
    <t>﻿27364</t>
  </si>
  <si>
    <t>р.п. Саргатское, ул. Н.М.Бутова, д. 23</t>
  </si>
  <si>
    <t>﻿26040</t>
  </si>
  <si>
    <t>р.п. Саргатское, ул. Октябрьская, д. 13</t>
  </si>
  <si>
    <t>﻿26044</t>
  </si>
  <si>
    <t>р.п. Саргатское, ул. Октябрьская, д. 14</t>
  </si>
  <si>
    <t>﻿26046</t>
  </si>
  <si>
    <t>р.п. Саргатское, ул. Октябрьская, д. 15</t>
  </si>
  <si>
    <t>﻿26048</t>
  </si>
  <si>
    <t>р.п. Саргатское, ул. Октябрьская, д. 27</t>
  </si>
  <si>
    <t>﻿26049</t>
  </si>
  <si>
    <t>р.п. Саргатское, ул. Октябрьская, д. 38</t>
  </si>
  <si>
    <t>﻿26051</t>
  </si>
  <si>
    <t>р.п. Саргатское, ул. Октябрьская, д. 38А</t>
  </si>
  <si>
    <t>﻿26053</t>
  </si>
  <si>
    <t>р.п. Саргатское, ул. Пионерская, д. 2А</t>
  </si>
  <si>
    <t>﻿26054</t>
  </si>
  <si>
    <t>р.п. Саргатское, ул. Пролетарская, д. 15</t>
  </si>
  <si>
    <t>﻿22556</t>
  </si>
  <si>
    <t>р.п. Саргатское, ул. Солнечная, д. 42</t>
  </si>
  <si>
    <t>﻿36697</t>
  </si>
  <si>
    <t>р.п. Саргатское, ул. Солнечная, д. 42А</t>
  </si>
  <si>
    <t>﻿26056</t>
  </si>
  <si>
    <t>р.п. Саргатское, ул. Строителей, д. 1А</t>
  </si>
  <si>
    <t>﻿26061</t>
  </si>
  <si>
    <t>р.п. Саргатское, ул. Строителей, д. 1Б</t>
  </si>
  <si>
    <t>﻿26067</t>
  </si>
  <si>
    <t>р.п. Саргатское, ул. Строителей, д. 2Б</t>
  </si>
  <si>
    <t>﻿20575</t>
  </si>
  <si>
    <t>с. Нижнеиртышское, ул. Карбышева, д. 3</t>
  </si>
  <si>
    <t>﻿20573</t>
  </si>
  <si>
    <t>с. Нижнеиртышское, ул. Садовая, д. 1</t>
  </si>
  <si>
    <t>﻿22178</t>
  </si>
  <si>
    <t>с. Нижнеиртышское, ул. Советская, д. 26</t>
  </si>
  <si>
    <t>﻿27366</t>
  </si>
  <si>
    <t>с. Хохлово, ул. Октябрьская, д. 7</t>
  </si>
  <si>
    <t>﻿27270</t>
  </si>
  <si>
    <t>Седельниковский</t>
  </si>
  <si>
    <t>с. Седельниково, ул. Ворошилова, д. 1</t>
  </si>
  <si>
    <t>﻿27274</t>
  </si>
  <si>
    <t>с. Седельниково, ул. Ворошилова, д. 3</t>
  </si>
  <si>
    <t>﻿27275</t>
  </si>
  <si>
    <t>с. Седельниково, ул. Ворошилова, д. 4</t>
  </si>
  <si>
    <t>﻿27272</t>
  </si>
  <si>
    <t>с. Седельниково, ул. Ворошилова, д. 6</t>
  </si>
  <si>
    <t>﻿27276</t>
  </si>
  <si>
    <t>с. Седельниково, ул. Ворошилова, д. 8</t>
  </si>
  <si>
    <t>﻿27278</t>
  </si>
  <si>
    <t>с. Седельниково, ул. Калинина, д. 22</t>
  </si>
  <si>
    <t>﻿27279</t>
  </si>
  <si>
    <t>с. Седельниково, ул. Калинина, д. 24</t>
  </si>
  <si>
    <t>﻿27280</t>
  </si>
  <si>
    <t>с. Седельниково, ул. Калинина, д. 26</t>
  </si>
  <si>
    <t>﻿27281</t>
  </si>
  <si>
    <t>с. Седельниково, ул. Калинина, д. 28</t>
  </si>
  <si>
    <t>﻿28026</t>
  </si>
  <si>
    <t>с. Седельниково, ул. Кропотова, д. 32А</t>
  </si>
  <si>
    <t>﻿28027</t>
  </si>
  <si>
    <t>с. Седельниково, ул. Кропотова, д. 33</t>
  </si>
  <si>
    <t>﻿36887</t>
  </si>
  <si>
    <t>с. Седельниково, ул. Кропотова, д. 34</t>
  </si>
  <si>
    <t>﻿28028</t>
  </si>
  <si>
    <t>с. Седельниково, ул. Кропотова, д. 35</t>
  </si>
  <si>
    <t>﻿28023</t>
  </si>
  <si>
    <t>с. Седельниково, ул. Кропотова, д. 4</t>
  </si>
  <si>
    <t>﻿28024</t>
  </si>
  <si>
    <t>с. Седельниково, ул. Кропотова, д. 6</t>
  </si>
  <si>
    <t>﻿28025</t>
  </si>
  <si>
    <t>с. Седельниково, ул. Кропотова, д. 8</t>
  </si>
  <si>
    <t>﻿27286</t>
  </si>
  <si>
    <t>с. Седельниково, ул. Советская, д. 20</t>
  </si>
  <si>
    <t>﻿27288</t>
  </si>
  <si>
    <t>с. Седельниково, ул. Советская, д. 26</t>
  </si>
  <si>
    <t>﻿27290</t>
  </si>
  <si>
    <t>с. Седельниково, ул. Советская, д. 28</t>
  </si>
  <si>
    <t>﻿27292</t>
  </si>
  <si>
    <t>с. Седельниково, ул. Советская, д. 30</t>
  </si>
  <si>
    <t>﻿27293</t>
  </si>
  <si>
    <t>с. Седельниково, ул. Советская, д. 32</t>
  </si>
  <si>
    <t>﻿27282</t>
  </si>
  <si>
    <t>с. Седельниково, ул. Тимирязева, д. 5</t>
  </si>
  <si>
    <t>﻿27284</t>
  </si>
  <si>
    <t>с. Седельниково, ул. Тимирязева, д. 7</t>
  </si>
  <si>
    <t>﻿27285</t>
  </si>
  <si>
    <t>с. Седельниково, ул. Тимирязева, д. 9</t>
  </si>
  <si>
    <t>﻿27267</t>
  </si>
  <si>
    <t>Таврический</t>
  </si>
  <si>
    <t>д. Копейкино, ул. Степная, д. 1</t>
  </si>
  <si>
    <t>﻿27256</t>
  </si>
  <si>
    <t>д. Копейкино, ул. Степная, д. 2</t>
  </si>
  <si>
    <t>﻿26768</t>
  </si>
  <si>
    <t>п. Новоуральский, ул. Школьная, д. 10</t>
  </si>
  <si>
    <t>﻿26769</t>
  </si>
  <si>
    <t>п. Новоуральский, ул. Школьная, д. 11</t>
  </si>
  <si>
    <t>﻿26770</t>
  </si>
  <si>
    <t>п. Новоуральский, ул. Школьная, д. 12</t>
  </si>
  <si>
    <t>﻿26771</t>
  </si>
  <si>
    <t>п. Новоуральский, ул. Школьная, д. 13</t>
  </si>
  <si>
    <t>﻿26772</t>
  </si>
  <si>
    <t>п. Новоуральский, ул. Школьная, д. 14</t>
  </si>
  <si>
    <t>﻿26765</t>
  </si>
  <si>
    <t>п. Новоуральский, ул. Школьная, д. 7</t>
  </si>
  <si>
    <t>﻿26792</t>
  </si>
  <si>
    <t>р.п. Таврическое, пер. Восточный, д. 2</t>
  </si>
  <si>
    <t>﻿26793</t>
  </si>
  <si>
    <t>р.п. Таврическое, пер. Лесной, д. 2</t>
  </si>
  <si>
    <t>﻿26752</t>
  </si>
  <si>
    <t>р.п. Таврическое, пер. Почтовый, д. 6</t>
  </si>
  <si>
    <t>﻿20987</t>
  </si>
  <si>
    <t>р.п. Таврическое, пл. Победы, д. 1</t>
  </si>
  <si>
    <t>﻿26753</t>
  </si>
  <si>
    <t>р.п. Таврическое, пл. Победы, д. 2</t>
  </si>
  <si>
    <t>﻿26750</t>
  </si>
  <si>
    <t>р.п. Таврическое, пл. Победы, д. 3</t>
  </si>
  <si>
    <t>﻿26754</t>
  </si>
  <si>
    <t>р.п. Таврическое, пл. Победы, д. 4</t>
  </si>
  <si>
    <t>﻿26755</t>
  </si>
  <si>
    <t>р.п. Таврическое, пл. Победы, д. 5</t>
  </si>
  <si>
    <t>﻿26746</t>
  </si>
  <si>
    <t>р.п. Таврическое, пл. Победы, д. 7</t>
  </si>
  <si>
    <t>﻿26756</t>
  </si>
  <si>
    <t>р.п. Таврическое, пл. Победы, д. 8</t>
  </si>
  <si>
    <t>﻿26751</t>
  </si>
  <si>
    <t>р.п. Таврическое, пл. Победы, д. 9</t>
  </si>
  <si>
    <t>﻿26816</t>
  </si>
  <si>
    <t>р.п. Таврическое, ул. Гагарина, д. 19</t>
  </si>
  <si>
    <t>﻿26810</t>
  </si>
  <si>
    <t>р.п. Таврическое, ул. Кирова, д. 1</t>
  </si>
  <si>
    <t>﻿26745</t>
  </si>
  <si>
    <t>р.п. Таврическое, ул. Кирова, д. 3</t>
  </si>
  <si>
    <t>﻿20988</t>
  </si>
  <si>
    <t>р.п. Таврическое, ул. Кирова, д. 38</t>
  </si>
  <si>
    <t>﻿20986</t>
  </si>
  <si>
    <t>р.п. Таврическое, ул. Кирова, д. 40</t>
  </si>
  <si>
    <t>﻿26801</t>
  </si>
  <si>
    <t>р.п. Таврическое, ул. Кирова, д. 44</t>
  </si>
  <si>
    <t>﻿26811</t>
  </si>
  <si>
    <t>р.п. Таврическое, ул. Кирова, д. 5</t>
  </si>
  <si>
    <t>﻿26812</t>
  </si>
  <si>
    <t>р.п. Таврическое, ул. Кирова, д. 7</t>
  </si>
  <si>
    <t>﻿26805</t>
  </si>
  <si>
    <t>р.п. Таврическое, ул. Ленина, д. 105</t>
  </si>
  <si>
    <t>﻿26794</t>
  </si>
  <si>
    <t>р.п. Таврическое, ул. Ленина, д. 107</t>
  </si>
  <si>
    <t>﻿26814</t>
  </si>
  <si>
    <t>р.п. Таврическое, ул. Ленина, д. 109</t>
  </si>
  <si>
    <t>﻿26795</t>
  </si>
  <si>
    <t>р.п. Таврическое, ул. Ленина, д. 111</t>
  </si>
  <si>
    <t>﻿26791</t>
  </si>
  <si>
    <t>р.п. Таврическое, ул. Ленина, д. 113</t>
  </si>
  <si>
    <t>﻿26796</t>
  </si>
  <si>
    <t>р.п. Таврическое, ул. Ленина, д. 115</t>
  </si>
  <si>
    <t>﻿26797</t>
  </si>
  <si>
    <t>р.п. Таврическое, ул. Ленина, д. 145</t>
  </si>
  <si>
    <t>﻿26798</t>
  </si>
  <si>
    <t>р.п. Таврическое, ул. Ленина, д. 46</t>
  </si>
  <si>
    <t>﻿26758</t>
  </si>
  <si>
    <t>р.п. Таврическое, ул. Ленина, д. 48</t>
  </si>
  <si>
    <t>﻿36516</t>
  </si>
  <si>
    <t>р.п. Таврическое, ул. Ленина, д. 62</t>
  </si>
  <si>
    <t>﻿27367</t>
  </si>
  <si>
    <t>р.п. Таврическое, ул. Ленина, д. 74</t>
  </si>
  <si>
    <t>﻿26781</t>
  </si>
  <si>
    <t>р.п. Таврическое, ул. Ленина, д. 76</t>
  </si>
  <si>
    <t>﻿26813</t>
  </si>
  <si>
    <t>р.п. Таврическое, ул. Ленина, д. 90</t>
  </si>
  <si>
    <t>﻿27369</t>
  </si>
  <si>
    <t>р.п. Таврическое, ул. Ленина, д. 91</t>
  </si>
  <si>
    <t>﻿26799</t>
  </si>
  <si>
    <t>р.п. Таврическое, ул. Ленина, д. 92</t>
  </si>
  <si>
    <t>﻿26782</t>
  </si>
  <si>
    <t>р.п. Таврическое, ул. Ленина, д. 93</t>
  </si>
  <si>
    <t>﻿26800</t>
  </si>
  <si>
    <t>р.п. Таврическое, ул. Ленина, д. 94</t>
  </si>
  <si>
    <t>﻿26785</t>
  </si>
  <si>
    <t>р.п. Таврическое, ул. Лермонтова, д. 1</t>
  </si>
  <si>
    <t>﻿26786</t>
  </si>
  <si>
    <t>р.п. Таврическое, ул. Лермонтова, д. 43</t>
  </si>
  <si>
    <t>﻿26808</t>
  </si>
  <si>
    <t>р.п. Таврическое, ул. Лермонтова, д. 45</t>
  </si>
  <si>
    <t>﻿36812</t>
  </si>
  <si>
    <t>р.п. Таврическое, ул. Лермонтова, д. 46</t>
  </si>
  <si>
    <t>﻿24183</t>
  </si>
  <si>
    <t>р.п. Таврическое, ул. Лермонтова, д. 47</t>
  </si>
  <si>
    <t>﻿27370</t>
  </si>
  <si>
    <t>р.п. Таврическое, ул. Лермонтова, д. 48А</t>
  </si>
  <si>
    <t>﻿26806</t>
  </si>
  <si>
    <t>р.п. Таврическое, ул. Лермонтова, д. 49</t>
  </si>
  <si>
    <t>﻿26807</t>
  </si>
  <si>
    <t>р.п. Таврическое, ул. Лермонтова, д. 51</t>
  </si>
  <si>
    <t>﻿27371</t>
  </si>
  <si>
    <t>р.п. Таврическое, ул. Лермонтова, д. 53</t>
  </si>
  <si>
    <t>﻿26743</t>
  </si>
  <si>
    <t>р.п. Таврическое, ул. Лермонтова, д. 57</t>
  </si>
  <si>
    <t>﻿26804</t>
  </si>
  <si>
    <t>р.п. Таврическое, ул. Магистральная, д. 11</t>
  </si>
  <si>
    <t>﻿26744</t>
  </si>
  <si>
    <t>р.п. Таврическое, ул. Магистральная, д. 15</t>
  </si>
  <si>
    <t>﻿27372</t>
  </si>
  <si>
    <t>р.п. Таврическое, ул. Магистральная, д. 2</t>
  </si>
  <si>
    <t>﻿26802</t>
  </si>
  <si>
    <t>р.п. Таврическое, ул. Мира, д. 4А</t>
  </si>
  <si>
    <t>﻿20989</t>
  </si>
  <si>
    <t>р.п. Таврическое, ул. Пионерская, д. 2</t>
  </si>
  <si>
    <t>﻿20990</t>
  </si>
  <si>
    <t>р.п. Таврическое, ул. Пионерская, д. 4</t>
  </si>
  <si>
    <t>﻿26817</t>
  </si>
  <si>
    <t>р.п. Таврическое, ул. Пролетарская, д. 102</t>
  </si>
  <si>
    <t>﻿26789</t>
  </si>
  <si>
    <t>р.п. Таврическое, ул. Пушкина, д. 39</t>
  </si>
  <si>
    <t>﻿26790</t>
  </si>
  <si>
    <t>р.п. Таврическое, ул. Пушкина, д. 41</t>
  </si>
  <si>
    <t>﻿26787</t>
  </si>
  <si>
    <t>р.п. Таврическое, ул. Рабочая, д. 1А</t>
  </si>
  <si>
    <t>﻿26788</t>
  </si>
  <si>
    <t>р.п. Таврическое, ул. Рабочая, д. 3А</t>
  </si>
  <si>
    <t>﻿26803</t>
  </si>
  <si>
    <t>р.п. Таврическое, ул. Рабочая, д. 5А</t>
  </si>
  <si>
    <t>﻿26749</t>
  </si>
  <si>
    <t>р.п. Таврическое, ул. Советская, д. 35</t>
  </si>
  <si>
    <t>﻿24186</t>
  </si>
  <si>
    <t>р.п. Таврическое, ул. Советская, д. 36</t>
  </si>
  <si>
    <t>﻿20985</t>
  </si>
  <si>
    <t>р.п. Таврическое, ул. Советская, д. 38</t>
  </si>
  <si>
    <t>﻿26809</t>
  </si>
  <si>
    <t>р.п. Таврическое, ул. Титова, д. 44</t>
  </si>
  <si>
    <t>﻿26815</t>
  </si>
  <si>
    <t>р.п. Таврическое, ул. Титова, д. 47</t>
  </si>
  <si>
    <t>﻿26757</t>
  </si>
  <si>
    <t>р.п. Таврическое, ул. Чкалова, д. 27</t>
  </si>
  <si>
    <t>﻿27375</t>
  </si>
  <si>
    <t>с. Карповка, ул. Первомайская, д. 6</t>
  </si>
  <si>
    <t>﻿27376</t>
  </si>
  <si>
    <t>с. Карповка, ул. Первомайская, д. 8</t>
  </si>
  <si>
    <t>﻿27248</t>
  </si>
  <si>
    <t>с. Карповка, ул. Советская, д. 14</t>
  </si>
  <si>
    <t>﻿27249</t>
  </si>
  <si>
    <t>с. Карповка, ул. Советская, д. 14А</t>
  </si>
  <si>
    <t>﻿27291</t>
  </si>
  <si>
    <t>с. Карповка, ул. Советская, д. 16</t>
  </si>
  <si>
    <t>﻿27294</t>
  </si>
  <si>
    <t>с. Карповка, ул. Советская, д. 16А</t>
  </si>
  <si>
    <t>﻿27300</t>
  </si>
  <si>
    <t>с. Карповка, ул. Советская, д. 18</t>
  </si>
  <si>
    <t>﻿27310</t>
  </si>
  <si>
    <t>с. Карповка, ул. Советская, д. 18А</t>
  </si>
  <si>
    <t>﻿26867</t>
  </si>
  <si>
    <t>с. Луговое, ул. Гагарина, д. 2</t>
  </si>
  <si>
    <t>﻿33170</t>
  </si>
  <si>
    <t>с. Луговое, ул. Гагарина, д. 4</t>
  </si>
  <si>
    <t>﻿27289</t>
  </si>
  <si>
    <t>с. Любомировка, ул. Лизы Чайкиной, д. 1</t>
  </si>
  <si>
    <t>﻿27296</t>
  </si>
  <si>
    <t>с. Любомировка, ул. Лизы Чайкиной, д. 2</t>
  </si>
  <si>
    <t>﻿27283</t>
  </si>
  <si>
    <t>с. Любомировка, ул. Лизы Чайкиной, д. 3</t>
  </si>
  <si>
    <t>﻿27297</t>
  </si>
  <si>
    <t>с. Любомировка, ул. Лизы Чайкиной, д. 4</t>
  </si>
  <si>
    <t>﻿27298</t>
  </si>
  <si>
    <t>с. Любомировка, ул. Лизы Чайкиной, д. 5</t>
  </si>
  <si>
    <t>﻿26829</t>
  </si>
  <si>
    <t>с. Прииртышье, ул. Ленина, д. 21</t>
  </si>
  <si>
    <t>﻿26830</t>
  </si>
  <si>
    <t>с. Прииртышье, ул. Ленина, д. 23</t>
  </si>
  <si>
    <t>﻿29066</t>
  </si>
  <si>
    <t>с. Прииртышье, ул. Парковая, д. 10</t>
  </si>
  <si>
    <t>﻿29062</t>
  </si>
  <si>
    <t>с. Прииртышье, ул. Парковая, д. 5</t>
  </si>
  <si>
    <t>﻿29064</t>
  </si>
  <si>
    <t>с. Прииртышье, ул. Парковая, д. 7</t>
  </si>
  <si>
    <t>﻿29065</t>
  </si>
  <si>
    <t>с. Прииртышье, ул. Парковая, д. 9</t>
  </si>
  <si>
    <t>﻿31392</t>
  </si>
  <si>
    <t>с. Сосновское, ул. 50 лет Октября, д. 1</t>
  </si>
  <si>
    <t>﻿31425</t>
  </si>
  <si>
    <t>с. Сосновское, ул. 50 лет Октября, д. 10</t>
  </si>
  <si>
    <t>﻿31428</t>
  </si>
  <si>
    <t>с. Сосновское, ул. 50 лет Октября, д. 11</t>
  </si>
  <si>
    <t>﻿31432</t>
  </si>
  <si>
    <t>с. Сосновское, ул. 50 лет Октября, д. 12</t>
  </si>
  <si>
    <t>﻿31442</t>
  </si>
  <si>
    <t>с. Сосновское, ул. 50 лет Октября, д. 13</t>
  </si>
  <si>
    <t>﻿31448</t>
  </si>
  <si>
    <t>с. Сосновское, ул. 50 лет Октября, д. 14</t>
  </si>
  <si>
    <t>﻿27196</t>
  </si>
  <si>
    <t>с. Сосновское, ул. 50 лет Октября, д. 15</t>
  </si>
  <si>
    <t>﻿31588</t>
  </si>
  <si>
    <t>с. Сосновское, ул. 50 лет Октября, д. 16</t>
  </si>
  <si>
    <t>﻿31589</t>
  </si>
  <si>
    <t>с. Сосновское, ул. 50 лет Октября, д. 17</t>
  </si>
  <si>
    <t>﻿31746</t>
  </si>
  <si>
    <t>с. Сосновское, ул. 50 лет Октября, д. 18</t>
  </si>
  <si>
    <t>﻿31396</t>
  </si>
  <si>
    <t>с. Сосновское, ул. 50 лет Октября, д. 2</t>
  </si>
  <si>
    <t>﻿31399</t>
  </si>
  <si>
    <t>с. Сосновское, ул. 50 лет Октября, д. 4</t>
  </si>
  <si>
    <t>﻿31413</t>
  </si>
  <si>
    <t>с. Сосновское, ул. 50 лет Октября, д. 5</t>
  </si>
  <si>
    <t>﻿31414</t>
  </si>
  <si>
    <t>с. Сосновское, ул. 50 лет Октября, д. 6</t>
  </si>
  <si>
    <t>﻿31417</t>
  </si>
  <si>
    <t>с. Сосновское, ул. 50 лет Октября, д. 7</t>
  </si>
  <si>
    <t>﻿31419</t>
  </si>
  <si>
    <t>с. Сосновское, ул. 50 лет Октября, д. 8</t>
  </si>
  <si>
    <t>﻿31421</t>
  </si>
  <si>
    <t>с. Сосновское, ул. 50 лет Октября, д. 9</t>
  </si>
  <si>
    <t>﻿31609</t>
  </si>
  <si>
    <t>с. Сосновское, ул. Комарова, д. 1</t>
  </si>
  <si>
    <t>﻿31612</t>
  </si>
  <si>
    <t>с. Сосновское, ул. Комарова, д. 2</t>
  </si>
  <si>
    <t>﻿31590</t>
  </si>
  <si>
    <t>с. Сосновское, ул. Советская, д. 1</t>
  </si>
  <si>
    <t>﻿31606</t>
  </si>
  <si>
    <t>с. Сосновское, ул. Советская, д. 2</t>
  </si>
  <si>
    <t>﻿31607</t>
  </si>
  <si>
    <t>с. Сосновское, ул. Советская, д. 3</t>
  </si>
  <si>
    <t>﻿31608</t>
  </si>
  <si>
    <t>с. Сосновское, ул. Советская, д. 4</t>
  </si>
  <si>
    <t>﻿31732</t>
  </si>
  <si>
    <t>с. Сосновское, ул. Улыбина, д. 10</t>
  </si>
  <si>
    <t>﻿31735</t>
  </si>
  <si>
    <t>с. Сосновское, ул. Улыбина, д. 11</t>
  </si>
  <si>
    <t>﻿31737</t>
  </si>
  <si>
    <t>с. Сосновское, ул. Улыбина, д. 12</t>
  </si>
  <si>
    <t>﻿31081</t>
  </si>
  <si>
    <t>с. Харламово, ул. Зои Космодемьянской, д. 10</t>
  </si>
  <si>
    <t>﻿31076</t>
  </si>
  <si>
    <t>с. Харламово, ул. Зои Космодемьянской, д. 2</t>
  </si>
  <si>
    <t>﻿31078</t>
  </si>
  <si>
    <t>с. Харламово, ул. Зои Космодемьянской, д. 4</t>
  </si>
  <si>
    <t>﻿31079</t>
  </si>
  <si>
    <t>с. Харламово, ул. Зои Космодемьянской, д. 6</t>
  </si>
  <si>
    <t>﻿31080</t>
  </si>
  <si>
    <t>с. Харламово, ул. Зои Космодемьянской, д. 8</t>
  </si>
  <si>
    <t>﻿33172</t>
  </si>
  <si>
    <t>с. Харламово, ул. Таврическая, д. 12</t>
  </si>
  <si>
    <t>﻿26779</t>
  </si>
  <si>
    <t>ст. Жатва, ул. Привокзальная, д. 4</t>
  </si>
  <si>
    <t>﻿26780</t>
  </si>
  <si>
    <t>ст. Жатва, ул. Привокзальная, д. 5</t>
  </si>
  <si>
    <t>﻿26773</t>
  </si>
  <si>
    <t>ст. Жатва, ул. Энергетиков, д. 1</t>
  </si>
  <si>
    <t>﻿26774</t>
  </si>
  <si>
    <t>ст. Жатва, ул. Энергетиков, д. 2</t>
  </si>
  <si>
    <t>﻿26775</t>
  </si>
  <si>
    <t>ст. Жатва, ул. Энергетиков, д. 3</t>
  </si>
  <si>
    <t>﻿26776</t>
  </si>
  <si>
    <t>ст. Жатва, ул. Энергетиков, д. 4</t>
  </si>
  <si>
    <t>﻿26777</t>
  </si>
  <si>
    <t>ст. Жатва, ул. Энергетиков, д. 5</t>
  </si>
  <si>
    <t>﻿26778</t>
  </si>
  <si>
    <t>ст. Жатва, ул. Энергетиков, д. 6</t>
  </si>
  <si>
    <t>﻿33173</t>
  </si>
  <si>
    <t>ст. Стрела, ул. Тополиная, д. 1</t>
  </si>
  <si>
    <t>﻿33174</t>
  </si>
  <si>
    <t>ст. Стрела, ул. Тополиная, д. 11</t>
  </si>
  <si>
    <t>﻿33175</t>
  </si>
  <si>
    <t>ст. Стрела, ул. Тополиная, д. 13</t>
  </si>
  <si>
    <t>﻿33176</t>
  </si>
  <si>
    <t>ст. Стрела, ул. Тополиная, д. 16</t>
  </si>
  <si>
    <t>﻿33177</t>
  </si>
  <si>
    <t>ст. Стрела, ул. Тополиная, д. 2</t>
  </si>
  <si>
    <t>﻿24190</t>
  </si>
  <si>
    <t>ст. Стрела, ул. Тополиная, д. 3</t>
  </si>
  <si>
    <t>﻿33178</t>
  </si>
  <si>
    <t>ст. Стрела, ул. Тополиная, д. 4</t>
  </si>
  <si>
    <t>﻿33179</t>
  </si>
  <si>
    <t>ст. Стрела, ул. Тополиная, д. 5</t>
  </si>
  <si>
    <t>﻿26910</t>
  </si>
  <si>
    <t>Тарский</t>
  </si>
  <si>
    <t>г. Тара, пер. Лермонтовский, д. 6</t>
  </si>
  <si>
    <t>﻿27524</t>
  </si>
  <si>
    <t>г. Тара, пер. Спартаковский, д. 25</t>
  </si>
  <si>
    <t>﻿27525</t>
  </si>
  <si>
    <t>г. Тара, пер. Спартаковский, д. 27</t>
  </si>
  <si>
    <t>﻿27527</t>
  </si>
  <si>
    <t>г. Тара, пер. Спартаковский, д. 29</t>
  </si>
  <si>
    <t>﻿27533</t>
  </si>
  <si>
    <t>г. Тара, пер. Спартаковский, д. 29А</t>
  </si>
  <si>
    <t>﻿27470</t>
  </si>
  <si>
    <t>г. Тара, ул. 1-я Рабочая, д. 12А</t>
  </si>
  <si>
    <t>﻿36619</t>
  </si>
  <si>
    <t>г. Тара, ул. 1-я Рабочая, д. 12Б</t>
  </si>
  <si>
    <t>﻿27522</t>
  </si>
  <si>
    <t>г. Тара, ул. 2 Линия, д. 98</t>
  </si>
  <si>
    <t>﻿26994</t>
  </si>
  <si>
    <t>г. Тара, ул. 40 лет ВЛКСМ, д. 30</t>
  </si>
  <si>
    <t>﻿26986</t>
  </si>
  <si>
    <t>г. Тара, ул. 40 лет ВЛКСМ, д. 36</t>
  </si>
  <si>
    <t>﻿27484</t>
  </si>
  <si>
    <t>г. Тара, ул. 40 лет ВЛКСМ, д. 38</t>
  </si>
  <si>
    <t>﻿26964</t>
  </si>
  <si>
    <t>г. Тара, ул. 5 Армии, д. 103</t>
  </si>
  <si>
    <t>﻿23340</t>
  </si>
  <si>
    <t>г. Тара, ул. 5 Армии, д. 132Е</t>
  </si>
  <si>
    <t>﻿36506</t>
  </si>
  <si>
    <t>г. Тара, ул. 8 Линия, д. 93А</t>
  </si>
  <si>
    <t>﻿26927</t>
  </si>
  <si>
    <t>г. Тара, ул. Александровская, д. 103</t>
  </si>
  <si>
    <t>﻿27413</t>
  </si>
  <si>
    <t>г. Тара, ул. Александровская, д. 105</t>
  </si>
  <si>
    <t>﻿26959</t>
  </si>
  <si>
    <t>г. Тара, ул. Александровская, д. 93</t>
  </si>
  <si>
    <t>﻿27421</t>
  </si>
  <si>
    <t>г. Тара, ул. Вавилова, д. 1</t>
  </si>
  <si>
    <t>﻿24244</t>
  </si>
  <si>
    <t>г. Тара, ул. Вавилова, д. 9</t>
  </si>
  <si>
    <t>﻿27529</t>
  </si>
  <si>
    <t>г. Тара, ул. Васильева, д. 1А</t>
  </si>
  <si>
    <t>﻿26921</t>
  </si>
  <si>
    <t>г. Тара, ул. Васильева, д. 3</t>
  </si>
  <si>
    <t>﻿27534</t>
  </si>
  <si>
    <t>г. Тара, ул. Елецкого, д. 3</t>
  </si>
  <si>
    <t>﻿27536</t>
  </si>
  <si>
    <t>г. Тара, ул. Елецкого, д. 61</t>
  </si>
  <si>
    <t>﻿27414</t>
  </si>
  <si>
    <t>г. Тара, ул. Заречная, д. 1</t>
  </si>
  <si>
    <t>﻿27486</t>
  </si>
  <si>
    <t>г. Тара, ул. Заречная, д. 15</t>
  </si>
  <si>
    <t>﻿27415</t>
  </si>
  <si>
    <t>г. Тара, ул. Заречная, д. 1В</t>
  </si>
  <si>
    <t>﻿26975</t>
  </si>
  <si>
    <t>г. Тара, ул. Заречная, д. 23</t>
  </si>
  <si>
    <t>﻿27416</t>
  </si>
  <si>
    <t>г. Тара, ул. Заречная, д. 27</t>
  </si>
  <si>
    <t>﻿27417</t>
  </si>
  <si>
    <t>г. Тара, ул. Избышева, д. 96</t>
  </si>
  <si>
    <t>﻿36731</t>
  </si>
  <si>
    <t>г. Тара, ул. Казанская, д. 48</t>
  </si>
  <si>
    <t>﻿26973</t>
  </si>
  <si>
    <t>г. Тара, ул. Кирова, д. 43</t>
  </si>
  <si>
    <t>﻿36510</t>
  </si>
  <si>
    <t>г. Тара, ул. Кирова, д. 43, корпус 1</t>
  </si>
  <si>
    <t>﻿27429</t>
  </si>
  <si>
    <t>г. Тара, ул. Клименко, д. 10</t>
  </si>
  <si>
    <t>﻿27538</t>
  </si>
  <si>
    <t>г. Тара, ул. Клименко, д. 11</t>
  </si>
  <si>
    <t>﻿27539</t>
  </si>
  <si>
    <t>г. Тара, ул. Клименко, д. 12</t>
  </si>
  <si>
    <t>﻿27537</t>
  </si>
  <si>
    <t>г. Тара, ул. Клименко, д. 9</t>
  </si>
  <si>
    <t>﻿26996</t>
  </si>
  <si>
    <t>г. Тара, ул. Коллонтай, д. 20</t>
  </si>
  <si>
    <t>﻿27432</t>
  </si>
  <si>
    <t>г. Тара, ул. Красноармейская, д. 65</t>
  </si>
  <si>
    <t>﻿27540</t>
  </si>
  <si>
    <t>г. Тара, ул. Красноармейская, д. 69</t>
  </si>
  <si>
    <t>﻿27450</t>
  </si>
  <si>
    <t>г. Тара, ул. Красноармейская, д. 75</t>
  </si>
  <si>
    <t>﻿27465</t>
  </si>
  <si>
    <t>г. Тара, ул. Красноармейская, д. 79</t>
  </si>
  <si>
    <t>﻿27459</t>
  </si>
  <si>
    <t>г. Тара, ул. Кречетовой, д. 5</t>
  </si>
  <si>
    <t>﻿27541</t>
  </si>
  <si>
    <t>г. Тара, ул. Кречетовой, д. 8</t>
  </si>
  <si>
    <t>﻿26911</t>
  </si>
  <si>
    <t>г. Тара, ул. Кузнечная, д. 100</t>
  </si>
  <si>
    <t>﻿27544</t>
  </si>
  <si>
    <t>г. Тара, ул. Кузнечная, д. 102</t>
  </si>
  <si>
    <t>﻿27545</t>
  </si>
  <si>
    <t>г. Тара, ул. Кузнечная, д. 110</t>
  </si>
  <si>
    <t>﻿27546</t>
  </si>
  <si>
    <t>г. Тара, ул. Кузнечная, д. 112</t>
  </si>
  <si>
    <t>﻿20144</t>
  </si>
  <si>
    <t>г. Тара, ул. Кузнечная, д. 114</t>
  </si>
  <si>
    <t>﻿26961</t>
  </si>
  <si>
    <t>г. Тара, ул. Кузнечная, д. 98</t>
  </si>
  <si>
    <t>﻿26968</t>
  </si>
  <si>
    <t>г. Тара, ул. Ленина, д. 100</t>
  </si>
  <si>
    <t>﻿27550</t>
  </si>
  <si>
    <t>г. Тара, ул. Ленина, д. 101</t>
  </si>
  <si>
    <t>﻿27551</t>
  </si>
  <si>
    <t>г. Тара, ул. Ленина, д. 103</t>
  </si>
  <si>
    <t>﻿27552</t>
  </si>
  <si>
    <t>г. Тара, ул. Ленина, д. 104</t>
  </si>
  <si>
    <t>﻿27554</t>
  </si>
  <si>
    <t>г. Тара, ул. Ленина, д. 105</t>
  </si>
  <si>
    <t>﻿27555</t>
  </si>
  <si>
    <t>г. Тара, ул. Ленина, д. 105А</t>
  </si>
  <si>
    <t>﻿27557</t>
  </si>
  <si>
    <t>г. Тара, ул. Ленина, д. 107</t>
  </si>
  <si>
    <t>﻿27558</t>
  </si>
  <si>
    <t>г. Тара, ул. Ленина, д. 118</t>
  </si>
  <si>
    <t>﻿26963</t>
  </si>
  <si>
    <t>г. Тара, ул. Ленина, д. 93</t>
  </si>
  <si>
    <t>﻿26977</t>
  </si>
  <si>
    <t>г. Тара, ул. Ленина, д. 95</t>
  </si>
  <si>
    <t>﻿27547</t>
  </si>
  <si>
    <t>г. Тара, ул. Ленина, д. 97</t>
  </si>
  <si>
    <t>﻿25746</t>
  </si>
  <si>
    <t>г. Тара, ул. Ленина, д. 98</t>
  </si>
  <si>
    <t>﻿27549</t>
  </si>
  <si>
    <t>г. Тара, ул. Ленина, д. 99</t>
  </si>
  <si>
    <t>﻿26923</t>
  </si>
  <si>
    <t>г. Тара, ул. Лихачева, д. 11</t>
  </si>
  <si>
    <t>﻿36503</t>
  </si>
  <si>
    <t>г. Тара, ул. Лихачева, д. 12, корпус 12</t>
  </si>
  <si>
    <t>﻿36504</t>
  </si>
  <si>
    <t>г. Тара, ул. Лихачева, д. 12, корпус 13</t>
  </si>
  <si>
    <t>﻿36505</t>
  </si>
  <si>
    <t>г. Тара, ул. Лихачева, д. 12, корпус 3</t>
  </si>
  <si>
    <t>﻿36502</t>
  </si>
  <si>
    <t>г. Тара, ул. Лихачева, д. 12, корпус 9</t>
  </si>
  <si>
    <t>﻿26960</t>
  </si>
  <si>
    <t>г. Тара, ул. Лихачева, д. 14</t>
  </si>
  <si>
    <t>﻿26970</t>
  </si>
  <si>
    <t>г. Тара, ул. Лихачева, д. 16</t>
  </si>
  <si>
    <t>﻿26931</t>
  </si>
  <si>
    <t>г. Тара, ул. Лихачева, д. 18</t>
  </si>
  <si>
    <t>﻿27487</t>
  </si>
  <si>
    <t>г. Тара, ул. Мира, д. 28</t>
  </si>
  <si>
    <t>﻿26976</t>
  </si>
  <si>
    <t>г. Тара, ул. Мира, д. 31</t>
  </si>
  <si>
    <t>﻿27563</t>
  </si>
  <si>
    <t>г. Тара, ул. Мира, д. 32</t>
  </si>
  <si>
    <t>﻿26966</t>
  </si>
  <si>
    <t>г. Тара, ул. Мира, д. 33</t>
  </si>
  <si>
    <t>﻿27564</t>
  </si>
  <si>
    <t>г. Тара, ул. Мира, д. 34</t>
  </si>
  <si>
    <t>﻿26969</t>
  </si>
  <si>
    <t>г. Тара, ул. Мира, д. 35</t>
  </si>
  <si>
    <t>﻿26920</t>
  </si>
  <si>
    <t>г. Тара, ул. Мира, д. 37</t>
  </si>
  <si>
    <t>﻿26954</t>
  </si>
  <si>
    <t>г. Тара, ул. Мичурина, д. 30</t>
  </si>
  <si>
    <t>﻿20993</t>
  </si>
  <si>
    <t>г. Тара, ул. Мичурина, д. 30, корпус 2</t>
  </si>
  <si>
    <t>﻿20991</t>
  </si>
  <si>
    <t>г. Тара, ул. Мичурина, д. 30, корпус 7</t>
  </si>
  <si>
    <t>﻿36500</t>
  </si>
  <si>
    <t>г. Тара, ул. Мичурина, д. 30, корпус 9</t>
  </si>
  <si>
    <t>﻿27418</t>
  </si>
  <si>
    <t>г. Тара, ул. Немчиновская, д. 71</t>
  </si>
  <si>
    <t>﻿36728</t>
  </si>
  <si>
    <t>г. Тара, ул. Немчиновская, д. 84Б</t>
  </si>
  <si>
    <t>﻿36759</t>
  </si>
  <si>
    <t>г. Тара, ул. Немчиновская, д. 84Б/1</t>
  </si>
  <si>
    <t>﻿28956</t>
  </si>
  <si>
    <t>г. Тара, ул. Немчиновская, д. 86А</t>
  </si>
  <si>
    <t>﻿27566</t>
  </si>
  <si>
    <t>г. Тара, ул. Немчиновская, д. 86Б</t>
  </si>
  <si>
    <t>﻿27419</t>
  </si>
  <si>
    <t>г. Тара, ул. Немчиновская, д. 90</t>
  </si>
  <si>
    <t>﻿20994</t>
  </si>
  <si>
    <t>г. Тара, ул. Радищева, д. 1</t>
  </si>
  <si>
    <t>﻿27420</t>
  </si>
  <si>
    <t>г. Тара, ул. Радищева, д. 10</t>
  </si>
  <si>
    <t>﻿26982</t>
  </si>
  <si>
    <t>г. Тара, ул. Радищева, д. 11</t>
  </si>
  <si>
    <t>﻿27489</t>
  </si>
  <si>
    <t>г. Тара, ул. Радищева, д. 13</t>
  </si>
  <si>
    <t>﻿26980</t>
  </si>
  <si>
    <t>г. Тара, ул. Радищева, д. 15</t>
  </si>
  <si>
    <t>﻿26983</t>
  </si>
  <si>
    <t>г. Тара, ул. Радищева, д. 16</t>
  </si>
  <si>
    <t>﻿26979</t>
  </si>
  <si>
    <t>г. Тара, ул. Радищева, д. 16В</t>
  </si>
  <si>
    <t>﻿26919</t>
  </si>
  <si>
    <t>г. Тара, ул. Радищева, д. 3</t>
  </si>
  <si>
    <t>﻿26972</t>
  </si>
  <si>
    <t>г. Тара, ул. Радищева, д. 5</t>
  </si>
  <si>
    <t>﻿36512</t>
  </si>
  <si>
    <t>г. Тара, ул. Радищева, д. 5, корпус 3</t>
  </si>
  <si>
    <t>﻿26971</t>
  </si>
  <si>
    <t>г. Тара, ул. Радищева, д. 7</t>
  </si>
  <si>
    <t>﻿26981</t>
  </si>
  <si>
    <t>г. Тара, ул. Радищева, д. 9</t>
  </si>
  <si>
    <t>﻿26951</t>
  </si>
  <si>
    <t>г. Тара, ул. Сельскохозяйственная, д. 35</t>
  </si>
  <si>
    <t>﻿26953</t>
  </si>
  <si>
    <t>г. Тара, ул. Сельскохозяйственная, д. 39</t>
  </si>
  <si>
    <t>﻿26952</t>
  </si>
  <si>
    <t>г. Тара, ул. Сельскохозяйственная, д. 42</t>
  </si>
  <si>
    <t>﻿27572</t>
  </si>
  <si>
    <t>г. Тара, ул. Советская, д. 100</t>
  </si>
  <si>
    <t>﻿27474</t>
  </si>
  <si>
    <t>г. Тара, ул. Советская, д. 102</t>
  </si>
  <si>
    <t>﻿27475</t>
  </si>
  <si>
    <t>г. Тара, ул. Советская, д. 108</t>
  </si>
  <si>
    <t>﻿27576</t>
  </si>
  <si>
    <t>г. Тара, ул. Советская, д. 110</t>
  </si>
  <si>
    <t>﻿26990</t>
  </si>
  <si>
    <t>г. Тара, ул. Советская, д. 112</t>
  </si>
  <si>
    <t>﻿27025</t>
  </si>
  <si>
    <t>г. Тара, ул. Советская, д. 114</t>
  </si>
  <si>
    <t>﻿26922</t>
  </si>
  <si>
    <t>г. Тара, ул. Советская, д. 12</t>
  </si>
  <si>
    <t>﻿27490</t>
  </si>
  <si>
    <t>г. Тара, ул. Советская, д. 128</t>
  </si>
  <si>
    <t>﻿36727</t>
  </si>
  <si>
    <t>г. Тара, ул. Советская, д. 33А</t>
  </si>
  <si>
    <t>﻿27471</t>
  </si>
  <si>
    <t>г. Тара, ул. Советская, д. 48</t>
  </si>
  <si>
    <t>﻿27567</t>
  </si>
  <si>
    <t>г. Тара, ул. Советская, д. 80</t>
  </si>
  <si>
    <t>﻿27579</t>
  </si>
  <si>
    <t>г. Тара, ул. Судоремонтная, д. 1</t>
  </si>
  <si>
    <t>﻿27584</t>
  </si>
  <si>
    <t>г. Тара, ул. Судоремонтная, д. 12</t>
  </si>
  <si>
    <t>﻿27587</t>
  </si>
  <si>
    <t>г. Тара, ул. Судоремонтная, д. 14</t>
  </si>
  <si>
    <t>﻿26988</t>
  </si>
  <si>
    <t>г. Тара, ул. Судоремонтная, д. 6</t>
  </si>
  <si>
    <t>﻿27582</t>
  </si>
  <si>
    <t>г. Тара, ул. Судоремонтная, д. 8</t>
  </si>
  <si>
    <t>﻿27594</t>
  </si>
  <si>
    <t>г. Тара, ул. Транспортная, д. 13В</t>
  </si>
  <si>
    <t>﻿36620</t>
  </si>
  <si>
    <t>г. Тара, ул. Транспортная, д. 18А</t>
  </si>
  <si>
    <t>﻿27598</t>
  </si>
  <si>
    <t>г. Тара, ул. Транспортная, д. 22А</t>
  </si>
  <si>
    <t>﻿27480</t>
  </si>
  <si>
    <t>г. Тара, ул. Транспортная, д. 22Б</t>
  </si>
  <si>
    <t>﻿27482</t>
  </si>
  <si>
    <t>г. Тара, ул. Транспортная, д. 22В</t>
  </si>
  <si>
    <t>﻿26962</t>
  </si>
  <si>
    <t>г. Тара, ул. Тюменская, д. 20</t>
  </si>
  <si>
    <t>﻿27491</t>
  </si>
  <si>
    <t>г. Тара, ул. Черемуховая, д. 1</t>
  </si>
  <si>
    <t>﻿27492</t>
  </si>
  <si>
    <t>г. Тара, ул. Черемуховая, д. 3</t>
  </si>
  <si>
    <t>﻿27494</t>
  </si>
  <si>
    <t>г. Тара, ул. Черемуховая, д. 5</t>
  </si>
  <si>
    <t>﻿27493</t>
  </si>
  <si>
    <t>г. Тара, ул. Черемуховая, д. 7</t>
  </si>
  <si>
    <t>﻿27605</t>
  </si>
  <si>
    <t>г. Тара, ул. Школьная, д. 69, корпус 1</t>
  </si>
  <si>
    <t>﻿27610</t>
  </si>
  <si>
    <t>г. Тара, ул. Школьная, д. 69, корпус 2</t>
  </si>
  <si>
    <t>﻿36501</t>
  </si>
  <si>
    <t>г. Тара, ул. Школьная, д. 69, корпус 3</t>
  </si>
  <si>
    <t>﻿29270</t>
  </si>
  <si>
    <t>п. Междуречье, ул. Интернациональная, д. 1</t>
  </si>
  <si>
    <t>﻿33182</t>
  </si>
  <si>
    <t>с. Екатерининское, ул. Интернатовская, д. 3</t>
  </si>
  <si>
    <t>﻿33726</t>
  </si>
  <si>
    <t>с. Екатерининское, ул. Парковая, д. 8, корпус 1</t>
  </si>
  <si>
    <t>﻿30929</t>
  </si>
  <si>
    <t>с. Екатерининское, ул. Советская, д. 103</t>
  </si>
  <si>
    <t>﻿30924</t>
  </si>
  <si>
    <t>с. Заливино, ул. Юбилейная, д. 1</t>
  </si>
  <si>
    <t>﻿30925</t>
  </si>
  <si>
    <t>с. Заливино, ул. Юбилейная, д. 2</t>
  </si>
  <si>
    <t>﻿30926</t>
  </si>
  <si>
    <t>с. Заливино, ул. Юбилейная, д. 3</t>
  </si>
  <si>
    <t>﻿30927</t>
  </si>
  <si>
    <t>с. Заливино, ул. Юбилейная, д. 4</t>
  </si>
  <si>
    <t>﻿30928</t>
  </si>
  <si>
    <t>с. Заливино, ул. Юбилейная, д. 5</t>
  </si>
  <si>
    <t>﻿30923</t>
  </si>
  <si>
    <t>с. Заливино, ул. Юбилейная, д. 6</t>
  </si>
  <si>
    <t>﻿30922</t>
  </si>
  <si>
    <t>с. Заливино, ул. Юбилейная, д. 7</t>
  </si>
  <si>
    <t>﻿30921</t>
  </si>
  <si>
    <t>с. Заливино, ул. Юбилейная, д. 8</t>
  </si>
  <si>
    <t>﻿33183</t>
  </si>
  <si>
    <t>с. Пологрудово, ул. Мира, д. 41</t>
  </si>
  <si>
    <t>﻿27354</t>
  </si>
  <si>
    <t>Тевризский</t>
  </si>
  <si>
    <t>р.п. Тевриз, ул. Александра Матросова, д. 10</t>
  </si>
  <si>
    <t>﻿28014</t>
  </si>
  <si>
    <t>р.п. Тевриз, ул. Александра Матросова, д. 4</t>
  </si>
  <si>
    <t>﻿21014</t>
  </si>
  <si>
    <t>р.п. Тевриз, ул. Александра Матросова, д. 6</t>
  </si>
  <si>
    <t>﻿21011</t>
  </si>
  <si>
    <t>р.п. Тевриз, ул. Александра Матросова, д. 8</t>
  </si>
  <si>
    <t>﻿22219</t>
  </si>
  <si>
    <t>р.п. Тевриз, ул. Иртышная, д. 2</t>
  </si>
  <si>
    <t>﻿24202</t>
  </si>
  <si>
    <t>р.п. Тевриз, ул. Иртышная, д. 20</t>
  </si>
  <si>
    <t>﻿21015</t>
  </si>
  <si>
    <t>р.п. Тевриз, ул. Иртышная, д. 22</t>
  </si>
  <si>
    <t>﻿24343</t>
  </si>
  <si>
    <t>р.п. Тевриз, ул. Иртышная, д. 24</t>
  </si>
  <si>
    <t>﻿21016</t>
  </si>
  <si>
    <t>р.п. Тевриз, ул. Иртышная, д. 25</t>
  </si>
  <si>
    <t>﻿21005</t>
  </si>
  <si>
    <t>р.п. Тевриз, ул. Иртышная, д. 26</t>
  </si>
  <si>
    <t>﻿24348</t>
  </si>
  <si>
    <t>р.п. Тевриз, ул. Иртышная, д. 8</t>
  </si>
  <si>
    <t>﻿21006</t>
  </si>
  <si>
    <t>р.п. Тевриз, ул. Карбышева, д. 3</t>
  </si>
  <si>
    <t>﻿24191</t>
  </si>
  <si>
    <t>р.п. Тевриз, ул. Карбышева, д. 5</t>
  </si>
  <si>
    <t>﻿33728</t>
  </si>
  <si>
    <t>р.п. Тевриз, ул. Павлика Морозова, д. 7Б</t>
  </si>
  <si>
    <t>﻿24201</t>
  </si>
  <si>
    <t>р.п. Тевриз, ул. Павлика Морозова, д. 9</t>
  </si>
  <si>
    <t>﻿24342</t>
  </si>
  <si>
    <t>р.п. Тевриз, ул. Почтовая, д. 10</t>
  </si>
  <si>
    <t>﻿21004</t>
  </si>
  <si>
    <t>р.п. Тевриз, ул. Почтовая, д. 6</t>
  </si>
  <si>
    <t>﻿21008</t>
  </si>
  <si>
    <t>р.п. Тевриз, ул. Школьная, д. 11</t>
  </si>
  <si>
    <t>﻿21013</t>
  </si>
  <si>
    <t>р.п. Тевриз, ул. Школьная, д. 23</t>
  </si>
  <si>
    <t>﻿22224</t>
  </si>
  <si>
    <t>р.п. Тевриз, ул. Школьная, д. 24</t>
  </si>
  <si>
    <t>﻿24351</t>
  </si>
  <si>
    <t>р.п. Тевриз, ул. Школьная, д. 9</t>
  </si>
  <si>
    <t>﻿26043</t>
  </si>
  <si>
    <t>Тюкалинский</t>
  </si>
  <si>
    <t>г. Тюкалинск, пер. Комсомольский, д. 2</t>
  </si>
  <si>
    <t>﻿26058</t>
  </si>
  <si>
    <t>г. Тюкалинск, ул. 1-я Дорожная, д. 27</t>
  </si>
  <si>
    <t>﻿36523</t>
  </si>
  <si>
    <t>г. Тюкалинск, ул. 1-я Дорожная, д. 3</t>
  </si>
  <si>
    <t>﻿26178</t>
  </si>
  <si>
    <t>г. Тюкалинск, ул. 2-я Северная, д. 19</t>
  </si>
  <si>
    <t>﻿26179</t>
  </si>
  <si>
    <t>г. Тюкалинск, ул. 2-я Северная, д. 21</t>
  </si>
  <si>
    <t>﻿23324</t>
  </si>
  <si>
    <t>г. Тюкалинск, ул. 30 лет Победы, д. 21</t>
  </si>
  <si>
    <t>﻿23326</t>
  </si>
  <si>
    <t>г. Тюкалинск, ул. 30 лет Победы, д. 24</t>
  </si>
  <si>
    <t>﻿23325</t>
  </si>
  <si>
    <t>г. Тюкалинск, ул. 30 лет Победы, д. 25</t>
  </si>
  <si>
    <t>﻿23328</t>
  </si>
  <si>
    <t>г. Тюкалинск, ул. 30 лет Победы, д. 26</t>
  </si>
  <si>
    <t>﻿23330</t>
  </si>
  <si>
    <t>г. Тюкалинск, ул. 30 лет Победы, д. 28</t>
  </si>
  <si>
    <t>﻿23332</t>
  </si>
  <si>
    <t>г. Тюкалинск, ул. 30 лет Победы, д. 41</t>
  </si>
  <si>
    <t>﻿23333</t>
  </si>
  <si>
    <t>г. Тюкалинск, ул. 30 лет Победы, д. 43</t>
  </si>
  <si>
    <t>﻿23334</t>
  </si>
  <si>
    <t>г. Тюкалинск, ул. 30 лет Победы, д. 47</t>
  </si>
  <si>
    <t>﻿23336</t>
  </si>
  <si>
    <t>г. Тюкалинск, ул. 30 лет Победы, д. 49</t>
  </si>
  <si>
    <t>﻿26064</t>
  </si>
  <si>
    <t>г. Тюкалинск, ул. 30 лет Победы, д. 77</t>
  </si>
  <si>
    <t>﻿26166</t>
  </si>
  <si>
    <t>г. Тюкалинск, ул. 3-я Магистральная, д. 8А</t>
  </si>
  <si>
    <t>﻿26063</t>
  </si>
  <si>
    <t>г. Тюкалинск, ул. Комсомольская, д. 2</t>
  </si>
  <si>
    <t>﻿26065</t>
  </si>
  <si>
    <t>г. Тюкалинск, ул. Комсомольская, д. 2А</t>
  </si>
  <si>
    <t>﻿26066</t>
  </si>
  <si>
    <t>г. Тюкалинск, ул. Комсомольская, д. 2Б</t>
  </si>
  <si>
    <t>﻿27483</t>
  </si>
  <si>
    <t>г. Тюкалинск, ул. Комсомольская, д. 4</t>
  </si>
  <si>
    <t>﻿26068</t>
  </si>
  <si>
    <t>г. Тюкалинск, ул. Комсомольская, д. 6</t>
  </si>
  <si>
    <t>﻿26069</t>
  </si>
  <si>
    <t>г. Тюкалинск, ул. Комсомольская, д. 8</t>
  </si>
  <si>
    <t>﻿36534</t>
  </si>
  <si>
    <t>г. Тюкалинск, ул. Куйбышева, д. 2А</t>
  </si>
  <si>
    <t>﻿26078</t>
  </si>
  <si>
    <t>г. Тюкалинск, ул. Ленина, д. 115</t>
  </si>
  <si>
    <t>﻿26079</t>
  </si>
  <si>
    <t>г. Тюкалинск, ул. Ленина, д. 134</t>
  </si>
  <si>
    <t>﻿26164</t>
  </si>
  <si>
    <t>г. Тюкалинск, ул. Ленина, д. 31</t>
  </si>
  <si>
    <t>﻿26074</t>
  </si>
  <si>
    <t>г. Тюкалинск, ул. Ленина, д. 39</t>
  </si>
  <si>
    <t>﻿26075</t>
  </si>
  <si>
    <t>г. Тюкалинск, ул. Ленина, д. 46</t>
  </si>
  <si>
    <t>﻿26077</t>
  </si>
  <si>
    <t>г. Тюкалинск, ул. Ленина, д. 48</t>
  </si>
  <si>
    <t>﻿26186</t>
  </si>
  <si>
    <t>г. Тюкалинск, ул. Ленина, д. 50</t>
  </si>
  <si>
    <t>﻿26073</t>
  </si>
  <si>
    <t>г. Тюкалинск, ул. Луначарского, д. 62А</t>
  </si>
  <si>
    <t>﻿26187</t>
  </si>
  <si>
    <t>г. Тюкалинск, ул. Луначарского, д. 67</t>
  </si>
  <si>
    <t>﻿26188</t>
  </si>
  <si>
    <t>г. Тюкалинск, ул. Луначарского, д. 67А</t>
  </si>
  <si>
    <t>﻿26165</t>
  </si>
  <si>
    <t>г. Тюкалинск, ул. Луначарского, д. 73</t>
  </si>
  <si>
    <t>﻿24255</t>
  </si>
  <si>
    <t>г. Тюкалинск, ул. Людвига Марацевича, д. 13</t>
  </si>
  <si>
    <t>﻿33184</t>
  </si>
  <si>
    <t>г. Тюкалинск, ул. Октябрьская, д. 135, корпус 2</t>
  </si>
  <si>
    <t>﻿26168</t>
  </si>
  <si>
    <t>г. Тюкалинск, ул. Октябрьская, д. 49</t>
  </si>
  <si>
    <t>﻿26169</t>
  </si>
  <si>
    <t>г. Тюкалинск, ул. Октябрьская, д. 51</t>
  </si>
  <si>
    <t>﻿26170</t>
  </si>
  <si>
    <t>г. Тюкалинск, ул. Октябрьская, д. 54</t>
  </si>
  <si>
    <t>﻿26171</t>
  </si>
  <si>
    <t>г. Тюкалинск, ул. Октябрьская, д. 54А</t>
  </si>
  <si>
    <t>﻿26172</t>
  </si>
  <si>
    <t>г. Тюкалинск, ул. Октябрьская, д. 56</t>
  </si>
  <si>
    <t>﻿26173</t>
  </si>
  <si>
    <t>г. Тюкалинск, ул. Октябрьская, д. 58</t>
  </si>
  <si>
    <t>﻿26174</t>
  </si>
  <si>
    <t>г. Тюкалинск, ул. Октябрьская, д. 60</t>
  </si>
  <si>
    <t>﻿23337</t>
  </si>
  <si>
    <t>г. Тюкалинск, ул. Первомайская, д. 1</t>
  </si>
  <si>
    <t>﻿26175</t>
  </si>
  <si>
    <t>г. Тюкалинск, ул. Первомайская, д. 1А</t>
  </si>
  <si>
    <t>﻿24253</t>
  </si>
  <si>
    <t>г. Тюкалинск, ул. Первомайская, д. 1Б</t>
  </si>
  <si>
    <t>﻿26176</t>
  </si>
  <si>
    <t>г. Тюкалинск, ул. Первомайская, д. 2А</t>
  </si>
  <si>
    <t>﻿26177</t>
  </si>
  <si>
    <t>г. Тюкалинск, ул. Первомайская, д. 3</t>
  </si>
  <si>
    <t>﻿26184</t>
  </si>
  <si>
    <t>г. Тюкалинск, ул. Чехова, д. 54А</t>
  </si>
  <si>
    <t>﻿26183</t>
  </si>
  <si>
    <t>г. Тюкалинск, ул. Чехова, д. 68</t>
  </si>
  <si>
    <t>﻿26182</t>
  </si>
  <si>
    <t>г. Тюкалинск, ул. Чехова, д. 73</t>
  </si>
  <si>
    <t>﻿26181</t>
  </si>
  <si>
    <t>г. Тюкалинск, ул. Чехова, д. 75</t>
  </si>
  <si>
    <t>﻿26180</t>
  </si>
  <si>
    <t>г. Тюкалинск, ул. Чехова, д. 77</t>
  </si>
  <si>
    <t>﻿27263</t>
  </si>
  <si>
    <t>п. Оброскино, ул. Площадь, д. 10</t>
  </si>
  <si>
    <t>﻿27264</t>
  </si>
  <si>
    <t>п. Оброскино, ул. Площадь, д. 11</t>
  </si>
  <si>
    <t>﻿27262</t>
  </si>
  <si>
    <t>п. Оброскино, ул. Площадь, д. 8</t>
  </si>
  <si>
    <t>﻿27269</t>
  </si>
  <si>
    <t>п. Оброскино, ул. Придорожная, д. 14</t>
  </si>
  <si>
    <t>﻿27266</t>
  </si>
  <si>
    <t>п. Оброскино, ул. Центральная, д. 12</t>
  </si>
  <si>
    <t>﻿27268</t>
  </si>
  <si>
    <t>п. Оброскино, ул. Центральная, д. 13</t>
  </si>
  <si>
    <t>﻿27265</t>
  </si>
  <si>
    <t>п. Оброскино, ул. Центральная, д. 9</t>
  </si>
  <si>
    <t>﻿26837</t>
  </si>
  <si>
    <t>Усть-Ишимский</t>
  </si>
  <si>
    <t>с. Усть-Ишим, ул. Горького, д. 15</t>
  </si>
  <si>
    <t>﻿26838</t>
  </si>
  <si>
    <t>с. Усть-Ишим, ул. Горького, д. 29А</t>
  </si>
  <si>
    <t>﻿26839</t>
  </si>
  <si>
    <t>с. Усть-Ишим, ул. Кароя Балога, д. 1</t>
  </si>
  <si>
    <t>﻿26841</t>
  </si>
  <si>
    <t>с. Усть-Ишим, ул. Комсомольская, д. 2</t>
  </si>
  <si>
    <t>﻿26843</t>
  </si>
  <si>
    <t>с. Усть-Ишим, ул. Комсомольская, д. 2А</t>
  </si>
  <si>
    <t>﻿26844</t>
  </si>
  <si>
    <t>с. Усть-Ишим, ул. Новая, д. 14</t>
  </si>
  <si>
    <t>﻿26845</t>
  </si>
  <si>
    <t>с. Усть-Ишим, ул. Новая, д. 15</t>
  </si>
  <si>
    <t>﻿26831</t>
  </si>
  <si>
    <t>с. Усть-Ишим, ул. Новая, д. 17</t>
  </si>
  <si>
    <t>﻿26846</t>
  </si>
  <si>
    <t>с. Усть-Ишим, ул. Новая, д. 19</t>
  </si>
  <si>
    <t>﻿26834</t>
  </si>
  <si>
    <t>с. Усть-Ишим, ул. Советская, д. 47</t>
  </si>
  <si>
    <t>﻿26848</t>
  </si>
  <si>
    <t>с. Усть-Ишим, ул. Школьная, д. 19</t>
  </si>
  <si>
    <t>﻿26849</t>
  </si>
  <si>
    <t>с. Усть-Ишим, ул. Школьная, д. 21</t>
  </si>
  <si>
    <t>﻿26850</t>
  </si>
  <si>
    <t>с. Усть-Ишим, ул. Школьная, д. 23</t>
  </si>
  <si>
    <t>﻿26832</t>
  </si>
  <si>
    <t>с. Усть-Ишим, ул. Школьная, д. 25</t>
  </si>
  <si>
    <t>﻿26833</t>
  </si>
  <si>
    <t>с. Усть-Ишим, ул. Школьная, д. 27</t>
  </si>
  <si>
    <t>﻿36517</t>
  </si>
  <si>
    <t>с. Усть-Ишим, ул. Школьная, д. 31</t>
  </si>
  <si>
    <t>﻿26847</t>
  </si>
  <si>
    <t>с. Усть-Ишим, ул. Школьная, д. 8</t>
  </si>
  <si>
    <t>﻿25903</t>
  </si>
  <si>
    <t>Черлакский</t>
  </si>
  <si>
    <t>р.п. Черлак, ул. 1-я Северная, д. 1</t>
  </si>
  <si>
    <t>﻿26249</t>
  </si>
  <si>
    <t>р.п. Черлак, ул. 2-я Восточная, д. 17</t>
  </si>
  <si>
    <t>﻿26250</t>
  </si>
  <si>
    <t>р.п. Черлак, ул. 2-я Восточная, д. 18</t>
  </si>
  <si>
    <t>﻿26251</t>
  </si>
  <si>
    <t>р.п. Черлак, ул. 2-я Восточная, д. 20</t>
  </si>
  <si>
    <t>﻿25893</t>
  </si>
  <si>
    <t>р.п. Черлак, ул. 2-я Восточная, д. 59</t>
  </si>
  <si>
    <t>﻿20093</t>
  </si>
  <si>
    <t>р.п. Черлак, ул. 2-я Северная, д. 11</t>
  </si>
  <si>
    <t>﻿26241</t>
  </si>
  <si>
    <t>р.п. Черлак, ул. 2-я Северная, д. 12</t>
  </si>
  <si>
    <t>﻿25906</t>
  </si>
  <si>
    <t>р.п. Черлак, ул. 3-я Северная, д. 10</t>
  </si>
  <si>
    <t>﻿24424</t>
  </si>
  <si>
    <t>р.п. Черлак, ул. 3-я Северная, д. 3</t>
  </si>
  <si>
    <t>﻿25904</t>
  </si>
  <si>
    <t>р.п. Черлак, ул. 3-я Северная, д. 5</t>
  </si>
  <si>
    <t>﻿25905</t>
  </si>
  <si>
    <t>р.п. Черлак, ул. 3-я Северная, д. 8</t>
  </si>
  <si>
    <t>﻿26247</t>
  </si>
  <si>
    <t>р.п. Черлак, ул. 40 лет Октября, д. 102</t>
  </si>
  <si>
    <t>﻿25883</t>
  </si>
  <si>
    <t>р.п. Черлак, ул. 40 лет Октября, д. 68</t>
  </si>
  <si>
    <t>﻿26236</t>
  </si>
  <si>
    <t>р.п. Черлак, ул. 40 лет Октября, д. 70</t>
  </si>
  <si>
    <t>﻿26246</t>
  </si>
  <si>
    <t>р.п. Черлак, ул. 40 лет Октября, д. 72</t>
  </si>
  <si>
    <t>﻿25886</t>
  </si>
  <si>
    <t>р.п. Черлак, ул. 40 лет Октября, д. 78</t>
  </si>
  <si>
    <t>﻿26242</t>
  </si>
  <si>
    <t>р.п. Черлак, ул. 40 лет Октября, д. 80</t>
  </si>
  <si>
    <t>﻿25888</t>
  </si>
  <si>
    <t>р.п. Черлак, ул. 40 лет Октября, д. 86</t>
  </si>
  <si>
    <t>﻿26243</t>
  </si>
  <si>
    <t>р.п. Черлак, ул. 40 лет Октября, д. 92</t>
  </si>
  <si>
    <t>﻿25889</t>
  </si>
  <si>
    <t>р.п. Черлак, ул. А.Буя, д. 48</t>
  </si>
  <si>
    <t>﻿24415</t>
  </si>
  <si>
    <t>р.п. Черлак, ул. А.Буя, д. 50</t>
  </si>
  <si>
    <t>﻿25890</t>
  </si>
  <si>
    <t>р.п. Черлак, ул. А.Буя, д. 52</t>
  </si>
  <si>
    <t>﻿25892</t>
  </si>
  <si>
    <t>р.п. Черлак, ул. А.Буя, д. 54</t>
  </si>
  <si>
    <t>﻿24413</t>
  </si>
  <si>
    <t>р.п. Черлак, ул. А.Буя, д. 56</t>
  </si>
  <si>
    <t>﻿24414</t>
  </si>
  <si>
    <t>р.п. Черлак, ул. А.Буя, д. 58</t>
  </si>
  <si>
    <t>﻿23305</t>
  </si>
  <si>
    <t>р.п. Черлак, ул. А.Буя, д. 60</t>
  </si>
  <si>
    <t>﻿26239</t>
  </si>
  <si>
    <t>р.п. Черлак, ул. А.Буя, д. 62</t>
  </si>
  <si>
    <t>﻿26248</t>
  </si>
  <si>
    <t>р.п. Черлак, ул. Береговая, д. 13</t>
  </si>
  <si>
    <t>﻿24257</t>
  </si>
  <si>
    <t>р.п. Черлак, ул. Комарова, д. 8</t>
  </si>
  <si>
    <t>﻿26237</t>
  </si>
  <si>
    <t>р.п. Черлак, ул. Коммунистическая, д. 68</t>
  </si>
  <si>
    <t>﻿24256</t>
  </si>
  <si>
    <t>р.п. Черлак, ул. Коммунистическая, д. 70</t>
  </si>
  <si>
    <t>﻿21021</t>
  </si>
  <si>
    <t>р.п. Черлак, ул. Коммунистическая, д. 75</t>
  </si>
  <si>
    <t>﻿25896</t>
  </si>
  <si>
    <t>р.п. Черлак, ул. Красноармейская, д. 112</t>
  </si>
  <si>
    <t>﻿25897</t>
  </si>
  <si>
    <t>р.п. Черлак, ул. Красноармейская, д. 114</t>
  </si>
  <si>
    <t>﻿36582</t>
  </si>
  <si>
    <t>р.п. Черлак, ул. Красноармейская, д. 214</t>
  </si>
  <si>
    <t>﻿26252</t>
  </si>
  <si>
    <t>р.п. Черлак, ул. Красноармейская, д. 79</t>
  </si>
  <si>
    <t>﻿25895</t>
  </si>
  <si>
    <t>р.п. Черлак, ул. Красноармейская, д. 87</t>
  </si>
  <si>
    <t>﻿23306</t>
  </si>
  <si>
    <t>р.п. Черлак, ул. Ленина, д. 107</t>
  </si>
  <si>
    <t>﻿21020</t>
  </si>
  <si>
    <t>р.п. Черлак, ул. Ленина, д. 99</t>
  </si>
  <si>
    <t>﻿27349</t>
  </si>
  <si>
    <t>р.п. Черлак, ул. Мельникова, д. 200А</t>
  </si>
  <si>
    <t>﻿26255</t>
  </si>
  <si>
    <t>р.п. Черлак, ул. Мельникова, д. 204</t>
  </si>
  <si>
    <t>﻿26256</t>
  </si>
  <si>
    <t>р.п. Черлак, ул. Мельникова, д. 206</t>
  </si>
  <si>
    <t>﻿25901</t>
  </si>
  <si>
    <t>р.п. Черлак, ул. Мельникова, д. 210</t>
  </si>
  <si>
    <t>﻿24393</t>
  </si>
  <si>
    <t>р.п. Черлак, ул. Мельникова, д. 55</t>
  </si>
  <si>
    <t>﻿24394</t>
  </si>
  <si>
    <t>р.п. Черлак, ул. Мельникова, д. 57</t>
  </si>
  <si>
    <t>﻿26238</t>
  </si>
  <si>
    <t>р.п. Черлак, ул. Мельникова, д. 59</t>
  </si>
  <si>
    <t>﻿25898</t>
  </si>
  <si>
    <t>р.п. Черлак, ул. Мельникова, д. 87</t>
  </si>
  <si>
    <t>﻿25899</t>
  </si>
  <si>
    <t>р.п. Черлак, ул. Мельникова, д. 89</t>
  </si>
  <si>
    <t>﻿24390</t>
  </si>
  <si>
    <t>р.п. Черлак, ул. Мельникова, д. 91</t>
  </si>
  <si>
    <t>﻿24391</t>
  </si>
  <si>
    <t>р.п. Черлак, ул. Мельникова, д. 93</t>
  </si>
  <si>
    <t>﻿26230</t>
  </si>
  <si>
    <t>р.п. Черлак, ул. Мельникова, д. 96</t>
  </si>
  <si>
    <t>﻿26257</t>
  </si>
  <si>
    <t>р.п. Черлак, ул. Победы, д. 15</t>
  </si>
  <si>
    <t>﻿25902</t>
  </si>
  <si>
    <t>р.п. Черлак, ул. Победы, д. 23</t>
  </si>
  <si>
    <t>﻿26253</t>
  </si>
  <si>
    <t>р.п. Черлак, ул. Победы, д. 29</t>
  </si>
  <si>
    <t>﻿26254</t>
  </si>
  <si>
    <t>р.п. Черлак, ул. Победы, д. 31</t>
  </si>
  <si>
    <t>﻿23304</t>
  </si>
  <si>
    <t>р.п. Черлак, ул. Почтовая, д. 4</t>
  </si>
  <si>
    <t>﻿26240</t>
  </si>
  <si>
    <t>р.п. Черлак, ул. Пролетарская, д. 2</t>
  </si>
  <si>
    <t>﻿25882</t>
  </si>
  <si>
    <t>р.п. Черлак, ул. Транспортная, д. 34</t>
  </si>
  <si>
    <t>﻿26244</t>
  </si>
  <si>
    <t>р.п. Черлак, ул. Транспортная, д. 54</t>
  </si>
  <si>
    <t>﻿26162</t>
  </si>
  <si>
    <t>с. Большой Атмас, ул. Молкомбинатская, д. 15</t>
  </si>
  <si>
    <t>﻿26161</t>
  </si>
  <si>
    <t>с. Большой Атмас, ул. Молкомбинатская, д. 17</t>
  </si>
  <si>
    <t>﻿26231</t>
  </si>
  <si>
    <t>с. Иртыш, пер. 6-й, д. 4</t>
  </si>
  <si>
    <t>﻿27339</t>
  </si>
  <si>
    <t>с. Иртыш, ул. Первомайская, д. 9</t>
  </si>
  <si>
    <t>﻿27642</t>
  </si>
  <si>
    <t>с. Иртыш, ул. Чапаева, д. 54</t>
  </si>
  <si>
    <t>﻿26234</t>
  </si>
  <si>
    <t>с. Иртыш, ул. Чапаева, д. 56</t>
  </si>
  <si>
    <t>﻿26163</t>
  </si>
  <si>
    <t>с. Красный Октябрь, ул. 8 Марта, д. 1</t>
  </si>
  <si>
    <t>﻿24457</t>
  </si>
  <si>
    <t>с. Николаевка, ул. Гагарина, д. 11</t>
  </si>
  <si>
    <t>﻿24456</t>
  </si>
  <si>
    <t>с. Николаевка, ул. Гагарина, д. 9</t>
  </si>
  <si>
    <t>﻿27344</t>
  </si>
  <si>
    <t>с. Соляное, ул. Октябрьская, д. 173</t>
  </si>
  <si>
    <t>﻿27345</t>
  </si>
  <si>
    <t>с. Соляное, ул. Советская, д. 16</t>
  </si>
  <si>
    <t>﻿27346</t>
  </si>
  <si>
    <t>с. Соляное, ул. Школьная, д. 8</t>
  </si>
  <si>
    <t>﻿24431</t>
  </si>
  <si>
    <t>с. Татарка, ул. Новая, д. 33</t>
  </si>
  <si>
    <t>﻿24425</t>
  </si>
  <si>
    <t>с. Татарка, ул. Новая, д. 35</t>
  </si>
  <si>
    <t>﻿27348</t>
  </si>
  <si>
    <t>с. Южно-Подольск, ул. Победы, д. 55</t>
  </si>
  <si>
    <t>﻿27347</t>
  </si>
  <si>
    <t>ст. Черлак, ул. Новая, д. 28</t>
  </si>
  <si>
    <t>﻿26276</t>
  </si>
  <si>
    <t>Шербакульский</t>
  </si>
  <si>
    <t>д. Новоскатовка, ул. Молодежная, д. 3</t>
  </si>
  <si>
    <t>﻿26277</t>
  </si>
  <si>
    <t>д. Новоскатовка, ул. Молодежная, д. 6</t>
  </si>
  <si>
    <t>﻿26278</t>
  </si>
  <si>
    <t>д. Новоскатовка, ул. Молодежная, д. 7</t>
  </si>
  <si>
    <t>﻿25752</t>
  </si>
  <si>
    <t>р.п. Шербакуль, пл. Гуртьева, д. 4</t>
  </si>
  <si>
    <t>﻿25643</t>
  </si>
  <si>
    <t>р.п. Шербакуль, пл. Гуртьева, д. 54</t>
  </si>
  <si>
    <t>﻿25562</t>
  </si>
  <si>
    <t>р.п. Шербакуль, ул. Ворошилова, д. 28</t>
  </si>
  <si>
    <t>﻿25552</t>
  </si>
  <si>
    <t>р.п. Шербакуль, ул. Ворошилова, д. 28А</t>
  </si>
  <si>
    <t>﻿25555</t>
  </si>
  <si>
    <t>р.п. Шербакуль, ул. Ворошилова, д. 28Б</t>
  </si>
  <si>
    <t>﻿25563</t>
  </si>
  <si>
    <t>р.п. Шербакуль, ул. Ворошилова, д. 30</t>
  </si>
  <si>
    <t>﻿25554</t>
  </si>
  <si>
    <t>р.п. Шербакуль, ул. Ворошилова, д. 30А</t>
  </si>
  <si>
    <t>﻿25564</t>
  </si>
  <si>
    <t>р.п. Шербакуль, ул. Ворошилова, д. 32</t>
  </si>
  <si>
    <t>﻿25556</t>
  </si>
  <si>
    <t>р.п. Шербакуль, ул. Ворошилова, д. 32А</t>
  </si>
  <si>
    <t>﻿25644</t>
  </si>
  <si>
    <t>р.п. Шербакуль, ул. Гуртьева, д. 52</t>
  </si>
  <si>
    <t>﻿25601</t>
  </si>
  <si>
    <t>р.п. Шербакуль, ул. Гуртьева, д. 56</t>
  </si>
  <si>
    <t>﻿25602</t>
  </si>
  <si>
    <t>р.п. Шербакуль, ул. Гуртьева, д. 74</t>
  </si>
  <si>
    <t>﻿25600</t>
  </si>
  <si>
    <t>р.п. Шербакуль, ул. Гуртьева, д. 78</t>
  </si>
  <si>
    <t>﻿25613</t>
  </si>
  <si>
    <t>р.п. Шербакуль, ул. Ленина, д. 105</t>
  </si>
  <si>
    <t>﻿25614</t>
  </si>
  <si>
    <t>р.п. Шербакуль, ул. Ленина, д. 107</t>
  </si>
  <si>
    <t>﻿25618</t>
  </si>
  <si>
    <t>р.п. Шербакуль, ул. Ленина, д. 119</t>
  </si>
  <si>
    <t>﻿25615</t>
  </si>
  <si>
    <t>р.п. Шербакуль, ул. Пушкина, д. 13</t>
  </si>
  <si>
    <t>﻿25627</t>
  </si>
  <si>
    <t>р.п. Шербакуль, ул. Рабочий поселок, д. 15</t>
  </si>
  <si>
    <t>﻿25628</t>
  </si>
  <si>
    <t>р.п. Шербакуль, ул. Рабочий поселок, д. 17</t>
  </si>
  <si>
    <t>﻿25629</t>
  </si>
  <si>
    <t>р.п. Шербакуль, ул. Рабочий поселок, д. 17А</t>
  </si>
  <si>
    <t>﻿25616</t>
  </si>
  <si>
    <t>р.п. Шербакуль, ул. Рабочий поселок, д. 2</t>
  </si>
  <si>
    <t>﻿25617</t>
  </si>
  <si>
    <t>р.п. Шербакуль, ул. Рабочий поселок, д. 4</t>
  </si>
  <si>
    <t>﻿25619</t>
  </si>
  <si>
    <t>р.п. Шербакуль, ул. Рабочий поселок, д. 6</t>
  </si>
  <si>
    <t>﻿25621</t>
  </si>
  <si>
    <t>р.п. Шербакуль, ул. Рабочий поселок, д. 8</t>
  </si>
  <si>
    <t>﻿25630</t>
  </si>
  <si>
    <t>р.п. Шербакуль, ул. Свердлова, д. 61А</t>
  </si>
  <si>
    <t>﻿25637</t>
  </si>
  <si>
    <t>р.п. Шербакуль, ул. Советская, д. 101А</t>
  </si>
  <si>
    <t>﻿25641</t>
  </si>
  <si>
    <t>р.п. Шербакуль, ул. Советская, д. 103</t>
  </si>
  <si>
    <t>﻿25642</t>
  </si>
  <si>
    <t>р.п. Шербакуль, ул. Советская, д. 103А</t>
  </si>
  <si>
    <t>﻿25561</t>
  </si>
  <si>
    <t>р.п. Шербакуль, ул. Советская, д. 107</t>
  </si>
  <si>
    <t>﻿25572</t>
  </si>
  <si>
    <t>р.п. Шербакуль, ул. Советская, д. 107А</t>
  </si>
  <si>
    <t>﻿33750</t>
  </si>
  <si>
    <t>р.п. Шербакуль, ул. Советская, д. 109А</t>
  </si>
  <si>
    <t>﻿25611</t>
  </si>
  <si>
    <t>р.п. Шербакуль, ул. Советская, д. 111</t>
  </si>
  <si>
    <t>﻿25610</t>
  </si>
  <si>
    <t>р.п. Шербакуль, ул. Советская, д. 121А</t>
  </si>
  <si>
    <t>﻿25609</t>
  </si>
  <si>
    <t>р.п. Шербакуль, ул. Советская, д. 127</t>
  </si>
  <si>
    <t>﻿22228</t>
  </si>
  <si>
    <t>р.п. Шербакуль, ул. Советская, д. 135</t>
  </si>
  <si>
    <t>﻿25631</t>
  </si>
  <si>
    <t>р.п. Шербакуль, ул. Советская, д. 79</t>
  </si>
  <si>
    <t>﻿25632</t>
  </si>
  <si>
    <t>р.п. Шербакуль, ул. Советская, д. 81</t>
  </si>
  <si>
    <t>﻿25633</t>
  </si>
  <si>
    <t>р.п. Шербакуль, ул. Советская, д. 83</t>
  </si>
  <si>
    <t>﻿25634</t>
  </si>
  <si>
    <t>р.п. Шербакуль, ул. Советская, д. 87</t>
  </si>
  <si>
    <t>﻿25635</t>
  </si>
  <si>
    <t>р.п. Шербакуль, ул. Советская, д. 97А</t>
  </si>
  <si>
    <t>﻿25636</t>
  </si>
  <si>
    <t>р.п. Шербакуль, ул. Советская, д. 99А</t>
  </si>
  <si>
    <t>﻿25604</t>
  </si>
  <si>
    <t>р.п. Шербакуль, ул. Чапаева, д. 50</t>
  </si>
  <si>
    <t>﻿25603</t>
  </si>
  <si>
    <t>р.п. Шербакуль, ул. Чапаева, д. 50Б</t>
  </si>
  <si>
    <t>﻿25523</t>
  </si>
  <si>
    <t>р.п. Шербакуль, ул. Чапаева, д. 52А</t>
  </si>
  <si>
    <t>﻿26496</t>
  </si>
  <si>
    <t>с. Борисовское, ул. Маркова, д. 1</t>
  </si>
  <si>
    <t>﻿26497</t>
  </si>
  <si>
    <t>с. Борисовское, ул. Маркова, д. 2</t>
  </si>
  <si>
    <t>﻿26478</t>
  </si>
  <si>
    <t>с. Борисовское, ул. Советская, д. 1</t>
  </si>
  <si>
    <t>﻿26486</t>
  </si>
  <si>
    <t>с. Борисовское, ул. Советская, д. 2</t>
  </si>
  <si>
    <t>﻿26258</t>
  </si>
  <si>
    <t>с. Екатеринославка, ул. Конституции СССР, д. 1</t>
  </si>
  <si>
    <t>﻿26267</t>
  </si>
  <si>
    <t>с. Екатеринославка, ул. Конституции СССР, д. 10</t>
  </si>
  <si>
    <t>﻿26268</t>
  </si>
  <si>
    <t>с. Екатеринославка, ул. Конституции СССР, д. 11</t>
  </si>
  <si>
    <t>﻿26269</t>
  </si>
  <si>
    <t>с. Екатеринославка, ул. Конституции СССР, д. 12</t>
  </si>
  <si>
    <t>﻿26270</t>
  </si>
  <si>
    <t>с. Екатеринославка, ул. Конституции СССР, д. 13</t>
  </si>
  <si>
    <t>﻿26272</t>
  </si>
  <si>
    <t>с. Екатеринославка, ул. Конституции СССР, д. 14</t>
  </si>
  <si>
    <t>﻿26273</t>
  </si>
  <si>
    <t>с. Екатеринославка, ул. Конституции СССР, д. 15</t>
  </si>
  <si>
    <t>﻿26259</t>
  </si>
  <si>
    <t>с. Екатеринославка, ул. Конституции СССР, д. 2</t>
  </si>
  <si>
    <t>﻿26260</t>
  </si>
  <si>
    <t>с. Екатеринославка, ул. Конституции СССР, д. 3</t>
  </si>
  <si>
    <t>﻿26261</t>
  </si>
  <si>
    <t>с. Екатеринославка, ул. Конституции СССР, д. 4</t>
  </si>
  <si>
    <t>﻿26262</t>
  </si>
  <si>
    <t>с. Екатеринославка, ул. Конституции СССР, д. 5</t>
  </si>
  <si>
    <t>﻿26263</t>
  </si>
  <si>
    <t>с. Екатеринославка, ул. Конституции СССР, д. 6</t>
  </si>
  <si>
    <t>﻿26264</t>
  </si>
  <si>
    <t>с. Екатеринославка, ул. Конституции СССР, д. 7</t>
  </si>
  <si>
    <t>﻿26265</t>
  </si>
  <si>
    <t>с. Екатеринославка, ул. Конституции СССР, д. 8</t>
  </si>
  <si>
    <t>﻿26266</t>
  </si>
  <si>
    <t>с. Екатеринославка, ул. Конституции СССР, д. 9</t>
  </si>
  <si>
    <t>﻿26274</t>
  </si>
  <si>
    <t>с. Екатеринославка, ул. Строителей, д. 1</t>
  </si>
  <si>
    <t>﻿26275</t>
  </si>
  <si>
    <t>с. Екатеринославка, ул. Строителей, д. 2</t>
  </si>
  <si>
    <t>﻿26939</t>
  </si>
  <si>
    <t>с. Изюмовка, ул. Школьная, д. 10</t>
  </si>
  <si>
    <t>﻿26938</t>
  </si>
  <si>
    <t>с. Изюмовка, ул. Школьная, д. 8</t>
  </si>
  <si>
    <t>﻿28839</t>
  </si>
  <si>
    <t>с. Кутузовка, ул. Училищная, д. 21</t>
  </si>
  <si>
    <t>40604810100310002213</t>
  </si>
  <si>
    <t>40604810745000090732</t>
  </si>
  <si>
    <t>40604810000290000004</t>
  </si>
  <si>
    <t>40604810445000090744</t>
  </si>
  <si>
    <t>40604810945000090749</t>
  </si>
  <si>
    <t>40604810401800000035</t>
  </si>
  <si>
    <t>40604810045000090762</t>
  </si>
  <si>
    <t>40604810345000090886</t>
  </si>
  <si>
    <t>40604810845000090881</t>
  </si>
  <si>
    <t>40604810645000090887</t>
  </si>
  <si>
    <t>40604810945000090891</t>
  </si>
  <si>
    <t>40604810000310002193</t>
  </si>
  <si>
    <t>40703810245000090719</t>
  </si>
  <si>
    <t>40703810645000090720</t>
  </si>
  <si>
    <t>40703810245000090816</t>
  </si>
  <si>
    <t>40703810945000090844</t>
  </si>
  <si>
    <t>40703810345000090729</t>
  </si>
  <si>
    <t>40604810700310002202</t>
  </si>
  <si>
    <t>40703810445000090687</t>
  </si>
  <si>
    <t>40703810945000090789</t>
  </si>
  <si>
    <t>40703810745000090772</t>
  </si>
  <si>
    <t>40703810645000090908</t>
  </si>
  <si>
    <t>40703810645000090775</t>
  </si>
  <si>
    <t>40703810745000090727</t>
  </si>
  <si>
    <t>40703810645000090717</t>
  </si>
  <si>
    <t>40703810845000090818</t>
  </si>
  <si>
    <t>40703810645000090801</t>
  </si>
  <si>
    <t>40703810845000090740</t>
  </si>
  <si>
    <t>40703810045000090906</t>
  </si>
  <si>
    <t>40703810145000090806</t>
  </si>
  <si>
    <t>40703810345000090800</t>
  </si>
  <si>
    <t>40703810945000090857</t>
  </si>
  <si>
    <t>40703810145000090929</t>
  </si>
  <si>
    <t>40703810245000090803</t>
  </si>
  <si>
    <t>40604810945000090778</t>
  </si>
  <si>
    <t>40703810545000090778</t>
  </si>
  <si>
    <t>40703810245000090832</t>
  </si>
  <si>
    <t>40604810400310002214</t>
  </si>
  <si>
    <t>40703810245000090777</t>
  </si>
  <si>
    <t>40703810245000090748</t>
  </si>
  <si>
    <t>40703810145000090903</t>
  </si>
  <si>
    <t>40703810945000090792</t>
  </si>
  <si>
    <t>40703810045000090896</t>
  </si>
  <si>
    <t>40604810801800000033</t>
  </si>
  <si>
    <t>40604810100310002190</t>
  </si>
  <si>
    <t>40703810645000090788</t>
  </si>
  <si>
    <t>40703810845000090779</t>
  </si>
  <si>
    <t>40703810645000090746</t>
  </si>
  <si>
    <t>40703810245000090829</t>
  </si>
  <si>
    <t>40703810145000090848</t>
  </si>
  <si>
    <t>40703810745000090879</t>
  </si>
  <si>
    <t>40703810545000090943</t>
  </si>
  <si>
    <t>40703810045000090786</t>
  </si>
  <si>
    <t>40703810645000090791</t>
  </si>
  <si>
    <t>40703810945000090815</t>
  </si>
  <si>
    <t>40703810145000090916</t>
  </si>
  <si>
    <t>40703810845000090834</t>
  </si>
  <si>
    <t>40703810345000090839</t>
  </si>
  <si>
    <t>40703810245000090858</t>
  </si>
  <si>
    <t>40703810745000090905</t>
  </si>
  <si>
    <t>40703810045000090854</t>
  </si>
  <si>
    <t>40703810545000090833</t>
  </si>
  <si>
    <t>40703810545000090862</t>
  </si>
  <si>
    <t>40703810945000090776</t>
  </si>
  <si>
    <t>40703810645000090759</t>
  </si>
  <si>
    <t>40703810145000090754</t>
  </si>
  <si>
    <t>40703810845000090805</t>
  </si>
  <si>
    <t>40703810445000090797</t>
  </si>
  <si>
    <t>40703810545000090781</t>
  </si>
  <si>
    <t>40703810945000090802</t>
  </si>
  <si>
    <t>40703810045000090809</t>
  </si>
  <si>
    <t>40703810345000090787</t>
  </si>
  <si>
    <t>40703810345000090813</t>
  </si>
  <si>
    <t>40703810845000090698</t>
  </si>
  <si>
    <t>40703810045000090689</t>
  </si>
  <si>
    <t>40703810445000090933</t>
  </si>
  <si>
    <t>40703810545000090859</t>
  </si>
  <si>
    <t>40703810345000090868</t>
  </si>
  <si>
    <t>40703810345000090897</t>
  </si>
  <si>
    <t>40703810245000090735</t>
  </si>
  <si>
    <t>40703810745000090853</t>
  </si>
  <si>
    <t>40703810345000090884</t>
  </si>
  <si>
    <t>40703810945000090718</t>
  </si>
  <si>
    <t>40703810345000090855</t>
  </si>
  <si>
    <t>40703810945000090938</t>
  </si>
  <si>
    <t>40703810945000090695</t>
  </si>
  <si>
    <t>40703810645000090885</t>
  </si>
  <si>
    <t>40703810945000090828</t>
  </si>
  <si>
    <t>40703810645000090869</t>
  </si>
  <si>
    <t>40703810745000090743</t>
  </si>
  <si>
    <t>40703810445000090742</t>
  </si>
  <si>
    <t>40703810845000090850</t>
  </si>
  <si>
    <t>40703810045000090812</t>
  </si>
  <si>
    <t>40703810745000090811</t>
  </si>
  <si>
    <t>40703810445000090946</t>
  </si>
  <si>
    <t>40703810245000090874</t>
  </si>
  <si>
    <t>40703810845000090931</t>
  </si>
  <si>
    <t>40703810845000090902</t>
  </si>
  <si>
    <t>40703810745000090730</t>
  </si>
  <si>
    <t>40703810384500090774</t>
  </si>
  <si>
    <t>40703810745000090866</t>
  </si>
  <si>
    <t>40604810901800000043</t>
  </si>
  <si>
    <t>40703810145000090851</t>
  </si>
  <si>
    <t>40703810145000090741</t>
  </si>
  <si>
    <t>40703810145000090945</t>
  </si>
  <si>
    <t>40703810845000090944</t>
  </si>
  <si>
    <t>40604810901800000014</t>
  </si>
  <si>
    <t>40705810145000000014</t>
  </si>
  <si>
    <t>40604810700310002192</t>
  </si>
  <si>
    <t>40703810845000090766</t>
  </si>
  <si>
    <t>40703810745000090824</t>
  </si>
  <si>
    <t>40703810245000090890</t>
  </si>
  <si>
    <t>40703810745000090769</t>
  </si>
  <si>
    <t>40703810945000090899</t>
  </si>
  <si>
    <t>40703810445000090807</t>
  </si>
  <si>
    <t>40703810645000090924</t>
  </si>
  <si>
    <t>40703810645000090898</t>
  </si>
  <si>
    <t>40703810645000090856</t>
  </si>
  <si>
    <t>40703810445000090904</t>
  </si>
  <si>
    <t>40703810145000090835</t>
  </si>
  <si>
    <t>40703810245000090942</t>
  </si>
  <si>
    <t>40703810345000090745</t>
  </si>
  <si>
    <t>40703810145000090880</t>
  </si>
  <si>
    <t>40703810445000090823</t>
  </si>
  <si>
    <t>40604810601800000013</t>
  </si>
  <si>
    <t>40703810445000090726</t>
  </si>
  <si>
    <t>40703810445000090894</t>
  </si>
  <si>
    <t>40703810845000090782</t>
  </si>
  <si>
    <t>40703810645000090827</t>
  </si>
  <si>
    <t>40703810645000090830</t>
  </si>
  <si>
    <t>40703810945000090721</t>
  </si>
  <si>
    <t>40703810845000090928</t>
  </si>
  <si>
    <t>40604810101800000050</t>
  </si>
  <si>
    <t>40703810545000090901</t>
  </si>
  <si>
    <t>40703810645000090872</t>
  </si>
  <si>
    <t>40703810245000090887</t>
  </si>
  <si>
    <t>40703810845000090863</t>
  </si>
  <si>
    <t>40703810045000090867</t>
  </si>
  <si>
    <t>40604810409000000033</t>
  </si>
  <si>
    <t>40604810000310002203</t>
  </si>
  <si>
    <t>40703810545000090804</t>
  </si>
  <si>
    <t>40703810545000090891</t>
  </si>
  <si>
    <t>40703810145000090822</t>
  </si>
  <si>
    <t>40703810645000090432</t>
  </si>
  <si>
    <t>40604810009000000048</t>
  </si>
  <si>
    <t>40703810745000090798</t>
  </si>
  <si>
    <t>40703810545000090927</t>
  </si>
  <si>
    <t>40703810845000090915</t>
  </si>
  <si>
    <t>40703810745000090921</t>
  </si>
  <si>
    <t>40703810545000090930</t>
  </si>
  <si>
    <t>40703810545000090752</t>
  </si>
  <si>
    <t>40703810745000090882</t>
  </si>
  <si>
    <t>40703810645000090937</t>
  </si>
  <si>
    <t>40703810345000090871</t>
  </si>
  <si>
    <t>40703810845000090821</t>
  </si>
  <si>
    <t>40703810745000090785</t>
  </si>
  <si>
    <t>40703810045000090760</t>
  </si>
  <si>
    <t>40703810145000090893</t>
  </si>
  <si>
    <t>40703810845000090889</t>
  </si>
  <si>
    <t>40703810445000090920</t>
  </si>
  <si>
    <t>40703810245000090913</t>
  </si>
  <si>
    <t>40703810245000090926</t>
  </si>
  <si>
    <t>40703810545000090914</t>
  </si>
  <si>
    <t>40703810245000090780</t>
  </si>
  <si>
    <t>40703810945000090831</t>
  </si>
  <si>
    <t>40703810345000090842</t>
  </si>
  <si>
    <t>40703810045000090838</t>
  </si>
  <si>
    <t>40703810345000090826</t>
  </si>
  <si>
    <t>40703810445000090739</t>
  </si>
  <si>
    <t>г. Омск, пр. Карла Маркса, Д. 10</t>
  </si>
  <si>
    <t>г. Омск, ул. Краснознаменная, Д. 25, корпус 1</t>
  </si>
  <si>
    <t>г. Омск, ул. Пушкина, Д. 30</t>
  </si>
  <si>
    <t>г. Омск, ул. Рождественского, Д. 3А</t>
  </si>
  <si>
    <t>г. Омск, ул. Серова, Д. 4Б</t>
  </si>
  <si>
    <t>г. Омск, ул. Сулеймана Стальского, Д. 12</t>
  </si>
  <si>
    <t>г. Омск, ул. Герцена, Д. 246</t>
  </si>
  <si>
    <t>г. Омск, пр. Комарова, Д. 16</t>
  </si>
  <si>
    <t>г. Омск, пр. Менделеева, Д. 19, корпус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</si>
</sst>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0" borderId="0" xfId="0" applyNumberFormat="1"/>
    <xf numFmtId="0" fontId="0" fillId="2" borderId="0" xfId="0" applyFill="1"/>
    <xf numFmtId="0" fontId="2" fillId="0" borderId="9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164" fontId="2" fillId="0" borderId="1" xfId="3" applyNumberFormat="1" applyFont="1" applyFill="1" applyBorder="1" applyAlignment="1">
      <alignment vertical="center"/>
    </xf>
    <xf numFmtId="164" fontId="2" fillId="0" borderId="1" xfId="3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mruColors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1:HA741"/>
  <sheetViews>
    <sheetView tabSelected="1" zoomScale="70" zoomScaleNormal="70" zoomScaleSheetLayoutView="110" workbookViewId="0">
      <pane xSplit="3" ySplit="8" topLeftCell="G337" activePane="bottomRight" state="frozen"/>
      <selection pane="topRight" activeCell="D1" sqref="D1"/>
      <selection pane="bottomLeft" activeCell="A9" sqref="A9"/>
      <selection pane="bottomRight" activeCell="K507" sqref="K507"/>
    </sheetView>
  </sheetViews>
  <sheetFormatPr defaultRowHeight="12.75" x14ac:dyDescent="0.2"/>
  <cols>
    <col min="1" max="1" width="6.140625" style="1" customWidth="1"/>
    <col min="2" max="2" width="15.28515625" style="1" customWidth="1"/>
    <col min="3" max="3" width="42.7109375" style="13" customWidth="1"/>
    <col min="4" max="4" width="18.7109375" style="1" customWidth="1"/>
    <col min="5" max="5" width="0.42578125" style="1" customWidth="1"/>
    <col min="6" max="6" width="34.7109375" style="1" customWidth="1"/>
    <col min="7" max="7" width="12.42578125" style="1" customWidth="1"/>
    <col min="8" max="8" width="57.140625" style="13" customWidth="1"/>
    <col min="9" max="9" width="41.28515625" style="23" customWidth="1"/>
    <col min="10" max="10" width="19.7109375" style="2" customWidth="1"/>
    <col min="11" max="11" width="20.85546875" style="2" customWidth="1"/>
    <col min="12" max="12" width="16.140625" style="3" customWidth="1"/>
    <col min="13" max="13" width="17.85546875" style="3" customWidth="1"/>
    <col min="14" max="14" width="20.28515625" style="20" hidden="1" customWidth="1"/>
    <col min="15" max="15" width="18.7109375" style="3" customWidth="1"/>
    <col min="16" max="16" width="6.85546875" style="2" hidden="1" customWidth="1"/>
    <col min="17" max="17" width="11.7109375" style="3" hidden="1" customWidth="1"/>
    <col min="18" max="18" width="14" style="2" hidden="1" customWidth="1"/>
    <col min="19" max="208" width="9.140625" style="2"/>
    <col min="209" max="209" width="9.28515625" style="2" bestFit="1" customWidth="1"/>
    <col min="210" max="233" width="9.140625" style="2"/>
    <col min="234" max="234" width="6.140625" style="2" customWidth="1"/>
    <col min="235" max="235" width="15.7109375" style="2" customWidth="1"/>
    <col min="236" max="236" width="46.42578125" style="2" customWidth="1"/>
    <col min="237" max="237" width="10.85546875" style="2" customWidth="1"/>
    <col min="238" max="238" width="11" style="2" customWidth="1"/>
    <col min="239" max="239" width="10" style="2" customWidth="1"/>
    <col min="240" max="240" width="49.42578125" style="2" customWidth="1"/>
    <col min="241" max="241" width="21.85546875" style="2" customWidth="1"/>
    <col min="242" max="242" width="16.7109375" style="2" customWidth="1"/>
    <col min="243" max="243" width="19.28515625" style="2" customWidth="1"/>
    <col min="244" max="244" width="14.5703125" style="2" customWidth="1"/>
    <col min="245" max="245" width="13.5703125" style="2" customWidth="1"/>
    <col min="246" max="246" width="12.5703125" style="2" bestFit="1" customWidth="1"/>
    <col min="247" max="247" width="14.7109375" style="2" customWidth="1"/>
    <col min="248" max="489" width="9.140625" style="2"/>
    <col min="490" max="490" width="6.140625" style="2" customWidth="1"/>
    <col min="491" max="491" width="15.7109375" style="2" customWidth="1"/>
    <col min="492" max="492" width="46.42578125" style="2" customWidth="1"/>
    <col min="493" max="493" width="10.85546875" style="2" customWidth="1"/>
    <col min="494" max="494" width="11" style="2" customWidth="1"/>
    <col min="495" max="495" width="10" style="2" customWidth="1"/>
    <col min="496" max="496" width="49.42578125" style="2" customWidth="1"/>
    <col min="497" max="497" width="21.85546875" style="2" customWidth="1"/>
    <col min="498" max="498" width="16.7109375" style="2" customWidth="1"/>
    <col min="499" max="499" width="19.28515625" style="2" customWidth="1"/>
    <col min="500" max="500" width="14.5703125" style="2" customWidth="1"/>
    <col min="501" max="501" width="13.5703125" style="2" customWidth="1"/>
    <col min="502" max="502" width="12.5703125" style="2" bestFit="1" customWidth="1"/>
    <col min="503" max="503" width="14.7109375" style="2" customWidth="1"/>
    <col min="504" max="745" width="9.140625" style="2"/>
    <col min="746" max="746" width="6.140625" style="2" customWidth="1"/>
    <col min="747" max="747" width="15.7109375" style="2" customWidth="1"/>
    <col min="748" max="748" width="46.42578125" style="2" customWidth="1"/>
    <col min="749" max="749" width="10.85546875" style="2" customWidth="1"/>
    <col min="750" max="750" width="11" style="2" customWidth="1"/>
    <col min="751" max="751" width="10" style="2" customWidth="1"/>
    <col min="752" max="752" width="49.42578125" style="2" customWidth="1"/>
    <col min="753" max="753" width="21.85546875" style="2" customWidth="1"/>
    <col min="754" max="754" width="16.7109375" style="2" customWidth="1"/>
    <col min="755" max="755" width="19.28515625" style="2" customWidth="1"/>
    <col min="756" max="756" width="14.5703125" style="2" customWidth="1"/>
    <col min="757" max="757" width="13.5703125" style="2" customWidth="1"/>
    <col min="758" max="758" width="12.5703125" style="2" bestFit="1" customWidth="1"/>
    <col min="759" max="759" width="14.7109375" style="2" customWidth="1"/>
    <col min="760" max="1001" width="9.140625" style="2"/>
    <col min="1002" max="1002" width="6.140625" style="2" customWidth="1"/>
    <col min="1003" max="1003" width="15.7109375" style="2" customWidth="1"/>
    <col min="1004" max="1004" width="46.42578125" style="2" customWidth="1"/>
    <col min="1005" max="1005" width="10.85546875" style="2" customWidth="1"/>
    <col min="1006" max="1006" width="11" style="2" customWidth="1"/>
    <col min="1007" max="1007" width="10" style="2" customWidth="1"/>
    <col min="1008" max="1008" width="49.42578125" style="2" customWidth="1"/>
    <col min="1009" max="1009" width="21.85546875" style="2" customWidth="1"/>
    <col min="1010" max="1010" width="16.7109375" style="2" customWidth="1"/>
    <col min="1011" max="1011" width="19.28515625" style="2" customWidth="1"/>
    <col min="1012" max="1012" width="14.5703125" style="2" customWidth="1"/>
    <col min="1013" max="1013" width="13.5703125" style="2" customWidth="1"/>
    <col min="1014" max="1014" width="12.5703125" style="2" bestFit="1" customWidth="1"/>
    <col min="1015" max="1015" width="14.7109375" style="2" customWidth="1"/>
    <col min="1016" max="1257" width="9.140625" style="2"/>
    <col min="1258" max="1258" width="6.140625" style="2" customWidth="1"/>
    <col min="1259" max="1259" width="15.7109375" style="2" customWidth="1"/>
    <col min="1260" max="1260" width="46.42578125" style="2" customWidth="1"/>
    <col min="1261" max="1261" width="10.85546875" style="2" customWidth="1"/>
    <col min="1262" max="1262" width="11" style="2" customWidth="1"/>
    <col min="1263" max="1263" width="10" style="2" customWidth="1"/>
    <col min="1264" max="1264" width="49.42578125" style="2" customWidth="1"/>
    <col min="1265" max="1265" width="21.85546875" style="2" customWidth="1"/>
    <col min="1266" max="1266" width="16.7109375" style="2" customWidth="1"/>
    <col min="1267" max="1267" width="19.28515625" style="2" customWidth="1"/>
    <col min="1268" max="1268" width="14.5703125" style="2" customWidth="1"/>
    <col min="1269" max="1269" width="13.5703125" style="2" customWidth="1"/>
    <col min="1270" max="1270" width="12.5703125" style="2" bestFit="1" customWidth="1"/>
    <col min="1271" max="1271" width="14.7109375" style="2" customWidth="1"/>
    <col min="1272" max="1513" width="9.140625" style="2"/>
    <col min="1514" max="1514" width="6.140625" style="2" customWidth="1"/>
    <col min="1515" max="1515" width="15.7109375" style="2" customWidth="1"/>
    <col min="1516" max="1516" width="46.42578125" style="2" customWidth="1"/>
    <col min="1517" max="1517" width="10.85546875" style="2" customWidth="1"/>
    <col min="1518" max="1518" width="11" style="2" customWidth="1"/>
    <col min="1519" max="1519" width="10" style="2" customWidth="1"/>
    <col min="1520" max="1520" width="49.42578125" style="2" customWidth="1"/>
    <col min="1521" max="1521" width="21.85546875" style="2" customWidth="1"/>
    <col min="1522" max="1522" width="16.7109375" style="2" customWidth="1"/>
    <col min="1523" max="1523" width="19.28515625" style="2" customWidth="1"/>
    <col min="1524" max="1524" width="14.5703125" style="2" customWidth="1"/>
    <col min="1525" max="1525" width="13.5703125" style="2" customWidth="1"/>
    <col min="1526" max="1526" width="12.5703125" style="2" bestFit="1" customWidth="1"/>
    <col min="1527" max="1527" width="14.7109375" style="2" customWidth="1"/>
    <col min="1528" max="1769" width="9.140625" style="2"/>
    <col min="1770" max="1770" width="6.140625" style="2" customWidth="1"/>
    <col min="1771" max="1771" width="15.7109375" style="2" customWidth="1"/>
    <col min="1772" max="1772" width="46.42578125" style="2" customWidth="1"/>
    <col min="1773" max="1773" width="10.85546875" style="2" customWidth="1"/>
    <col min="1774" max="1774" width="11" style="2" customWidth="1"/>
    <col min="1775" max="1775" width="10" style="2" customWidth="1"/>
    <col min="1776" max="1776" width="49.42578125" style="2" customWidth="1"/>
    <col min="1777" max="1777" width="21.85546875" style="2" customWidth="1"/>
    <col min="1778" max="1778" width="16.7109375" style="2" customWidth="1"/>
    <col min="1779" max="1779" width="19.28515625" style="2" customWidth="1"/>
    <col min="1780" max="1780" width="14.5703125" style="2" customWidth="1"/>
    <col min="1781" max="1781" width="13.5703125" style="2" customWidth="1"/>
    <col min="1782" max="1782" width="12.5703125" style="2" bestFit="1" customWidth="1"/>
    <col min="1783" max="1783" width="14.7109375" style="2" customWidth="1"/>
    <col min="1784" max="2025" width="9.140625" style="2"/>
    <col min="2026" max="2026" width="6.140625" style="2" customWidth="1"/>
    <col min="2027" max="2027" width="15.7109375" style="2" customWidth="1"/>
    <col min="2028" max="2028" width="46.42578125" style="2" customWidth="1"/>
    <col min="2029" max="2029" width="10.85546875" style="2" customWidth="1"/>
    <col min="2030" max="2030" width="11" style="2" customWidth="1"/>
    <col min="2031" max="2031" width="10" style="2" customWidth="1"/>
    <col min="2032" max="2032" width="49.42578125" style="2" customWidth="1"/>
    <col min="2033" max="2033" width="21.85546875" style="2" customWidth="1"/>
    <col min="2034" max="2034" width="16.7109375" style="2" customWidth="1"/>
    <col min="2035" max="2035" width="19.28515625" style="2" customWidth="1"/>
    <col min="2036" max="2036" width="14.5703125" style="2" customWidth="1"/>
    <col min="2037" max="2037" width="13.5703125" style="2" customWidth="1"/>
    <col min="2038" max="2038" width="12.5703125" style="2" bestFit="1" customWidth="1"/>
    <col min="2039" max="2039" width="14.7109375" style="2" customWidth="1"/>
    <col min="2040" max="2281" width="9.140625" style="2"/>
    <col min="2282" max="2282" width="6.140625" style="2" customWidth="1"/>
    <col min="2283" max="2283" width="15.7109375" style="2" customWidth="1"/>
    <col min="2284" max="2284" width="46.42578125" style="2" customWidth="1"/>
    <col min="2285" max="2285" width="10.85546875" style="2" customWidth="1"/>
    <col min="2286" max="2286" width="11" style="2" customWidth="1"/>
    <col min="2287" max="2287" width="10" style="2" customWidth="1"/>
    <col min="2288" max="2288" width="49.42578125" style="2" customWidth="1"/>
    <col min="2289" max="2289" width="21.85546875" style="2" customWidth="1"/>
    <col min="2290" max="2290" width="16.7109375" style="2" customWidth="1"/>
    <col min="2291" max="2291" width="19.28515625" style="2" customWidth="1"/>
    <col min="2292" max="2292" width="14.5703125" style="2" customWidth="1"/>
    <col min="2293" max="2293" width="13.5703125" style="2" customWidth="1"/>
    <col min="2294" max="2294" width="12.5703125" style="2" bestFit="1" customWidth="1"/>
    <col min="2295" max="2295" width="14.7109375" style="2" customWidth="1"/>
    <col min="2296" max="2537" width="9.140625" style="2"/>
    <col min="2538" max="2538" width="6.140625" style="2" customWidth="1"/>
    <col min="2539" max="2539" width="15.7109375" style="2" customWidth="1"/>
    <col min="2540" max="2540" width="46.42578125" style="2" customWidth="1"/>
    <col min="2541" max="2541" width="10.85546875" style="2" customWidth="1"/>
    <col min="2542" max="2542" width="11" style="2" customWidth="1"/>
    <col min="2543" max="2543" width="10" style="2" customWidth="1"/>
    <col min="2544" max="2544" width="49.42578125" style="2" customWidth="1"/>
    <col min="2545" max="2545" width="21.85546875" style="2" customWidth="1"/>
    <col min="2546" max="2546" width="16.7109375" style="2" customWidth="1"/>
    <col min="2547" max="2547" width="19.28515625" style="2" customWidth="1"/>
    <col min="2548" max="2548" width="14.5703125" style="2" customWidth="1"/>
    <col min="2549" max="2549" width="13.5703125" style="2" customWidth="1"/>
    <col min="2550" max="2550" width="12.5703125" style="2" bestFit="1" customWidth="1"/>
    <col min="2551" max="2551" width="14.7109375" style="2" customWidth="1"/>
    <col min="2552" max="2793" width="9.140625" style="2"/>
    <col min="2794" max="2794" width="6.140625" style="2" customWidth="1"/>
    <col min="2795" max="2795" width="15.7109375" style="2" customWidth="1"/>
    <col min="2796" max="2796" width="46.42578125" style="2" customWidth="1"/>
    <col min="2797" max="2797" width="10.85546875" style="2" customWidth="1"/>
    <col min="2798" max="2798" width="11" style="2" customWidth="1"/>
    <col min="2799" max="2799" width="10" style="2" customWidth="1"/>
    <col min="2800" max="2800" width="49.42578125" style="2" customWidth="1"/>
    <col min="2801" max="2801" width="21.85546875" style="2" customWidth="1"/>
    <col min="2802" max="2802" width="16.7109375" style="2" customWidth="1"/>
    <col min="2803" max="2803" width="19.28515625" style="2" customWidth="1"/>
    <col min="2804" max="2804" width="14.5703125" style="2" customWidth="1"/>
    <col min="2805" max="2805" width="13.5703125" style="2" customWidth="1"/>
    <col min="2806" max="2806" width="12.5703125" style="2" bestFit="1" customWidth="1"/>
    <col min="2807" max="2807" width="14.7109375" style="2" customWidth="1"/>
    <col min="2808" max="3049" width="9.140625" style="2"/>
    <col min="3050" max="3050" width="6.140625" style="2" customWidth="1"/>
    <col min="3051" max="3051" width="15.7109375" style="2" customWidth="1"/>
    <col min="3052" max="3052" width="46.42578125" style="2" customWidth="1"/>
    <col min="3053" max="3053" width="10.85546875" style="2" customWidth="1"/>
    <col min="3054" max="3054" width="11" style="2" customWidth="1"/>
    <col min="3055" max="3055" width="10" style="2" customWidth="1"/>
    <col min="3056" max="3056" width="49.42578125" style="2" customWidth="1"/>
    <col min="3057" max="3057" width="21.85546875" style="2" customWidth="1"/>
    <col min="3058" max="3058" width="16.7109375" style="2" customWidth="1"/>
    <col min="3059" max="3059" width="19.28515625" style="2" customWidth="1"/>
    <col min="3060" max="3060" width="14.5703125" style="2" customWidth="1"/>
    <col min="3061" max="3061" width="13.5703125" style="2" customWidth="1"/>
    <col min="3062" max="3062" width="12.5703125" style="2" bestFit="1" customWidth="1"/>
    <col min="3063" max="3063" width="14.7109375" style="2" customWidth="1"/>
    <col min="3064" max="3305" width="9.140625" style="2"/>
    <col min="3306" max="3306" width="6.140625" style="2" customWidth="1"/>
    <col min="3307" max="3307" width="15.7109375" style="2" customWidth="1"/>
    <col min="3308" max="3308" width="46.42578125" style="2" customWidth="1"/>
    <col min="3309" max="3309" width="10.85546875" style="2" customWidth="1"/>
    <col min="3310" max="3310" width="11" style="2" customWidth="1"/>
    <col min="3311" max="3311" width="10" style="2" customWidth="1"/>
    <col min="3312" max="3312" width="49.42578125" style="2" customWidth="1"/>
    <col min="3313" max="3313" width="21.85546875" style="2" customWidth="1"/>
    <col min="3314" max="3314" width="16.7109375" style="2" customWidth="1"/>
    <col min="3315" max="3315" width="19.28515625" style="2" customWidth="1"/>
    <col min="3316" max="3316" width="14.5703125" style="2" customWidth="1"/>
    <col min="3317" max="3317" width="13.5703125" style="2" customWidth="1"/>
    <col min="3318" max="3318" width="12.5703125" style="2" bestFit="1" customWidth="1"/>
    <col min="3319" max="3319" width="14.7109375" style="2" customWidth="1"/>
    <col min="3320" max="3561" width="9.140625" style="2"/>
    <col min="3562" max="3562" width="6.140625" style="2" customWidth="1"/>
    <col min="3563" max="3563" width="15.7109375" style="2" customWidth="1"/>
    <col min="3564" max="3564" width="46.42578125" style="2" customWidth="1"/>
    <col min="3565" max="3565" width="10.85546875" style="2" customWidth="1"/>
    <col min="3566" max="3566" width="11" style="2" customWidth="1"/>
    <col min="3567" max="3567" width="10" style="2" customWidth="1"/>
    <col min="3568" max="3568" width="49.42578125" style="2" customWidth="1"/>
    <col min="3569" max="3569" width="21.85546875" style="2" customWidth="1"/>
    <col min="3570" max="3570" width="16.7109375" style="2" customWidth="1"/>
    <col min="3571" max="3571" width="19.28515625" style="2" customWidth="1"/>
    <col min="3572" max="3572" width="14.5703125" style="2" customWidth="1"/>
    <col min="3573" max="3573" width="13.5703125" style="2" customWidth="1"/>
    <col min="3574" max="3574" width="12.5703125" style="2" bestFit="1" customWidth="1"/>
    <col min="3575" max="3575" width="14.7109375" style="2" customWidth="1"/>
    <col min="3576" max="3817" width="9.140625" style="2"/>
    <col min="3818" max="3818" width="6.140625" style="2" customWidth="1"/>
    <col min="3819" max="3819" width="15.7109375" style="2" customWidth="1"/>
    <col min="3820" max="3820" width="46.42578125" style="2" customWidth="1"/>
    <col min="3821" max="3821" width="10.85546875" style="2" customWidth="1"/>
    <col min="3822" max="3822" width="11" style="2" customWidth="1"/>
    <col min="3823" max="3823" width="10" style="2" customWidth="1"/>
    <col min="3824" max="3824" width="49.42578125" style="2" customWidth="1"/>
    <col min="3825" max="3825" width="21.85546875" style="2" customWidth="1"/>
    <col min="3826" max="3826" width="16.7109375" style="2" customWidth="1"/>
    <col min="3827" max="3827" width="19.28515625" style="2" customWidth="1"/>
    <col min="3828" max="3828" width="14.5703125" style="2" customWidth="1"/>
    <col min="3829" max="3829" width="13.5703125" style="2" customWidth="1"/>
    <col min="3830" max="3830" width="12.5703125" style="2" bestFit="1" customWidth="1"/>
    <col min="3831" max="3831" width="14.7109375" style="2" customWidth="1"/>
    <col min="3832" max="4073" width="9.140625" style="2"/>
    <col min="4074" max="4074" width="6.140625" style="2" customWidth="1"/>
    <col min="4075" max="4075" width="15.7109375" style="2" customWidth="1"/>
    <col min="4076" max="4076" width="46.42578125" style="2" customWidth="1"/>
    <col min="4077" max="4077" width="10.85546875" style="2" customWidth="1"/>
    <col min="4078" max="4078" width="11" style="2" customWidth="1"/>
    <col min="4079" max="4079" width="10" style="2" customWidth="1"/>
    <col min="4080" max="4080" width="49.42578125" style="2" customWidth="1"/>
    <col min="4081" max="4081" width="21.85546875" style="2" customWidth="1"/>
    <col min="4082" max="4082" width="16.7109375" style="2" customWidth="1"/>
    <col min="4083" max="4083" width="19.28515625" style="2" customWidth="1"/>
    <col min="4084" max="4084" width="14.5703125" style="2" customWidth="1"/>
    <col min="4085" max="4085" width="13.5703125" style="2" customWidth="1"/>
    <col min="4086" max="4086" width="12.5703125" style="2" bestFit="1" customWidth="1"/>
    <col min="4087" max="4087" width="14.7109375" style="2" customWidth="1"/>
    <col min="4088" max="4329" width="9.140625" style="2"/>
    <col min="4330" max="4330" width="6.140625" style="2" customWidth="1"/>
    <col min="4331" max="4331" width="15.7109375" style="2" customWidth="1"/>
    <col min="4332" max="4332" width="46.42578125" style="2" customWidth="1"/>
    <col min="4333" max="4333" width="10.85546875" style="2" customWidth="1"/>
    <col min="4334" max="4334" width="11" style="2" customWidth="1"/>
    <col min="4335" max="4335" width="10" style="2" customWidth="1"/>
    <col min="4336" max="4336" width="49.42578125" style="2" customWidth="1"/>
    <col min="4337" max="4337" width="21.85546875" style="2" customWidth="1"/>
    <col min="4338" max="4338" width="16.7109375" style="2" customWidth="1"/>
    <col min="4339" max="4339" width="19.28515625" style="2" customWidth="1"/>
    <col min="4340" max="4340" width="14.5703125" style="2" customWidth="1"/>
    <col min="4341" max="4341" width="13.5703125" style="2" customWidth="1"/>
    <col min="4342" max="4342" width="12.5703125" style="2" bestFit="1" customWidth="1"/>
    <col min="4343" max="4343" width="14.7109375" style="2" customWidth="1"/>
    <col min="4344" max="4585" width="9.140625" style="2"/>
    <col min="4586" max="4586" width="6.140625" style="2" customWidth="1"/>
    <col min="4587" max="4587" width="15.7109375" style="2" customWidth="1"/>
    <col min="4588" max="4588" width="46.42578125" style="2" customWidth="1"/>
    <col min="4589" max="4589" width="10.85546875" style="2" customWidth="1"/>
    <col min="4590" max="4590" width="11" style="2" customWidth="1"/>
    <col min="4591" max="4591" width="10" style="2" customWidth="1"/>
    <col min="4592" max="4592" width="49.42578125" style="2" customWidth="1"/>
    <col min="4593" max="4593" width="21.85546875" style="2" customWidth="1"/>
    <col min="4594" max="4594" width="16.7109375" style="2" customWidth="1"/>
    <col min="4595" max="4595" width="19.28515625" style="2" customWidth="1"/>
    <col min="4596" max="4596" width="14.5703125" style="2" customWidth="1"/>
    <col min="4597" max="4597" width="13.5703125" style="2" customWidth="1"/>
    <col min="4598" max="4598" width="12.5703125" style="2" bestFit="1" customWidth="1"/>
    <col min="4599" max="4599" width="14.7109375" style="2" customWidth="1"/>
    <col min="4600" max="4841" width="9.140625" style="2"/>
    <col min="4842" max="4842" width="6.140625" style="2" customWidth="1"/>
    <col min="4843" max="4843" width="15.7109375" style="2" customWidth="1"/>
    <col min="4844" max="4844" width="46.42578125" style="2" customWidth="1"/>
    <col min="4845" max="4845" width="10.85546875" style="2" customWidth="1"/>
    <col min="4846" max="4846" width="11" style="2" customWidth="1"/>
    <col min="4847" max="4847" width="10" style="2" customWidth="1"/>
    <col min="4848" max="4848" width="49.42578125" style="2" customWidth="1"/>
    <col min="4849" max="4849" width="21.85546875" style="2" customWidth="1"/>
    <col min="4850" max="4850" width="16.7109375" style="2" customWidth="1"/>
    <col min="4851" max="4851" width="19.28515625" style="2" customWidth="1"/>
    <col min="4852" max="4852" width="14.5703125" style="2" customWidth="1"/>
    <col min="4853" max="4853" width="13.5703125" style="2" customWidth="1"/>
    <col min="4854" max="4854" width="12.5703125" style="2" bestFit="1" customWidth="1"/>
    <col min="4855" max="4855" width="14.7109375" style="2" customWidth="1"/>
    <col min="4856" max="5097" width="9.140625" style="2"/>
    <col min="5098" max="5098" width="6.140625" style="2" customWidth="1"/>
    <col min="5099" max="5099" width="15.7109375" style="2" customWidth="1"/>
    <col min="5100" max="5100" width="46.42578125" style="2" customWidth="1"/>
    <col min="5101" max="5101" width="10.85546875" style="2" customWidth="1"/>
    <col min="5102" max="5102" width="11" style="2" customWidth="1"/>
    <col min="5103" max="5103" width="10" style="2" customWidth="1"/>
    <col min="5104" max="5104" width="49.42578125" style="2" customWidth="1"/>
    <col min="5105" max="5105" width="21.85546875" style="2" customWidth="1"/>
    <col min="5106" max="5106" width="16.7109375" style="2" customWidth="1"/>
    <col min="5107" max="5107" width="19.28515625" style="2" customWidth="1"/>
    <col min="5108" max="5108" width="14.5703125" style="2" customWidth="1"/>
    <col min="5109" max="5109" width="13.5703125" style="2" customWidth="1"/>
    <col min="5110" max="5110" width="12.5703125" style="2" bestFit="1" customWidth="1"/>
    <col min="5111" max="5111" width="14.7109375" style="2" customWidth="1"/>
    <col min="5112" max="5353" width="9.140625" style="2"/>
    <col min="5354" max="5354" width="6.140625" style="2" customWidth="1"/>
    <col min="5355" max="5355" width="15.7109375" style="2" customWidth="1"/>
    <col min="5356" max="5356" width="46.42578125" style="2" customWidth="1"/>
    <col min="5357" max="5357" width="10.85546875" style="2" customWidth="1"/>
    <col min="5358" max="5358" width="11" style="2" customWidth="1"/>
    <col min="5359" max="5359" width="10" style="2" customWidth="1"/>
    <col min="5360" max="5360" width="49.42578125" style="2" customWidth="1"/>
    <col min="5361" max="5361" width="21.85546875" style="2" customWidth="1"/>
    <col min="5362" max="5362" width="16.7109375" style="2" customWidth="1"/>
    <col min="5363" max="5363" width="19.28515625" style="2" customWidth="1"/>
    <col min="5364" max="5364" width="14.5703125" style="2" customWidth="1"/>
    <col min="5365" max="5365" width="13.5703125" style="2" customWidth="1"/>
    <col min="5366" max="5366" width="12.5703125" style="2" bestFit="1" customWidth="1"/>
    <col min="5367" max="5367" width="14.7109375" style="2" customWidth="1"/>
    <col min="5368" max="5609" width="9.140625" style="2"/>
    <col min="5610" max="5610" width="6.140625" style="2" customWidth="1"/>
    <col min="5611" max="5611" width="15.7109375" style="2" customWidth="1"/>
    <col min="5612" max="5612" width="46.42578125" style="2" customWidth="1"/>
    <col min="5613" max="5613" width="10.85546875" style="2" customWidth="1"/>
    <col min="5614" max="5614" width="11" style="2" customWidth="1"/>
    <col min="5615" max="5615" width="10" style="2" customWidth="1"/>
    <col min="5616" max="5616" width="49.42578125" style="2" customWidth="1"/>
    <col min="5617" max="5617" width="21.85546875" style="2" customWidth="1"/>
    <col min="5618" max="5618" width="16.7109375" style="2" customWidth="1"/>
    <col min="5619" max="5619" width="19.28515625" style="2" customWidth="1"/>
    <col min="5620" max="5620" width="14.5703125" style="2" customWidth="1"/>
    <col min="5621" max="5621" width="13.5703125" style="2" customWidth="1"/>
    <col min="5622" max="5622" width="12.5703125" style="2" bestFit="1" customWidth="1"/>
    <col min="5623" max="5623" width="14.7109375" style="2" customWidth="1"/>
    <col min="5624" max="5865" width="9.140625" style="2"/>
    <col min="5866" max="5866" width="6.140625" style="2" customWidth="1"/>
    <col min="5867" max="5867" width="15.7109375" style="2" customWidth="1"/>
    <col min="5868" max="5868" width="46.42578125" style="2" customWidth="1"/>
    <col min="5869" max="5869" width="10.85546875" style="2" customWidth="1"/>
    <col min="5870" max="5870" width="11" style="2" customWidth="1"/>
    <col min="5871" max="5871" width="10" style="2" customWidth="1"/>
    <col min="5872" max="5872" width="49.42578125" style="2" customWidth="1"/>
    <col min="5873" max="5873" width="21.85546875" style="2" customWidth="1"/>
    <col min="5874" max="5874" width="16.7109375" style="2" customWidth="1"/>
    <col min="5875" max="5875" width="19.28515625" style="2" customWidth="1"/>
    <col min="5876" max="5876" width="14.5703125" style="2" customWidth="1"/>
    <col min="5877" max="5877" width="13.5703125" style="2" customWidth="1"/>
    <col min="5878" max="5878" width="12.5703125" style="2" bestFit="1" customWidth="1"/>
    <col min="5879" max="5879" width="14.7109375" style="2" customWidth="1"/>
    <col min="5880" max="6121" width="9.140625" style="2"/>
    <col min="6122" max="6122" width="6.140625" style="2" customWidth="1"/>
    <col min="6123" max="6123" width="15.7109375" style="2" customWidth="1"/>
    <col min="6124" max="6124" width="46.42578125" style="2" customWidth="1"/>
    <col min="6125" max="6125" width="10.85546875" style="2" customWidth="1"/>
    <col min="6126" max="6126" width="11" style="2" customWidth="1"/>
    <col min="6127" max="6127" width="10" style="2" customWidth="1"/>
    <col min="6128" max="6128" width="49.42578125" style="2" customWidth="1"/>
    <col min="6129" max="6129" width="21.85546875" style="2" customWidth="1"/>
    <col min="6130" max="6130" width="16.7109375" style="2" customWidth="1"/>
    <col min="6131" max="6131" width="19.28515625" style="2" customWidth="1"/>
    <col min="6132" max="6132" width="14.5703125" style="2" customWidth="1"/>
    <col min="6133" max="6133" width="13.5703125" style="2" customWidth="1"/>
    <col min="6134" max="6134" width="12.5703125" style="2" bestFit="1" customWidth="1"/>
    <col min="6135" max="6135" width="14.7109375" style="2" customWidth="1"/>
    <col min="6136" max="6377" width="9.140625" style="2"/>
    <col min="6378" max="6378" width="6.140625" style="2" customWidth="1"/>
    <col min="6379" max="6379" width="15.7109375" style="2" customWidth="1"/>
    <col min="6380" max="6380" width="46.42578125" style="2" customWidth="1"/>
    <col min="6381" max="6381" width="10.85546875" style="2" customWidth="1"/>
    <col min="6382" max="6382" width="11" style="2" customWidth="1"/>
    <col min="6383" max="6383" width="10" style="2" customWidth="1"/>
    <col min="6384" max="6384" width="49.42578125" style="2" customWidth="1"/>
    <col min="6385" max="6385" width="21.85546875" style="2" customWidth="1"/>
    <col min="6386" max="6386" width="16.7109375" style="2" customWidth="1"/>
    <col min="6387" max="6387" width="19.28515625" style="2" customWidth="1"/>
    <col min="6388" max="6388" width="14.5703125" style="2" customWidth="1"/>
    <col min="6389" max="6389" width="13.5703125" style="2" customWidth="1"/>
    <col min="6390" max="6390" width="12.5703125" style="2" bestFit="1" customWidth="1"/>
    <col min="6391" max="6391" width="14.7109375" style="2" customWidth="1"/>
    <col min="6392" max="6633" width="9.140625" style="2"/>
    <col min="6634" max="6634" width="6.140625" style="2" customWidth="1"/>
    <col min="6635" max="6635" width="15.7109375" style="2" customWidth="1"/>
    <col min="6636" max="6636" width="46.42578125" style="2" customWidth="1"/>
    <col min="6637" max="6637" width="10.85546875" style="2" customWidth="1"/>
    <col min="6638" max="6638" width="11" style="2" customWidth="1"/>
    <col min="6639" max="6639" width="10" style="2" customWidth="1"/>
    <col min="6640" max="6640" width="49.42578125" style="2" customWidth="1"/>
    <col min="6641" max="6641" width="21.85546875" style="2" customWidth="1"/>
    <col min="6642" max="6642" width="16.7109375" style="2" customWidth="1"/>
    <col min="6643" max="6643" width="19.28515625" style="2" customWidth="1"/>
    <col min="6644" max="6644" width="14.5703125" style="2" customWidth="1"/>
    <col min="6645" max="6645" width="13.5703125" style="2" customWidth="1"/>
    <col min="6646" max="6646" width="12.5703125" style="2" bestFit="1" customWidth="1"/>
    <col min="6647" max="6647" width="14.7109375" style="2" customWidth="1"/>
    <col min="6648" max="6889" width="9.140625" style="2"/>
    <col min="6890" max="6890" width="6.140625" style="2" customWidth="1"/>
    <col min="6891" max="6891" width="15.7109375" style="2" customWidth="1"/>
    <col min="6892" max="6892" width="46.42578125" style="2" customWidth="1"/>
    <col min="6893" max="6893" width="10.85546875" style="2" customWidth="1"/>
    <col min="6894" max="6894" width="11" style="2" customWidth="1"/>
    <col min="6895" max="6895" width="10" style="2" customWidth="1"/>
    <col min="6896" max="6896" width="49.42578125" style="2" customWidth="1"/>
    <col min="6897" max="6897" width="21.85546875" style="2" customWidth="1"/>
    <col min="6898" max="6898" width="16.7109375" style="2" customWidth="1"/>
    <col min="6899" max="6899" width="19.28515625" style="2" customWidth="1"/>
    <col min="6900" max="6900" width="14.5703125" style="2" customWidth="1"/>
    <col min="6901" max="6901" width="13.5703125" style="2" customWidth="1"/>
    <col min="6902" max="6902" width="12.5703125" style="2" bestFit="1" customWidth="1"/>
    <col min="6903" max="6903" width="14.7109375" style="2" customWidth="1"/>
    <col min="6904" max="7145" width="9.140625" style="2"/>
    <col min="7146" max="7146" width="6.140625" style="2" customWidth="1"/>
    <col min="7147" max="7147" width="15.7109375" style="2" customWidth="1"/>
    <col min="7148" max="7148" width="46.42578125" style="2" customWidth="1"/>
    <col min="7149" max="7149" width="10.85546875" style="2" customWidth="1"/>
    <col min="7150" max="7150" width="11" style="2" customWidth="1"/>
    <col min="7151" max="7151" width="10" style="2" customWidth="1"/>
    <col min="7152" max="7152" width="49.42578125" style="2" customWidth="1"/>
    <col min="7153" max="7153" width="21.85546875" style="2" customWidth="1"/>
    <col min="7154" max="7154" width="16.7109375" style="2" customWidth="1"/>
    <col min="7155" max="7155" width="19.28515625" style="2" customWidth="1"/>
    <col min="7156" max="7156" width="14.5703125" style="2" customWidth="1"/>
    <col min="7157" max="7157" width="13.5703125" style="2" customWidth="1"/>
    <col min="7158" max="7158" width="12.5703125" style="2" bestFit="1" customWidth="1"/>
    <col min="7159" max="7159" width="14.7109375" style="2" customWidth="1"/>
    <col min="7160" max="7401" width="9.140625" style="2"/>
    <col min="7402" max="7402" width="6.140625" style="2" customWidth="1"/>
    <col min="7403" max="7403" width="15.7109375" style="2" customWidth="1"/>
    <col min="7404" max="7404" width="46.42578125" style="2" customWidth="1"/>
    <col min="7405" max="7405" width="10.85546875" style="2" customWidth="1"/>
    <col min="7406" max="7406" width="11" style="2" customWidth="1"/>
    <col min="7407" max="7407" width="10" style="2" customWidth="1"/>
    <col min="7408" max="7408" width="49.42578125" style="2" customWidth="1"/>
    <col min="7409" max="7409" width="21.85546875" style="2" customWidth="1"/>
    <col min="7410" max="7410" width="16.7109375" style="2" customWidth="1"/>
    <col min="7411" max="7411" width="19.28515625" style="2" customWidth="1"/>
    <col min="7412" max="7412" width="14.5703125" style="2" customWidth="1"/>
    <col min="7413" max="7413" width="13.5703125" style="2" customWidth="1"/>
    <col min="7414" max="7414" width="12.5703125" style="2" bestFit="1" customWidth="1"/>
    <col min="7415" max="7415" width="14.7109375" style="2" customWidth="1"/>
    <col min="7416" max="7657" width="9.140625" style="2"/>
    <col min="7658" max="7658" width="6.140625" style="2" customWidth="1"/>
    <col min="7659" max="7659" width="15.7109375" style="2" customWidth="1"/>
    <col min="7660" max="7660" width="46.42578125" style="2" customWidth="1"/>
    <col min="7661" max="7661" width="10.85546875" style="2" customWidth="1"/>
    <col min="7662" max="7662" width="11" style="2" customWidth="1"/>
    <col min="7663" max="7663" width="10" style="2" customWidth="1"/>
    <col min="7664" max="7664" width="49.42578125" style="2" customWidth="1"/>
    <col min="7665" max="7665" width="21.85546875" style="2" customWidth="1"/>
    <col min="7666" max="7666" width="16.7109375" style="2" customWidth="1"/>
    <col min="7667" max="7667" width="19.28515625" style="2" customWidth="1"/>
    <col min="7668" max="7668" width="14.5703125" style="2" customWidth="1"/>
    <col min="7669" max="7669" width="13.5703125" style="2" customWidth="1"/>
    <col min="7670" max="7670" width="12.5703125" style="2" bestFit="1" customWidth="1"/>
    <col min="7671" max="7671" width="14.7109375" style="2" customWidth="1"/>
    <col min="7672" max="7913" width="9.140625" style="2"/>
    <col min="7914" max="7914" width="6.140625" style="2" customWidth="1"/>
    <col min="7915" max="7915" width="15.7109375" style="2" customWidth="1"/>
    <col min="7916" max="7916" width="46.42578125" style="2" customWidth="1"/>
    <col min="7917" max="7917" width="10.85546875" style="2" customWidth="1"/>
    <col min="7918" max="7918" width="11" style="2" customWidth="1"/>
    <col min="7919" max="7919" width="10" style="2" customWidth="1"/>
    <col min="7920" max="7920" width="49.42578125" style="2" customWidth="1"/>
    <col min="7921" max="7921" width="21.85546875" style="2" customWidth="1"/>
    <col min="7922" max="7922" width="16.7109375" style="2" customWidth="1"/>
    <col min="7923" max="7923" width="19.28515625" style="2" customWidth="1"/>
    <col min="7924" max="7924" width="14.5703125" style="2" customWidth="1"/>
    <col min="7925" max="7925" width="13.5703125" style="2" customWidth="1"/>
    <col min="7926" max="7926" width="12.5703125" style="2" bestFit="1" customWidth="1"/>
    <col min="7927" max="7927" width="14.7109375" style="2" customWidth="1"/>
    <col min="7928" max="8169" width="9.140625" style="2"/>
    <col min="8170" max="8170" width="6.140625" style="2" customWidth="1"/>
    <col min="8171" max="8171" width="15.7109375" style="2" customWidth="1"/>
    <col min="8172" max="8172" width="46.42578125" style="2" customWidth="1"/>
    <col min="8173" max="8173" width="10.85546875" style="2" customWidth="1"/>
    <col min="8174" max="8174" width="11" style="2" customWidth="1"/>
    <col min="8175" max="8175" width="10" style="2" customWidth="1"/>
    <col min="8176" max="8176" width="49.42578125" style="2" customWidth="1"/>
    <col min="8177" max="8177" width="21.85546875" style="2" customWidth="1"/>
    <col min="8178" max="8178" width="16.7109375" style="2" customWidth="1"/>
    <col min="8179" max="8179" width="19.28515625" style="2" customWidth="1"/>
    <col min="8180" max="8180" width="14.5703125" style="2" customWidth="1"/>
    <col min="8181" max="8181" width="13.5703125" style="2" customWidth="1"/>
    <col min="8182" max="8182" width="12.5703125" style="2" bestFit="1" customWidth="1"/>
    <col min="8183" max="8183" width="14.7109375" style="2" customWidth="1"/>
    <col min="8184" max="8425" width="9.140625" style="2"/>
    <col min="8426" max="8426" width="6.140625" style="2" customWidth="1"/>
    <col min="8427" max="8427" width="15.7109375" style="2" customWidth="1"/>
    <col min="8428" max="8428" width="46.42578125" style="2" customWidth="1"/>
    <col min="8429" max="8429" width="10.85546875" style="2" customWidth="1"/>
    <col min="8430" max="8430" width="11" style="2" customWidth="1"/>
    <col min="8431" max="8431" width="10" style="2" customWidth="1"/>
    <col min="8432" max="8432" width="49.42578125" style="2" customWidth="1"/>
    <col min="8433" max="8433" width="21.85546875" style="2" customWidth="1"/>
    <col min="8434" max="8434" width="16.7109375" style="2" customWidth="1"/>
    <col min="8435" max="8435" width="19.28515625" style="2" customWidth="1"/>
    <col min="8436" max="8436" width="14.5703125" style="2" customWidth="1"/>
    <col min="8437" max="8437" width="13.5703125" style="2" customWidth="1"/>
    <col min="8438" max="8438" width="12.5703125" style="2" bestFit="1" customWidth="1"/>
    <col min="8439" max="8439" width="14.7109375" style="2" customWidth="1"/>
    <col min="8440" max="8681" width="9.140625" style="2"/>
    <col min="8682" max="8682" width="6.140625" style="2" customWidth="1"/>
    <col min="8683" max="8683" width="15.7109375" style="2" customWidth="1"/>
    <col min="8684" max="8684" width="46.42578125" style="2" customWidth="1"/>
    <col min="8685" max="8685" width="10.85546875" style="2" customWidth="1"/>
    <col min="8686" max="8686" width="11" style="2" customWidth="1"/>
    <col min="8687" max="8687" width="10" style="2" customWidth="1"/>
    <col min="8688" max="8688" width="49.42578125" style="2" customWidth="1"/>
    <col min="8689" max="8689" width="21.85546875" style="2" customWidth="1"/>
    <col min="8690" max="8690" width="16.7109375" style="2" customWidth="1"/>
    <col min="8691" max="8691" width="19.28515625" style="2" customWidth="1"/>
    <col min="8692" max="8692" width="14.5703125" style="2" customWidth="1"/>
    <col min="8693" max="8693" width="13.5703125" style="2" customWidth="1"/>
    <col min="8694" max="8694" width="12.5703125" style="2" bestFit="1" customWidth="1"/>
    <col min="8695" max="8695" width="14.7109375" style="2" customWidth="1"/>
    <col min="8696" max="8937" width="9.140625" style="2"/>
    <col min="8938" max="8938" width="6.140625" style="2" customWidth="1"/>
    <col min="8939" max="8939" width="15.7109375" style="2" customWidth="1"/>
    <col min="8940" max="8940" width="46.42578125" style="2" customWidth="1"/>
    <col min="8941" max="8941" width="10.85546875" style="2" customWidth="1"/>
    <col min="8942" max="8942" width="11" style="2" customWidth="1"/>
    <col min="8943" max="8943" width="10" style="2" customWidth="1"/>
    <col min="8944" max="8944" width="49.42578125" style="2" customWidth="1"/>
    <col min="8945" max="8945" width="21.85546875" style="2" customWidth="1"/>
    <col min="8946" max="8946" width="16.7109375" style="2" customWidth="1"/>
    <col min="8947" max="8947" width="19.28515625" style="2" customWidth="1"/>
    <col min="8948" max="8948" width="14.5703125" style="2" customWidth="1"/>
    <col min="8949" max="8949" width="13.5703125" style="2" customWidth="1"/>
    <col min="8950" max="8950" width="12.5703125" style="2" bestFit="1" customWidth="1"/>
    <col min="8951" max="8951" width="14.7109375" style="2" customWidth="1"/>
    <col min="8952" max="9193" width="9.140625" style="2"/>
    <col min="9194" max="9194" width="6.140625" style="2" customWidth="1"/>
    <col min="9195" max="9195" width="15.7109375" style="2" customWidth="1"/>
    <col min="9196" max="9196" width="46.42578125" style="2" customWidth="1"/>
    <col min="9197" max="9197" width="10.85546875" style="2" customWidth="1"/>
    <col min="9198" max="9198" width="11" style="2" customWidth="1"/>
    <col min="9199" max="9199" width="10" style="2" customWidth="1"/>
    <col min="9200" max="9200" width="49.42578125" style="2" customWidth="1"/>
    <col min="9201" max="9201" width="21.85546875" style="2" customWidth="1"/>
    <col min="9202" max="9202" width="16.7109375" style="2" customWidth="1"/>
    <col min="9203" max="9203" width="19.28515625" style="2" customWidth="1"/>
    <col min="9204" max="9204" width="14.5703125" style="2" customWidth="1"/>
    <col min="9205" max="9205" width="13.5703125" style="2" customWidth="1"/>
    <col min="9206" max="9206" width="12.5703125" style="2" bestFit="1" customWidth="1"/>
    <col min="9207" max="9207" width="14.7109375" style="2" customWidth="1"/>
    <col min="9208" max="9449" width="9.140625" style="2"/>
    <col min="9450" max="9450" width="6.140625" style="2" customWidth="1"/>
    <col min="9451" max="9451" width="15.7109375" style="2" customWidth="1"/>
    <col min="9452" max="9452" width="46.42578125" style="2" customWidth="1"/>
    <col min="9453" max="9453" width="10.85546875" style="2" customWidth="1"/>
    <col min="9454" max="9454" width="11" style="2" customWidth="1"/>
    <col min="9455" max="9455" width="10" style="2" customWidth="1"/>
    <col min="9456" max="9456" width="49.42578125" style="2" customWidth="1"/>
    <col min="9457" max="9457" width="21.85546875" style="2" customWidth="1"/>
    <col min="9458" max="9458" width="16.7109375" style="2" customWidth="1"/>
    <col min="9459" max="9459" width="19.28515625" style="2" customWidth="1"/>
    <col min="9460" max="9460" width="14.5703125" style="2" customWidth="1"/>
    <col min="9461" max="9461" width="13.5703125" style="2" customWidth="1"/>
    <col min="9462" max="9462" width="12.5703125" style="2" bestFit="1" customWidth="1"/>
    <col min="9463" max="9463" width="14.7109375" style="2" customWidth="1"/>
    <col min="9464" max="9705" width="9.140625" style="2"/>
    <col min="9706" max="9706" width="6.140625" style="2" customWidth="1"/>
    <col min="9707" max="9707" width="15.7109375" style="2" customWidth="1"/>
    <col min="9708" max="9708" width="46.42578125" style="2" customWidth="1"/>
    <col min="9709" max="9709" width="10.85546875" style="2" customWidth="1"/>
    <col min="9710" max="9710" width="11" style="2" customWidth="1"/>
    <col min="9711" max="9711" width="10" style="2" customWidth="1"/>
    <col min="9712" max="9712" width="49.42578125" style="2" customWidth="1"/>
    <col min="9713" max="9713" width="21.85546875" style="2" customWidth="1"/>
    <col min="9714" max="9714" width="16.7109375" style="2" customWidth="1"/>
    <col min="9715" max="9715" width="19.28515625" style="2" customWidth="1"/>
    <col min="9716" max="9716" width="14.5703125" style="2" customWidth="1"/>
    <col min="9717" max="9717" width="13.5703125" style="2" customWidth="1"/>
    <col min="9718" max="9718" width="12.5703125" style="2" bestFit="1" customWidth="1"/>
    <col min="9719" max="9719" width="14.7109375" style="2" customWidth="1"/>
    <col min="9720" max="9961" width="9.140625" style="2"/>
    <col min="9962" max="9962" width="6.140625" style="2" customWidth="1"/>
    <col min="9963" max="9963" width="15.7109375" style="2" customWidth="1"/>
    <col min="9964" max="9964" width="46.42578125" style="2" customWidth="1"/>
    <col min="9965" max="9965" width="10.85546875" style="2" customWidth="1"/>
    <col min="9966" max="9966" width="11" style="2" customWidth="1"/>
    <col min="9967" max="9967" width="10" style="2" customWidth="1"/>
    <col min="9968" max="9968" width="49.42578125" style="2" customWidth="1"/>
    <col min="9969" max="9969" width="21.85546875" style="2" customWidth="1"/>
    <col min="9970" max="9970" width="16.7109375" style="2" customWidth="1"/>
    <col min="9971" max="9971" width="19.28515625" style="2" customWidth="1"/>
    <col min="9972" max="9972" width="14.5703125" style="2" customWidth="1"/>
    <col min="9973" max="9973" width="13.5703125" style="2" customWidth="1"/>
    <col min="9974" max="9974" width="12.5703125" style="2" bestFit="1" customWidth="1"/>
    <col min="9975" max="9975" width="14.7109375" style="2" customWidth="1"/>
    <col min="9976" max="10217" width="9.140625" style="2"/>
    <col min="10218" max="10218" width="6.140625" style="2" customWidth="1"/>
    <col min="10219" max="10219" width="15.7109375" style="2" customWidth="1"/>
    <col min="10220" max="10220" width="46.42578125" style="2" customWidth="1"/>
    <col min="10221" max="10221" width="10.85546875" style="2" customWidth="1"/>
    <col min="10222" max="10222" width="11" style="2" customWidth="1"/>
    <col min="10223" max="10223" width="10" style="2" customWidth="1"/>
    <col min="10224" max="10224" width="49.42578125" style="2" customWidth="1"/>
    <col min="10225" max="10225" width="21.85546875" style="2" customWidth="1"/>
    <col min="10226" max="10226" width="16.7109375" style="2" customWidth="1"/>
    <col min="10227" max="10227" width="19.28515625" style="2" customWidth="1"/>
    <col min="10228" max="10228" width="14.5703125" style="2" customWidth="1"/>
    <col min="10229" max="10229" width="13.5703125" style="2" customWidth="1"/>
    <col min="10230" max="10230" width="12.5703125" style="2" bestFit="1" customWidth="1"/>
    <col min="10231" max="10231" width="14.7109375" style="2" customWidth="1"/>
    <col min="10232" max="10473" width="9.140625" style="2"/>
    <col min="10474" max="10474" width="6.140625" style="2" customWidth="1"/>
    <col min="10475" max="10475" width="15.7109375" style="2" customWidth="1"/>
    <col min="10476" max="10476" width="46.42578125" style="2" customWidth="1"/>
    <col min="10477" max="10477" width="10.85546875" style="2" customWidth="1"/>
    <col min="10478" max="10478" width="11" style="2" customWidth="1"/>
    <col min="10479" max="10479" width="10" style="2" customWidth="1"/>
    <col min="10480" max="10480" width="49.42578125" style="2" customWidth="1"/>
    <col min="10481" max="10481" width="21.85546875" style="2" customWidth="1"/>
    <col min="10482" max="10482" width="16.7109375" style="2" customWidth="1"/>
    <col min="10483" max="10483" width="19.28515625" style="2" customWidth="1"/>
    <col min="10484" max="10484" width="14.5703125" style="2" customWidth="1"/>
    <col min="10485" max="10485" width="13.5703125" style="2" customWidth="1"/>
    <col min="10486" max="10486" width="12.5703125" style="2" bestFit="1" customWidth="1"/>
    <col min="10487" max="10487" width="14.7109375" style="2" customWidth="1"/>
    <col min="10488" max="10729" width="9.140625" style="2"/>
    <col min="10730" max="10730" width="6.140625" style="2" customWidth="1"/>
    <col min="10731" max="10731" width="15.7109375" style="2" customWidth="1"/>
    <col min="10732" max="10732" width="46.42578125" style="2" customWidth="1"/>
    <col min="10733" max="10733" width="10.85546875" style="2" customWidth="1"/>
    <col min="10734" max="10734" width="11" style="2" customWidth="1"/>
    <col min="10735" max="10735" width="10" style="2" customWidth="1"/>
    <col min="10736" max="10736" width="49.42578125" style="2" customWidth="1"/>
    <col min="10737" max="10737" width="21.85546875" style="2" customWidth="1"/>
    <col min="10738" max="10738" width="16.7109375" style="2" customWidth="1"/>
    <col min="10739" max="10739" width="19.28515625" style="2" customWidth="1"/>
    <col min="10740" max="10740" width="14.5703125" style="2" customWidth="1"/>
    <col min="10741" max="10741" width="13.5703125" style="2" customWidth="1"/>
    <col min="10742" max="10742" width="12.5703125" style="2" bestFit="1" customWidth="1"/>
    <col min="10743" max="10743" width="14.7109375" style="2" customWidth="1"/>
    <col min="10744" max="10985" width="9.140625" style="2"/>
    <col min="10986" max="10986" width="6.140625" style="2" customWidth="1"/>
    <col min="10987" max="10987" width="15.7109375" style="2" customWidth="1"/>
    <col min="10988" max="10988" width="46.42578125" style="2" customWidth="1"/>
    <col min="10989" max="10989" width="10.85546875" style="2" customWidth="1"/>
    <col min="10990" max="10990" width="11" style="2" customWidth="1"/>
    <col min="10991" max="10991" width="10" style="2" customWidth="1"/>
    <col min="10992" max="10992" width="49.42578125" style="2" customWidth="1"/>
    <col min="10993" max="10993" width="21.85546875" style="2" customWidth="1"/>
    <col min="10994" max="10994" width="16.7109375" style="2" customWidth="1"/>
    <col min="10995" max="10995" width="19.28515625" style="2" customWidth="1"/>
    <col min="10996" max="10996" width="14.5703125" style="2" customWidth="1"/>
    <col min="10997" max="10997" width="13.5703125" style="2" customWidth="1"/>
    <col min="10998" max="10998" width="12.5703125" style="2" bestFit="1" customWidth="1"/>
    <col min="10999" max="10999" width="14.7109375" style="2" customWidth="1"/>
    <col min="11000" max="11241" width="9.140625" style="2"/>
    <col min="11242" max="11242" width="6.140625" style="2" customWidth="1"/>
    <col min="11243" max="11243" width="15.7109375" style="2" customWidth="1"/>
    <col min="11244" max="11244" width="46.42578125" style="2" customWidth="1"/>
    <col min="11245" max="11245" width="10.85546875" style="2" customWidth="1"/>
    <col min="11246" max="11246" width="11" style="2" customWidth="1"/>
    <col min="11247" max="11247" width="10" style="2" customWidth="1"/>
    <col min="11248" max="11248" width="49.42578125" style="2" customWidth="1"/>
    <col min="11249" max="11249" width="21.85546875" style="2" customWidth="1"/>
    <col min="11250" max="11250" width="16.7109375" style="2" customWidth="1"/>
    <col min="11251" max="11251" width="19.28515625" style="2" customWidth="1"/>
    <col min="11252" max="11252" width="14.5703125" style="2" customWidth="1"/>
    <col min="11253" max="11253" width="13.5703125" style="2" customWidth="1"/>
    <col min="11254" max="11254" width="12.5703125" style="2" bestFit="1" customWidth="1"/>
    <col min="11255" max="11255" width="14.7109375" style="2" customWidth="1"/>
    <col min="11256" max="11497" width="9.140625" style="2"/>
    <col min="11498" max="11498" width="6.140625" style="2" customWidth="1"/>
    <col min="11499" max="11499" width="15.7109375" style="2" customWidth="1"/>
    <col min="11500" max="11500" width="46.42578125" style="2" customWidth="1"/>
    <col min="11501" max="11501" width="10.85546875" style="2" customWidth="1"/>
    <col min="11502" max="11502" width="11" style="2" customWidth="1"/>
    <col min="11503" max="11503" width="10" style="2" customWidth="1"/>
    <col min="11504" max="11504" width="49.42578125" style="2" customWidth="1"/>
    <col min="11505" max="11505" width="21.85546875" style="2" customWidth="1"/>
    <col min="11506" max="11506" width="16.7109375" style="2" customWidth="1"/>
    <col min="11507" max="11507" width="19.28515625" style="2" customWidth="1"/>
    <col min="11508" max="11508" width="14.5703125" style="2" customWidth="1"/>
    <col min="11509" max="11509" width="13.5703125" style="2" customWidth="1"/>
    <col min="11510" max="11510" width="12.5703125" style="2" bestFit="1" customWidth="1"/>
    <col min="11511" max="11511" width="14.7109375" style="2" customWidth="1"/>
    <col min="11512" max="11753" width="9.140625" style="2"/>
    <col min="11754" max="11754" width="6.140625" style="2" customWidth="1"/>
    <col min="11755" max="11755" width="15.7109375" style="2" customWidth="1"/>
    <col min="11756" max="11756" width="46.42578125" style="2" customWidth="1"/>
    <col min="11757" max="11757" width="10.85546875" style="2" customWidth="1"/>
    <col min="11758" max="11758" width="11" style="2" customWidth="1"/>
    <col min="11759" max="11759" width="10" style="2" customWidth="1"/>
    <col min="11760" max="11760" width="49.42578125" style="2" customWidth="1"/>
    <col min="11761" max="11761" width="21.85546875" style="2" customWidth="1"/>
    <col min="11762" max="11762" width="16.7109375" style="2" customWidth="1"/>
    <col min="11763" max="11763" width="19.28515625" style="2" customWidth="1"/>
    <col min="11764" max="11764" width="14.5703125" style="2" customWidth="1"/>
    <col min="11765" max="11765" width="13.5703125" style="2" customWidth="1"/>
    <col min="11766" max="11766" width="12.5703125" style="2" bestFit="1" customWidth="1"/>
    <col min="11767" max="11767" width="14.7109375" style="2" customWidth="1"/>
    <col min="11768" max="12009" width="9.140625" style="2"/>
    <col min="12010" max="12010" width="6.140625" style="2" customWidth="1"/>
    <col min="12011" max="12011" width="15.7109375" style="2" customWidth="1"/>
    <col min="12012" max="12012" width="46.42578125" style="2" customWidth="1"/>
    <col min="12013" max="12013" width="10.85546875" style="2" customWidth="1"/>
    <col min="12014" max="12014" width="11" style="2" customWidth="1"/>
    <col min="12015" max="12015" width="10" style="2" customWidth="1"/>
    <col min="12016" max="12016" width="49.42578125" style="2" customWidth="1"/>
    <col min="12017" max="12017" width="21.85546875" style="2" customWidth="1"/>
    <col min="12018" max="12018" width="16.7109375" style="2" customWidth="1"/>
    <col min="12019" max="12019" width="19.28515625" style="2" customWidth="1"/>
    <col min="12020" max="12020" width="14.5703125" style="2" customWidth="1"/>
    <col min="12021" max="12021" width="13.5703125" style="2" customWidth="1"/>
    <col min="12022" max="12022" width="12.5703125" style="2" bestFit="1" customWidth="1"/>
    <col min="12023" max="12023" width="14.7109375" style="2" customWidth="1"/>
    <col min="12024" max="12265" width="9.140625" style="2"/>
    <col min="12266" max="12266" width="6.140625" style="2" customWidth="1"/>
    <col min="12267" max="12267" width="15.7109375" style="2" customWidth="1"/>
    <col min="12268" max="12268" width="46.42578125" style="2" customWidth="1"/>
    <col min="12269" max="12269" width="10.85546875" style="2" customWidth="1"/>
    <col min="12270" max="12270" width="11" style="2" customWidth="1"/>
    <col min="12271" max="12271" width="10" style="2" customWidth="1"/>
    <col min="12272" max="12272" width="49.42578125" style="2" customWidth="1"/>
    <col min="12273" max="12273" width="21.85546875" style="2" customWidth="1"/>
    <col min="12274" max="12274" width="16.7109375" style="2" customWidth="1"/>
    <col min="12275" max="12275" width="19.28515625" style="2" customWidth="1"/>
    <col min="12276" max="12276" width="14.5703125" style="2" customWidth="1"/>
    <col min="12277" max="12277" width="13.5703125" style="2" customWidth="1"/>
    <col min="12278" max="12278" width="12.5703125" style="2" bestFit="1" customWidth="1"/>
    <col min="12279" max="12279" width="14.7109375" style="2" customWidth="1"/>
    <col min="12280" max="12521" width="9.140625" style="2"/>
    <col min="12522" max="12522" width="6.140625" style="2" customWidth="1"/>
    <col min="12523" max="12523" width="15.7109375" style="2" customWidth="1"/>
    <col min="12524" max="12524" width="46.42578125" style="2" customWidth="1"/>
    <col min="12525" max="12525" width="10.85546875" style="2" customWidth="1"/>
    <col min="12526" max="12526" width="11" style="2" customWidth="1"/>
    <col min="12527" max="12527" width="10" style="2" customWidth="1"/>
    <col min="12528" max="12528" width="49.42578125" style="2" customWidth="1"/>
    <col min="12529" max="12529" width="21.85546875" style="2" customWidth="1"/>
    <col min="12530" max="12530" width="16.7109375" style="2" customWidth="1"/>
    <col min="12531" max="12531" width="19.28515625" style="2" customWidth="1"/>
    <col min="12532" max="12532" width="14.5703125" style="2" customWidth="1"/>
    <col min="12533" max="12533" width="13.5703125" style="2" customWidth="1"/>
    <col min="12534" max="12534" width="12.5703125" style="2" bestFit="1" customWidth="1"/>
    <col min="12535" max="12535" width="14.7109375" style="2" customWidth="1"/>
    <col min="12536" max="12777" width="9.140625" style="2"/>
    <col min="12778" max="12778" width="6.140625" style="2" customWidth="1"/>
    <col min="12779" max="12779" width="15.7109375" style="2" customWidth="1"/>
    <col min="12780" max="12780" width="46.42578125" style="2" customWidth="1"/>
    <col min="12781" max="12781" width="10.85546875" style="2" customWidth="1"/>
    <col min="12782" max="12782" width="11" style="2" customWidth="1"/>
    <col min="12783" max="12783" width="10" style="2" customWidth="1"/>
    <col min="12784" max="12784" width="49.42578125" style="2" customWidth="1"/>
    <col min="12785" max="12785" width="21.85546875" style="2" customWidth="1"/>
    <col min="12786" max="12786" width="16.7109375" style="2" customWidth="1"/>
    <col min="12787" max="12787" width="19.28515625" style="2" customWidth="1"/>
    <col min="12788" max="12788" width="14.5703125" style="2" customWidth="1"/>
    <col min="12789" max="12789" width="13.5703125" style="2" customWidth="1"/>
    <col min="12790" max="12790" width="12.5703125" style="2" bestFit="1" customWidth="1"/>
    <col min="12791" max="12791" width="14.7109375" style="2" customWidth="1"/>
    <col min="12792" max="13033" width="9.140625" style="2"/>
    <col min="13034" max="13034" width="6.140625" style="2" customWidth="1"/>
    <col min="13035" max="13035" width="15.7109375" style="2" customWidth="1"/>
    <col min="13036" max="13036" width="46.42578125" style="2" customWidth="1"/>
    <col min="13037" max="13037" width="10.85546875" style="2" customWidth="1"/>
    <col min="13038" max="13038" width="11" style="2" customWidth="1"/>
    <col min="13039" max="13039" width="10" style="2" customWidth="1"/>
    <col min="13040" max="13040" width="49.42578125" style="2" customWidth="1"/>
    <col min="13041" max="13041" width="21.85546875" style="2" customWidth="1"/>
    <col min="13042" max="13042" width="16.7109375" style="2" customWidth="1"/>
    <col min="13043" max="13043" width="19.28515625" style="2" customWidth="1"/>
    <col min="13044" max="13044" width="14.5703125" style="2" customWidth="1"/>
    <col min="13045" max="13045" width="13.5703125" style="2" customWidth="1"/>
    <col min="13046" max="13046" width="12.5703125" style="2" bestFit="1" customWidth="1"/>
    <col min="13047" max="13047" width="14.7109375" style="2" customWidth="1"/>
    <col min="13048" max="13289" width="9.140625" style="2"/>
    <col min="13290" max="13290" width="6.140625" style="2" customWidth="1"/>
    <col min="13291" max="13291" width="15.7109375" style="2" customWidth="1"/>
    <col min="13292" max="13292" width="46.42578125" style="2" customWidth="1"/>
    <col min="13293" max="13293" width="10.85546875" style="2" customWidth="1"/>
    <col min="13294" max="13294" width="11" style="2" customWidth="1"/>
    <col min="13295" max="13295" width="10" style="2" customWidth="1"/>
    <col min="13296" max="13296" width="49.42578125" style="2" customWidth="1"/>
    <col min="13297" max="13297" width="21.85546875" style="2" customWidth="1"/>
    <col min="13298" max="13298" width="16.7109375" style="2" customWidth="1"/>
    <col min="13299" max="13299" width="19.28515625" style="2" customWidth="1"/>
    <col min="13300" max="13300" width="14.5703125" style="2" customWidth="1"/>
    <col min="13301" max="13301" width="13.5703125" style="2" customWidth="1"/>
    <col min="13302" max="13302" width="12.5703125" style="2" bestFit="1" customWidth="1"/>
    <col min="13303" max="13303" width="14.7109375" style="2" customWidth="1"/>
    <col min="13304" max="13545" width="9.140625" style="2"/>
    <col min="13546" max="13546" width="6.140625" style="2" customWidth="1"/>
    <col min="13547" max="13547" width="15.7109375" style="2" customWidth="1"/>
    <col min="13548" max="13548" width="46.42578125" style="2" customWidth="1"/>
    <col min="13549" max="13549" width="10.85546875" style="2" customWidth="1"/>
    <col min="13550" max="13550" width="11" style="2" customWidth="1"/>
    <col min="13551" max="13551" width="10" style="2" customWidth="1"/>
    <col min="13552" max="13552" width="49.42578125" style="2" customWidth="1"/>
    <col min="13553" max="13553" width="21.85546875" style="2" customWidth="1"/>
    <col min="13554" max="13554" width="16.7109375" style="2" customWidth="1"/>
    <col min="13555" max="13555" width="19.28515625" style="2" customWidth="1"/>
    <col min="13556" max="13556" width="14.5703125" style="2" customWidth="1"/>
    <col min="13557" max="13557" width="13.5703125" style="2" customWidth="1"/>
    <col min="13558" max="13558" width="12.5703125" style="2" bestFit="1" customWidth="1"/>
    <col min="13559" max="13559" width="14.7109375" style="2" customWidth="1"/>
    <col min="13560" max="13801" width="9.140625" style="2"/>
    <col min="13802" max="13802" width="6.140625" style="2" customWidth="1"/>
    <col min="13803" max="13803" width="15.7109375" style="2" customWidth="1"/>
    <col min="13804" max="13804" width="46.42578125" style="2" customWidth="1"/>
    <col min="13805" max="13805" width="10.85546875" style="2" customWidth="1"/>
    <col min="13806" max="13806" width="11" style="2" customWidth="1"/>
    <col min="13807" max="13807" width="10" style="2" customWidth="1"/>
    <col min="13808" max="13808" width="49.42578125" style="2" customWidth="1"/>
    <col min="13809" max="13809" width="21.85546875" style="2" customWidth="1"/>
    <col min="13810" max="13810" width="16.7109375" style="2" customWidth="1"/>
    <col min="13811" max="13811" width="19.28515625" style="2" customWidth="1"/>
    <col min="13812" max="13812" width="14.5703125" style="2" customWidth="1"/>
    <col min="13813" max="13813" width="13.5703125" style="2" customWidth="1"/>
    <col min="13814" max="13814" width="12.5703125" style="2" bestFit="1" customWidth="1"/>
    <col min="13815" max="13815" width="14.7109375" style="2" customWidth="1"/>
    <col min="13816" max="14057" width="9.140625" style="2"/>
    <col min="14058" max="14058" width="6.140625" style="2" customWidth="1"/>
    <col min="14059" max="14059" width="15.7109375" style="2" customWidth="1"/>
    <col min="14060" max="14060" width="46.42578125" style="2" customWidth="1"/>
    <col min="14061" max="14061" width="10.85546875" style="2" customWidth="1"/>
    <col min="14062" max="14062" width="11" style="2" customWidth="1"/>
    <col min="14063" max="14063" width="10" style="2" customWidth="1"/>
    <col min="14064" max="14064" width="49.42578125" style="2" customWidth="1"/>
    <col min="14065" max="14065" width="21.85546875" style="2" customWidth="1"/>
    <col min="14066" max="14066" width="16.7109375" style="2" customWidth="1"/>
    <col min="14067" max="14067" width="19.28515625" style="2" customWidth="1"/>
    <col min="14068" max="14068" width="14.5703125" style="2" customWidth="1"/>
    <col min="14069" max="14069" width="13.5703125" style="2" customWidth="1"/>
    <col min="14070" max="14070" width="12.5703125" style="2" bestFit="1" customWidth="1"/>
    <col min="14071" max="14071" width="14.7109375" style="2" customWidth="1"/>
    <col min="14072" max="14313" width="9.140625" style="2"/>
    <col min="14314" max="14314" width="6.140625" style="2" customWidth="1"/>
    <col min="14315" max="14315" width="15.7109375" style="2" customWidth="1"/>
    <col min="14316" max="14316" width="46.42578125" style="2" customWidth="1"/>
    <col min="14317" max="14317" width="10.85546875" style="2" customWidth="1"/>
    <col min="14318" max="14318" width="11" style="2" customWidth="1"/>
    <col min="14319" max="14319" width="10" style="2" customWidth="1"/>
    <col min="14320" max="14320" width="49.42578125" style="2" customWidth="1"/>
    <col min="14321" max="14321" width="21.85546875" style="2" customWidth="1"/>
    <col min="14322" max="14322" width="16.7109375" style="2" customWidth="1"/>
    <col min="14323" max="14323" width="19.28515625" style="2" customWidth="1"/>
    <col min="14324" max="14324" width="14.5703125" style="2" customWidth="1"/>
    <col min="14325" max="14325" width="13.5703125" style="2" customWidth="1"/>
    <col min="14326" max="14326" width="12.5703125" style="2" bestFit="1" customWidth="1"/>
    <col min="14327" max="14327" width="14.7109375" style="2" customWidth="1"/>
    <col min="14328" max="14569" width="9.140625" style="2"/>
    <col min="14570" max="14570" width="6.140625" style="2" customWidth="1"/>
    <col min="14571" max="14571" width="15.7109375" style="2" customWidth="1"/>
    <col min="14572" max="14572" width="46.42578125" style="2" customWidth="1"/>
    <col min="14573" max="14573" width="10.85546875" style="2" customWidth="1"/>
    <col min="14574" max="14574" width="11" style="2" customWidth="1"/>
    <col min="14575" max="14575" width="10" style="2" customWidth="1"/>
    <col min="14576" max="14576" width="49.42578125" style="2" customWidth="1"/>
    <col min="14577" max="14577" width="21.85546875" style="2" customWidth="1"/>
    <col min="14578" max="14578" width="16.7109375" style="2" customWidth="1"/>
    <col min="14579" max="14579" width="19.28515625" style="2" customWidth="1"/>
    <col min="14580" max="14580" width="14.5703125" style="2" customWidth="1"/>
    <col min="14581" max="14581" width="13.5703125" style="2" customWidth="1"/>
    <col min="14582" max="14582" width="12.5703125" style="2" bestFit="1" customWidth="1"/>
    <col min="14583" max="14583" width="14.7109375" style="2" customWidth="1"/>
    <col min="14584" max="14825" width="9.140625" style="2"/>
    <col min="14826" max="14826" width="6.140625" style="2" customWidth="1"/>
    <col min="14827" max="14827" width="15.7109375" style="2" customWidth="1"/>
    <col min="14828" max="14828" width="46.42578125" style="2" customWidth="1"/>
    <col min="14829" max="14829" width="10.85546875" style="2" customWidth="1"/>
    <col min="14830" max="14830" width="11" style="2" customWidth="1"/>
    <col min="14831" max="14831" width="10" style="2" customWidth="1"/>
    <col min="14832" max="14832" width="49.42578125" style="2" customWidth="1"/>
    <col min="14833" max="14833" width="21.85546875" style="2" customWidth="1"/>
    <col min="14834" max="14834" width="16.7109375" style="2" customWidth="1"/>
    <col min="14835" max="14835" width="19.28515625" style="2" customWidth="1"/>
    <col min="14836" max="14836" width="14.5703125" style="2" customWidth="1"/>
    <col min="14837" max="14837" width="13.5703125" style="2" customWidth="1"/>
    <col min="14838" max="14838" width="12.5703125" style="2" bestFit="1" customWidth="1"/>
    <col min="14839" max="14839" width="14.7109375" style="2" customWidth="1"/>
    <col min="14840" max="15081" width="9.140625" style="2"/>
    <col min="15082" max="15082" width="6.140625" style="2" customWidth="1"/>
    <col min="15083" max="15083" width="15.7109375" style="2" customWidth="1"/>
    <col min="15084" max="15084" width="46.42578125" style="2" customWidth="1"/>
    <col min="15085" max="15085" width="10.85546875" style="2" customWidth="1"/>
    <col min="15086" max="15086" width="11" style="2" customWidth="1"/>
    <col min="15087" max="15087" width="10" style="2" customWidth="1"/>
    <col min="15088" max="15088" width="49.42578125" style="2" customWidth="1"/>
    <col min="15089" max="15089" width="21.85546875" style="2" customWidth="1"/>
    <col min="15090" max="15090" width="16.7109375" style="2" customWidth="1"/>
    <col min="15091" max="15091" width="19.28515625" style="2" customWidth="1"/>
    <col min="15092" max="15092" width="14.5703125" style="2" customWidth="1"/>
    <col min="15093" max="15093" width="13.5703125" style="2" customWidth="1"/>
    <col min="15094" max="15094" width="12.5703125" style="2" bestFit="1" customWidth="1"/>
    <col min="15095" max="15095" width="14.7109375" style="2" customWidth="1"/>
    <col min="15096" max="15337" width="9.140625" style="2"/>
    <col min="15338" max="15338" width="6.140625" style="2" customWidth="1"/>
    <col min="15339" max="15339" width="15.7109375" style="2" customWidth="1"/>
    <col min="15340" max="15340" width="46.42578125" style="2" customWidth="1"/>
    <col min="15341" max="15341" width="10.85546875" style="2" customWidth="1"/>
    <col min="15342" max="15342" width="11" style="2" customWidth="1"/>
    <col min="15343" max="15343" width="10" style="2" customWidth="1"/>
    <col min="15344" max="15344" width="49.42578125" style="2" customWidth="1"/>
    <col min="15345" max="15345" width="21.85546875" style="2" customWidth="1"/>
    <col min="15346" max="15346" width="16.7109375" style="2" customWidth="1"/>
    <col min="15347" max="15347" width="19.28515625" style="2" customWidth="1"/>
    <col min="15348" max="15348" width="14.5703125" style="2" customWidth="1"/>
    <col min="15349" max="15349" width="13.5703125" style="2" customWidth="1"/>
    <col min="15350" max="15350" width="12.5703125" style="2" bestFit="1" customWidth="1"/>
    <col min="15351" max="15351" width="14.7109375" style="2" customWidth="1"/>
    <col min="15352" max="15593" width="9.140625" style="2"/>
    <col min="15594" max="15594" width="6.140625" style="2" customWidth="1"/>
    <col min="15595" max="15595" width="15.7109375" style="2" customWidth="1"/>
    <col min="15596" max="15596" width="46.42578125" style="2" customWidth="1"/>
    <col min="15597" max="15597" width="10.85546875" style="2" customWidth="1"/>
    <col min="15598" max="15598" width="11" style="2" customWidth="1"/>
    <col min="15599" max="15599" width="10" style="2" customWidth="1"/>
    <col min="15600" max="15600" width="49.42578125" style="2" customWidth="1"/>
    <col min="15601" max="15601" width="21.85546875" style="2" customWidth="1"/>
    <col min="15602" max="15602" width="16.7109375" style="2" customWidth="1"/>
    <col min="15603" max="15603" width="19.28515625" style="2" customWidth="1"/>
    <col min="15604" max="15604" width="14.5703125" style="2" customWidth="1"/>
    <col min="15605" max="15605" width="13.5703125" style="2" customWidth="1"/>
    <col min="15606" max="15606" width="12.5703125" style="2" bestFit="1" customWidth="1"/>
    <col min="15607" max="15607" width="14.7109375" style="2" customWidth="1"/>
    <col min="15608" max="15849" width="9.140625" style="2"/>
    <col min="15850" max="15850" width="6.140625" style="2" customWidth="1"/>
    <col min="15851" max="15851" width="15.7109375" style="2" customWidth="1"/>
    <col min="15852" max="15852" width="46.42578125" style="2" customWidth="1"/>
    <col min="15853" max="15853" width="10.85546875" style="2" customWidth="1"/>
    <col min="15854" max="15854" width="11" style="2" customWidth="1"/>
    <col min="15855" max="15855" width="10" style="2" customWidth="1"/>
    <col min="15856" max="15856" width="49.42578125" style="2" customWidth="1"/>
    <col min="15857" max="15857" width="21.85546875" style="2" customWidth="1"/>
    <col min="15858" max="15858" width="16.7109375" style="2" customWidth="1"/>
    <col min="15859" max="15859" width="19.28515625" style="2" customWidth="1"/>
    <col min="15860" max="15860" width="14.5703125" style="2" customWidth="1"/>
    <col min="15861" max="15861" width="13.5703125" style="2" customWidth="1"/>
    <col min="15862" max="15862" width="12.5703125" style="2" bestFit="1" customWidth="1"/>
    <col min="15863" max="15863" width="14.7109375" style="2" customWidth="1"/>
    <col min="15864" max="16105" width="9.140625" style="2"/>
    <col min="16106" max="16106" width="6.140625" style="2" customWidth="1"/>
    <col min="16107" max="16107" width="15.7109375" style="2" customWidth="1"/>
    <col min="16108" max="16108" width="46.42578125" style="2" customWidth="1"/>
    <col min="16109" max="16109" width="10.85546875" style="2" customWidth="1"/>
    <col min="16110" max="16110" width="11" style="2" customWidth="1"/>
    <col min="16111" max="16111" width="10" style="2" customWidth="1"/>
    <col min="16112" max="16112" width="49.42578125" style="2" customWidth="1"/>
    <col min="16113" max="16113" width="21.85546875" style="2" customWidth="1"/>
    <col min="16114" max="16114" width="16.7109375" style="2" customWidth="1"/>
    <col min="16115" max="16115" width="19.28515625" style="2" customWidth="1"/>
    <col min="16116" max="16116" width="14.5703125" style="2" customWidth="1"/>
    <col min="16117" max="16117" width="13.5703125" style="2" customWidth="1"/>
    <col min="16118" max="16118" width="12.5703125" style="2" bestFit="1" customWidth="1"/>
    <col min="16119" max="16119" width="14.7109375" style="2" customWidth="1"/>
    <col min="16120" max="16384" width="9.140625" style="2"/>
  </cols>
  <sheetData>
    <row r="1" spans="1:209" ht="18.75" customHeight="1" x14ac:dyDescent="0.25">
      <c r="A1" s="10"/>
      <c r="B1" s="10"/>
      <c r="C1" s="8"/>
      <c r="D1" s="10"/>
      <c r="E1" s="10"/>
      <c r="F1" s="10"/>
      <c r="G1" s="10"/>
      <c r="H1" s="8"/>
      <c r="I1" s="10"/>
      <c r="J1" s="4"/>
      <c r="K1" s="4"/>
      <c r="L1" s="4"/>
      <c r="M1" s="5" t="s">
        <v>0</v>
      </c>
      <c r="N1" s="5"/>
      <c r="O1" s="5"/>
    </row>
    <row r="2" spans="1:209" ht="17.25" customHeight="1" x14ac:dyDescent="0.25">
      <c r="A2" s="10"/>
      <c r="B2" s="10"/>
      <c r="C2" s="8"/>
      <c r="D2" s="10"/>
      <c r="E2" s="10"/>
      <c r="F2" s="10"/>
      <c r="G2" s="10"/>
      <c r="H2" s="8"/>
      <c r="I2" s="10"/>
      <c r="J2" s="4"/>
      <c r="K2" s="4"/>
      <c r="L2" s="4"/>
      <c r="M2" s="5" t="s">
        <v>1</v>
      </c>
      <c r="N2" s="5"/>
      <c r="O2" s="5"/>
    </row>
    <row r="3" spans="1:209" ht="28.5" customHeight="1" x14ac:dyDescent="0.25">
      <c r="A3" s="10"/>
      <c r="B3" s="10"/>
      <c r="C3" s="8"/>
      <c r="D3" s="10"/>
      <c r="E3" s="10"/>
      <c r="F3" s="10"/>
      <c r="G3" s="10"/>
      <c r="H3" s="8"/>
      <c r="I3" s="10"/>
      <c r="J3" s="4"/>
      <c r="K3" s="4"/>
      <c r="L3" s="4"/>
      <c r="M3" s="5" t="s">
        <v>2</v>
      </c>
      <c r="N3" s="5"/>
      <c r="O3" s="5"/>
    </row>
    <row r="4" spans="1:209" ht="33.75" customHeight="1" x14ac:dyDescent="0.2">
      <c r="A4" s="34" t="s">
        <v>440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09" ht="15" customHeight="1" x14ac:dyDescent="0.2">
      <c r="A5" s="38" t="s">
        <v>3</v>
      </c>
      <c r="B5" s="29" t="s">
        <v>4</v>
      </c>
      <c r="C5" s="30"/>
      <c r="D5" s="31" t="s">
        <v>5</v>
      </c>
      <c r="E5" s="32"/>
      <c r="F5" s="32"/>
      <c r="G5" s="33"/>
      <c r="H5" s="35" t="s">
        <v>6</v>
      </c>
      <c r="I5" s="35" t="s">
        <v>7</v>
      </c>
      <c r="J5" s="31" t="s">
        <v>8</v>
      </c>
      <c r="K5" s="32"/>
      <c r="L5" s="32"/>
      <c r="M5" s="33"/>
      <c r="N5" s="35" t="s">
        <v>9</v>
      </c>
      <c r="O5" s="35" t="s">
        <v>10</v>
      </c>
    </row>
    <row r="6" spans="1:209" ht="51" customHeight="1" x14ac:dyDescent="0.2">
      <c r="A6" s="39"/>
      <c r="B6" s="41" t="s">
        <v>11</v>
      </c>
      <c r="C6" s="42"/>
      <c r="D6" s="35" t="s">
        <v>12</v>
      </c>
      <c r="E6" s="24"/>
      <c r="F6" s="35" t="s">
        <v>13</v>
      </c>
      <c r="G6" s="35" t="s">
        <v>14</v>
      </c>
      <c r="H6" s="36"/>
      <c r="I6" s="36"/>
      <c r="J6" s="31" t="s">
        <v>15</v>
      </c>
      <c r="K6" s="33"/>
      <c r="L6" s="31" t="s">
        <v>16</v>
      </c>
      <c r="M6" s="33"/>
      <c r="N6" s="36"/>
      <c r="O6" s="36"/>
    </row>
    <row r="7" spans="1:209" ht="43.5" customHeight="1" x14ac:dyDescent="0.2">
      <c r="A7" s="40"/>
      <c r="B7" s="43"/>
      <c r="C7" s="44"/>
      <c r="D7" s="37"/>
      <c r="E7" s="25"/>
      <c r="F7" s="37"/>
      <c r="G7" s="37"/>
      <c r="H7" s="37"/>
      <c r="I7" s="37"/>
      <c r="J7" s="9" t="s">
        <v>17</v>
      </c>
      <c r="K7" s="9" t="s">
        <v>18</v>
      </c>
      <c r="L7" s="9" t="s">
        <v>17</v>
      </c>
      <c r="M7" s="9" t="s">
        <v>18</v>
      </c>
      <c r="N7" s="37"/>
      <c r="O7" s="37"/>
    </row>
    <row r="8" spans="1:209" ht="15" x14ac:dyDescent="0.2">
      <c r="A8" s="11">
        <v>1</v>
      </c>
      <c r="B8" s="11">
        <v>2</v>
      </c>
      <c r="C8" s="11">
        <v>3</v>
      </c>
      <c r="D8" s="11">
        <v>4</v>
      </c>
      <c r="E8" s="11"/>
      <c r="F8" s="11"/>
      <c r="G8" s="11">
        <v>6</v>
      </c>
      <c r="H8" s="7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9">
        <v>13</v>
      </c>
      <c r="O8" s="11">
        <v>14</v>
      </c>
      <c r="HA8" s="2">
        <f>SUM(A8:GZ8)</f>
        <v>100</v>
      </c>
    </row>
    <row r="9" spans="1:209" ht="20.100000000000001" hidden="1" customHeight="1" x14ac:dyDescent="0.2">
      <c r="A9" s="11">
        <v>1</v>
      </c>
      <c r="B9" s="6" t="s">
        <v>399</v>
      </c>
      <c r="C9" s="12" t="s">
        <v>3899</v>
      </c>
      <c r="D9" s="6">
        <v>2608.8000000000002</v>
      </c>
      <c r="E9" s="6">
        <f>MATCH(C9,form!E:E,0)</f>
        <v>1711</v>
      </c>
      <c r="F9" s="6">
        <f>INDEX(form!L:L,final!E9,0)</f>
        <v>2012.4</v>
      </c>
      <c r="G9" s="6">
        <v>36</v>
      </c>
      <c r="H9" s="12"/>
      <c r="I9" s="6"/>
      <c r="J9" s="21">
        <f>F9*6.7*3</f>
        <v>40449.240000000005</v>
      </c>
      <c r="K9" s="22">
        <f>SUM(K10:K11)</f>
        <v>44129.279999999999</v>
      </c>
      <c r="L9" s="22">
        <f>F9*6.7*37</f>
        <v>498873.96000000008</v>
      </c>
      <c r="M9" s="22">
        <f>SUM(M10:M11)</f>
        <v>524954.96</v>
      </c>
      <c r="N9" s="22">
        <f>SUM(N10:N11)</f>
        <v>82512.19</v>
      </c>
      <c r="O9" s="22">
        <f>M9-N9</f>
        <v>442442.76999999996</v>
      </c>
      <c r="P9" s="27">
        <f>M9/L9*100</f>
        <v>105.22797381526988</v>
      </c>
      <c r="Q9" s="3">
        <f>F9*6.7*9</f>
        <v>121347.72000000002</v>
      </c>
      <c r="R9" s="28">
        <f>L9-Q9</f>
        <v>377526.24000000005</v>
      </c>
    </row>
    <row r="10" spans="1:209" ht="20.100000000000001" hidden="1" customHeight="1" x14ac:dyDescent="0.2">
      <c r="A10" s="11"/>
      <c r="B10" s="6"/>
      <c r="C10" s="12"/>
      <c r="D10" s="6"/>
      <c r="E10" s="6"/>
      <c r="F10" s="6"/>
      <c r="G10" s="6"/>
      <c r="H10" s="12" t="s">
        <v>19</v>
      </c>
      <c r="I10" s="6" t="s">
        <v>20</v>
      </c>
      <c r="J10" s="21"/>
      <c r="K10" s="22">
        <v>44129.279999999999</v>
      </c>
      <c r="L10" s="22"/>
      <c r="M10" s="22">
        <v>486310.7</v>
      </c>
      <c r="N10" s="22">
        <v>43867.93</v>
      </c>
      <c r="O10" s="21">
        <v>442442.77</v>
      </c>
      <c r="Q10" s="2"/>
      <c r="R10" s="28">
        <f t="shared" ref="R10:R73" si="0">L10-Q10</f>
        <v>0</v>
      </c>
    </row>
    <row r="11" spans="1:209" ht="20.100000000000001" hidden="1" customHeight="1" x14ac:dyDescent="0.2">
      <c r="A11" s="11"/>
      <c r="B11" s="6"/>
      <c r="C11" s="12"/>
      <c r="D11" s="6"/>
      <c r="E11" s="6"/>
      <c r="F11" s="6"/>
      <c r="G11" s="6"/>
      <c r="H11" s="12" t="s">
        <v>19</v>
      </c>
      <c r="I11" s="6" t="s">
        <v>16984</v>
      </c>
      <c r="J11" s="21"/>
      <c r="K11" s="22"/>
      <c r="L11" s="22"/>
      <c r="M11" s="22">
        <v>38644.26</v>
      </c>
      <c r="N11" s="22">
        <v>38644.26</v>
      </c>
      <c r="O11" s="21">
        <v>0</v>
      </c>
      <c r="Q11" s="2"/>
      <c r="R11" s="28">
        <f t="shared" si="0"/>
        <v>0</v>
      </c>
    </row>
    <row r="12" spans="1:209" ht="20.100000000000001" hidden="1" customHeight="1" x14ac:dyDescent="0.2">
      <c r="A12" s="11">
        <v>2</v>
      </c>
      <c r="B12" s="6" t="s">
        <v>399</v>
      </c>
      <c r="C12" s="12" t="s">
        <v>5718</v>
      </c>
      <c r="D12" s="6">
        <v>4478</v>
      </c>
      <c r="E12" s="6">
        <f>MATCH(C12,form!E:E,0)</f>
        <v>2620</v>
      </c>
      <c r="F12" s="6">
        <f>INDEX(form!L:L,final!E12,0)</f>
        <v>3343.3</v>
      </c>
      <c r="G12" s="6">
        <v>80</v>
      </c>
      <c r="H12" s="12" t="s">
        <v>21</v>
      </c>
      <c r="I12" s="6" t="s">
        <v>22</v>
      </c>
      <c r="J12" s="21">
        <f t="shared" ref="J12:J14" si="1">F12*6.7*3</f>
        <v>67200.33</v>
      </c>
      <c r="K12" s="22">
        <v>90200.45</v>
      </c>
      <c r="L12" s="22">
        <f t="shared" ref="L12:L14" si="2">F12*6.7*37</f>
        <v>828804.07000000007</v>
      </c>
      <c r="M12" s="22">
        <v>774840.62</v>
      </c>
      <c r="N12" s="22">
        <v>317489.62</v>
      </c>
      <c r="O12" s="22">
        <f t="shared" ref="O12:O14" si="3">M12-N12</f>
        <v>457351</v>
      </c>
      <c r="P12" s="27">
        <f t="shared" ref="P12:P14" si="4">M12/L12*100</f>
        <v>93.488997948574266</v>
      </c>
      <c r="Q12" s="3">
        <f t="shared" ref="Q12:Q14" si="5">F12*6.7*9</f>
        <v>201600.99</v>
      </c>
      <c r="R12" s="28">
        <f t="shared" si="0"/>
        <v>627203.08000000007</v>
      </c>
    </row>
    <row r="13" spans="1:209" ht="20.100000000000001" hidden="1" customHeight="1" x14ac:dyDescent="0.2">
      <c r="A13" s="11">
        <v>3</v>
      </c>
      <c r="B13" s="6" t="s">
        <v>399</v>
      </c>
      <c r="C13" s="12" t="s">
        <v>9685</v>
      </c>
      <c r="D13" s="6">
        <v>3605.6</v>
      </c>
      <c r="E13" s="6">
        <f>MATCH(C13,form!E:E,0)</f>
        <v>4606</v>
      </c>
      <c r="F13" s="6">
        <f>INDEX(form!L:L,final!E13,0)</f>
        <v>3340.4</v>
      </c>
      <c r="G13" s="6">
        <v>70</v>
      </c>
      <c r="H13" s="12" t="s">
        <v>19</v>
      </c>
      <c r="I13" s="6" t="s">
        <v>23</v>
      </c>
      <c r="J13" s="21">
        <f t="shared" si="1"/>
        <v>67142.040000000008</v>
      </c>
      <c r="K13" s="22">
        <v>113998.37</v>
      </c>
      <c r="L13" s="22">
        <f t="shared" si="2"/>
        <v>828085.16</v>
      </c>
      <c r="M13" s="22">
        <v>606887.94999999995</v>
      </c>
      <c r="N13" s="22">
        <v>50760</v>
      </c>
      <c r="O13" s="22">
        <f t="shared" si="3"/>
        <v>556127.94999999995</v>
      </c>
      <c r="P13" s="27">
        <f t="shared" si="4"/>
        <v>73.288108435610638</v>
      </c>
      <c r="Q13" s="3">
        <f t="shared" si="5"/>
        <v>201426.12</v>
      </c>
      <c r="R13" s="28">
        <f t="shared" si="0"/>
        <v>626659.04</v>
      </c>
    </row>
    <row r="14" spans="1:209" ht="20.100000000000001" hidden="1" customHeight="1" x14ac:dyDescent="0.2">
      <c r="A14" s="11">
        <v>4</v>
      </c>
      <c r="B14" s="6" t="s">
        <v>399</v>
      </c>
      <c r="C14" s="12" t="s">
        <v>8909</v>
      </c>
      <c r="D14" s="6">
        <v>2850.4</v>
      </c>
      <c r="E14" s="6">
        <f>MATCH(C14,form!E:E,0)</f>
        <v>4218</v>
      </c>
      <c r="F14" s="6">
        <f>INDEX(form!L:L,final!E14,0)</f>
        <v>2255</v>
      </c>
      <c r="G14" s="6">
        <v>54</v>
      </c>
      <c r="H14" s="12"/>
      <c r="I14" s="6"/>
      <c r="J14" s="21">
        <f t="shared" si="1"/>
        <v>45325.5</v>
      </c>
      <c r="K14" s="22">
        <f>SUM(K15:K16)</f>
        <v>51357.38</v>
      </c>
      <c r="L14" s="22">
        <f t="shared" si="2"/>
        <v>559014.5</v>
      </c>
      <c r="M14" s="22">
        <f t="shared" ref="M14:N14" si="6">SUM(M15:M16)</f>
        <v>596178.04</v>
      </c>
      <c r="N14" s="22">
        <f t="shared" si="6"/>
        <v>97377.01</v>
      </c>
      <c r="O14" s="22">
        <f t="shared" si="3"/>
        <v>498801.03</v>
      </c>
      <c r="P14" s="27">
        <f t="shared" si="4"/>
        <v>106.64804580203197</v>
      </c>
      <c r="Q14" s="3">
        <f t="shared" si="5"/>
        <v>135976.5</v>
      </c>
      <c r="R14" s="28">
        <f t="shared" si="0"/>
        <v>423038</v>
      </c>
    </row>
    <row r="15" spans="1:209" ht="20.100000000000001" hidden="1" customHeight="1" x14ac:dyDescent="0.2">
      <c r="A15" s="11"/>
      <c r="B15" s="6"/>
      <c r="C15" s="12"/>
      <c r="D15" s="6"/>
      <c r="E15" s="6"/>
      <c r="F15" s="6"/>
      <c r="G15" s="6"/>
      <c r="H15" s="12" t="s">
        <v>19</v>
      </c>
      <c r="I15" s="6" t="s">
        <v>24</v>
      </c>
      <c r="J15" s="21"/>
      <c r="K15" s="22">
        <v>51357.38</v>
      </c>
      <c r="L15" s="22"/>
      <c r="M15" s="22">
        <v>502514.15</v>
      </c>
      <c r="N15" s="22">
        <v>3713.12</v>
      </c>
      <c r="O15" s="21">
        <v>498801.03</v>
      </c>
      <c r="Q15" s="2"/>
      <c r="R15" s="28">
        <f t="shared" si="0"/>
        <v>0</v>
      </c>
    </row>
    <row r="16" spans="1:209" ht="20.100000000000001" hidden="1" customHeight="1" x14ac:dyDescent="0.2">
      <c r="A16" s="11"/>
      <c r="B16" s="6"/>
      <c r="C16" s="12"/>
      <c r="D16" s="6"/>
      <c r="E16" s="6"/>
      <c r="F16" s="6"/>
      <c r="G16" s="6"/>
      <c r="H16" s="12" t="s">
        <v>19</v>
      </c>
      <c r="I16" s="6" t="s">
        <v>16960</v>
      </c>
      <c r="J16" s="21"/>
      <c r="K16" s="22"/>
      <c r="L16" s="22"/>
      <c r="M16" s="22">
        <v>93663.89</v>
      </c>
      <c r="N16" s="22">
        <v>93663.89</v>
      </c>
      <c r="O16" s="21">
        <v>0</v>
      </c>
      <c r="Q16" s="2"/>
      <c r="R16" s="28">
        <f t="shared" si="0"/>
        <v>0</v>
      </c>
    </row>
    <row r="17" spans="1:18" ht="20.100000000000001" hidden="1" customHeight="1" x14ac:dyDescent="0.2">
      <c r="A17" s="11">
        <v>5</v>
      </c>
      <c r="B17" s="6" t="s">
        <v>399</v>
      </c>
      <c r="C17" s="12" t="s">
        <v>8921</v>
      </c>
      <c r="D17" s="6">
        <v>3696.1</v>
      </c>
      <c r="E17" s="6">
        <f>MATCH(C17,form!E:E,0)</f>
        <v>4224</v>
      </c>
      <c r="F17" s="6">
        <f>INDEX(form!L:L,final!E17,0)</f>
        <v>2530.9</v>
      </c>
      <c r="G17" s="6">
        <v>60</v>
      </c>
      <c r="H17" s="12"/>
      <c r="I17" s="6"/>
      <c r="J17" s="21">
        <f>F17*6.7*3</f>
        <v>50871.090000000011</v>
      </c>
      <c r="K17" s="22">
        <f>SUM(K18:K19)</f>
        <v>60813.58</v>
      </c>
      <c r="L17" s="22">
        <f>F17*6.7*37</f>
        <v>627410.1100000001</v>
      </c>
      <c r="M17" s="22">
        <f t="shared" ref="M17:N17" si="7">SUM(M18:M19)</f>
        <v>599763.93999999994</v>
      </c>
      <c r="N17" s="22">
        <f t="shared" si="7"/>
        <v>84936.3</v>
      </c>
      <c r="O17" s="22">
        <f>M17-N17</f>
        <v>514827.63999999996</v>
      </c>
      <c r="P17" s="27">
        <f>M17/L17*100</f>
        <v>95.593604636048951</v>
      </c>
      <c r="Q17" s="3">
        <f>F17*6.7*9</f>
        <v>152613.27000000002</v>
      </c>
      <c r="R17" s="28">
        <f t="shared" si="0"/>
        <v>474796.84000000008</v>
      </c>
    </row>
    <row r="18" spans="1:18" ht="20.100000000000001" hidden="1" customHeight="1" x14ac:dyDescent="0.2">
      <c r="A18" s="11"/>
      <c r="B18" s="6"/>
      <c r="C18" s="12"/>
      <c r="D18" s="6"/>
      <c r="E18" s="6"/>
      <c r="F18" s="6"/>
      <c r="G18" s="6"/>
      <c r="H18" s="12" t="s">
        <v>19</v>
      </c>
      <c r="I18" s="6" t="s">
        <v>25</v>
      </c>
      <c r="J18" s="21"/>
      <c r="K18" s="22">
        <v>60813.58</v>
      </c>
      <c r="L18" s="22"/>
      <c r="M18" s="22">
        <v>515508.36</v>
      </c>
      <c r="N18" s="22">
        <v>680.72</v>
      </c>
      <c r="O18" s="21">
        <v>514827.64</v>
      </c>
      <c r="Q18" s="2"/>
      <c r="R18" s="28">
        <f t="shared" si="0"/>
        <v>0</v>
      </c>
    </row>
    <row r="19" spans="1:18" ht="20.100000000000001" hidden="1" customHeight="1" x14ac:dyDescent="0.2">
      <c r="A19" s="11"/>
      <c r="B19" s="6"/>
      <c r="C19" s="12"/>
      <c r="D19" s="6"/>
      <c r="E19" s="6"/>
      <c r="F19" s="6"/>
      <c r="G19" s="6"/>
      <c r="H19" s="12" t="s">
        <v>19</v>
      </c>
      <c r="I19" s="6" t="s">
        <v>16958</v>
      </c>
      <c r="J19" s="21"/>
      <c r="K19" s="22"/>
      <c r="L19" s="22"/>
      <c r="M19" s="22">
        <v>84255.58</v>
      </c>
      <c r="N19" s="22">
        <v>84255.58</v>
      </c>
      <c r="O19" s="21">
        <v>0</v>
      </c>
      <c r="Q19" s="2"/>
      <c r="R19" s="28">
        <f t="shared" si="0"/>
        <v>0</v>
      </c>
    </row>
    <row r="20" spans="1:18" ht="20.100000000000001" hidden="1" customHeight="1" x14ac:dyDescent="0.2">
      <c r="A20" s="11">
        <v>6</v>
      </c>
      <c r="B20" s="6" t="s">
        <v>399</v>
      </c>
      <c r="C20" s="12" t="s">
        <v>12915</v>
      </c>
      <c r="D20" s="6">
        <v>5392.2</v>
      </c>
      <c r="E20" s="6">
        <f>MATCH(C20,form!E:E,0)</f>
        <v>6224</v>
      </c>
      <c r="F20" s="6">
        <f>INDEX(form!L:L,final!E20,0)</f>
        <v>4985.1000000000004</v>
      </c>
      <c r="G20" s="6">
        <v>99</v>
      </c>
      <c r="H20" s="12"/>
      <c r="I20" s="6"/>
      <c r="J20" s="21">
        <f>F20*6.7*3</f>
        <v>100200.51000000001</v>
      </c>
      <c r="K20" s="22">
        <f>SUM(K21:K23)</f>
        <v>90070.35</v>
      </c>
      <c r="L20" s="22">
        <f>F20*6.7*37</f>
        <v>1235806.2900000003</v>
      </c>
      <c r="M20" s="22">
        <f t="shared" ref="M20:N20" si="8">SUM(M21:M23)</f>
        <v>1111001.55</v>
      </c>
      <c r="N20" s="22">
        <f t="shared" si="8"/>
        <v>680177.21</v>
      </c>
      <c r="O20" s="22">
        <f>M20-N20</f>
        <v>430824.34000000008</v>
      </c>
      <c r="P20" s="27">
        <f>M20/L20*100</f>
        <v>89.900946369191871</v>
      </c>
      <c r="Q20" s="3">
        <f>F20*6.7*9</f>
        <v>300601.53000000003</v>
      </c>
      <c r="R20" s="28">
        <f t="shared" si="0"/>
        <v>935204.76000000024</v>
      </c>
    </row>
    <row r="21" spans="1:18" ht="20.100000000000001" hidden="1" customHeight="1" x14ac:dyDescent="0.2">
      <c r="A21" s="11"/>
      <c r="B21" s="6"/>
      <c r="C21" s="12"/>
      <c r="D21" s="6"/>
      <c r="E21" s="6"/>
      <c r="F21" s="6"/>
      <c r="G21" s="6"/>
      <c r="H21" s="12"/>
      <c r="I21" s="6" t="s">
        <v>17031</v>
      </c>
      <c r="J21" s="21"/>
      <c r="K21" s="22"/>
      <c r="L21" s="22"/>
      <c r="M21" s="22">
        <v>8624.24</v>
      </c>
      <c r="N21" s="22">
        <v>8624.24</v>
      </c>
      <c r="O21" s="21">
        <v>0</v>
      </c>
      <c r="Q21" s="2"/>
      <c r="R21" s="28">
        <f t="shared" si="0"/>
        <v>0</v>
      </c>
    </row>
    <row r="22" spans="1:18" ht="20.100000000000001" hidden="1" customHeight="1" x14ac:dyDescent="0.2">
      <c r="A22" s="11"/>
      <c r="B22" s="6"/>
      <c r="C22" s="12"/>
      <c r="D22" s="6"/>
      <c r="E22" s="6"/>
      <c r="F22" s="6"/>
      <c r="G22" s="6"/>
      <c r="H22" s="12" t="s">
        <v>19</v>
      </c>
      <c r="I22" s="6" t="s">
        <v>26</v>
      </c>
      <c r="J22" s="21"/>
      <c r="K22" s="22">
        <v>61173.68</v>
      </c>
      <c r="L22" s="22"/>
      <c r="M22" s="22">
        <v>61173.68</v>
      </c>
      <c r="N22" s="22"/>
      <c r="O22" s="21">
        <v>61173.68</v>
      </c>
      <c r="Q22" s="2"/>
      <c r="R22" s="28">
        <f t="shared" si="0"/>
        <v>0</v>
      </c>
    </row>
    <row r="23" spans="1:18" ht="20.100000000000001" hidden="1" customHeight="1" x14ac:dyDescent="0.2">
      <c r="A23" s="11"/>
      <c r="B23" s="6"/>
      <c r="C23" s="12"/>
      <c r="D23" s="6"/>
      <c r="E23" s="6"/>
      <c r="F23" s="6"/>
      <c r="G23" s="6"/>
      <c r="H23" s="12" t="s">
        <v>19</v>
      </c>
      <c r="I23" s="6" t="s">
        <v>26</v>
      </c>
      <c r="J23" s="21"/>
      <c r="K23" s="22">
        <v>28896.67</v>
      </c>
      <c r="L23" s="22"/>
      <c r="M23" s="22">
        <v>1041203.63</v>
      </c>
      <c r="N23" s="22">
        <v>671552.97</v>
      </c>
      <c r="O23" s="21">
        <v>369650.66000000003</v>
      </c>
      <c r="Q23" s="2"/>
      <c r="R23" s="28">
        <f t="shared" si="0"/>
        <v>0</v>
      </c>
    </row>
    <row r="24" spans="1:18" ht="33.75" hidden="1" customHeight="1" x14ac:dyDescent="0.2">
      <c r="A24" s="11">
        <v>7</v>
      </c>
      <c r="B24" s="6" t="s">
        <v>399</v>
      </c>
      <c r="C24" s="12" t="s">
        <v>7333</v>
      </c>
      <c r="D24" s="6">
        <v>3524</v>
      </c>
      <c r="E24" s="6">
        <f>MATCH(C24,form!E:E,0)</f>
        <v>3429</v>
      </c>
      <c r="F24" s="6">
        <f>INDEX(form!L:L,final!E24,0)</f>
        <v>3187</v>
      </c>
      <c r="G24" s="6">
        <v>64</v>
      </c>
      <c r="H24" s="12" t="s">
        <v>27</v>
      </c>
      <c r="I24" s="6" t="s">
        <v>28</v>
      </c>
      <c r="J24" s="21">
        <f t="shared" ref="J24:J25" si="9">F24*6.7*3</f>
        <v>64058.700000000004</v>
      </c>
      <c r="K24" s="22">
        <v>46021.42</v>
      </c>
      <c r="L24" s="22">
        <f t="shared" ref="L24:L25" si="10">F24*6.7*37</f>
        <v>790057.3</v>
      </c>
      <c r="M24" s="22">
        <v>553354.82999999996</v>
      </c>
      <c r="N24" s="22">
        <v>264080.86</v>
      </c>
      <c r="O24" s="22">
        <f t="shared" ref="O24:O25" si="11">M24-N24</f>
        <v>289273.96999999997</v>
      </c>
      <c r="P24" s="27">
        <f t="shared" ref="P24:P25" si="12">M24/L24*100</f>
        <v>70.039835085379238</v>
      </c>
      <c r="Q24" s="3">
        <f t="shared" ref="Q24:Q25" si="13">F24*6.7*9</f>
        <v>192176.1</v>
      </c>
      <c r="R24" s="28">
        <f t="shared" si="0"/>
        <v>597881.20000000007</v>
      </c>
    </row>
    <row r="25" spans="1:18" ht="20.100000000000001" hidden="1" customHeight="1" x14ac:dyDescent="0.2">
      <c r="A25" s="11">
        <v>8</v>
      </c>
      <c r="B25" s="6" t="s">
        <v>399</v>
      </c>
      <c r="C25" s="12" t="s">
        <v>7654</v>
      </c>
      <c r="D25" s="6">
        <v>3546.8</v>
      </c>
      <c r="E25" s="6">
        <f>MATCH(C25,form!E:E,0)</f>
        <v>3590</v>
      </c>
      <c r="F25" s="6">
        <f>INDEX(form!L:L,final!E25,0)</f>
        <v>3315</v>
      </c>
      <c r="G25" s="6">
        <v>68</v>
      </c>
      <c r="H25" s="12"/>
      <c r="I25" s="6"/>
      <c r="J25" s="21">
        <f t="shared" si="9"/>
        <v>66631.5</v>
      </c>
      <c r="K25" s="22">
        <f>SUM(K26:K27)</f>
        <v>91938.33</v>
      </c>
      <c r="L25" s="22">
        <f t="shared" si="10"/>
        <v>821788.5</v>
      </c>
      <c r="M25" s="22">
        <f t="shared" ref="M25:N25" si="14">SUM(M26:M27)</f>
        <v>916929.8</v>
      </c>
      <c r="N25" s="22">
        <f t="shared" si="14"/>
        <v>348272.58</v>
      </c>
      <c r="O25" s="22">
        <f t="shared" si="11"/>
        <v>568657.22</v>
      </c>
      <c r="P25" s="27">
        <f t="shared" si="12"/>
        <v>111.57734623933044</v>
      </c>
      <c r="Q25" s="3">
        <f t="shared" si="13"/>
        <v>199894.5</v>
      </c>
      <c r="R25" s="28">
        <f t="shared" si="0"/>
        <v>621894</v>
      </c>
    </row>
    <row r="26" spans="1:18" ht="20.100000000000001" hidden="1" customHeight="1" x14ac:dyDescent="0.2">
      <c r="A26" s="11"/>
      <c r="B26" s="6"/>
      <c r="C26" s="12"/>
      <c r="D26" s="6"/>
      <c r="E26" s="6"/>
      <c r="F26" s="6"/>
      <c r="G26" s="6"/>
      <c r="H26" s="12" t="s">
        <v>19</v>
      </c>
      <c r="I26" s="6" t="s">
        <v>29</v>
      </c>
      <c r="J26" s="21"/>
      <c r="K26" s="22">
        <v>91938.33</v>
      </c>
      <c r="L26" s="22"/>
      <c r="M26" s="22">
        <v>805647.04</v>
      </c>
      <c r="N26" s="22">
        <v>236989.82</v>
      </c>
      <c r="O26" s="21">
        <v>568657.22</v>
      </c>
      <c r="Q26" s="2"/>
      <c r="R26" s="28">
        <f t="shared" si="0"/>
        <v>0</v>
      </c>
    </row>
    <row r="27" spans="1:18" ht="20.100000000000001" hidden="1" customHeight="1" x14ac:dyDescent="0.2">
      <c r="A27" s="11"/>
      <c r="B27" s="6"/>
      <c r="C27" s="12"/>
      <c r="D27" s="6"/>
      <c r="E27" s="6"/>
      <c r="F27" s="6"/>
      <c r="G27" s="6"/>
      <c r="H27" s="12" t="s">
        <v>19</v>
      </c>
      <c r="I27" s="6" t="s">
        <v>16939</v>
      </c>
      <c r="J27" s="21"/>
      <c r="K27" s="22"/>
      <c r="L27" s="22"/>
      <c r="M27" s="22">
        <v>111282.76</v>
      </c>
      <c r="N27" s="22">
        <v>111282.76</v>
      </c>
      <c r="O27" s="21">
        <v>0</v>
      </c>
      <c r="Q27" s="2"/>
      <c r="R27" s="28">
        <f t="shared" si="0"/>
        <v>0</v>
      </c>
    </row>
    <row r="28" spans="1:18" ht="20.100000000000001" customHeight="1" x14ac:dyDescent="0.2">
      <c r="A28" s="11">
        <v>9</v>
      </c>
      <c r="B28" s="6" t="s">
        <v>399</v>
      </c>
      <c r="C28" s="12" t="s">
        <v>10897</v>
      </c>
      <c r="D28" s="6">
        <v>3631.8</v>
      </c>
      <c r="E28" s="6">
        <f>MATCH(C28,form!E:E,0)</f>
        <v>5214</v>
      </c>
      <c r="F28" s="6">
        <f>INDEX(form!L:L,final!E28,0)</f>
        <v>3619.7</v>
      </c>
      <c r="G28" s="6">
        <v>56</v>
      </c>
      <c r="H28" s="12" t="s">
        <v>21</v>
      </c>
      <c r="I28" s="6" t="s">
        <v>30</v>
      </c>
      <c r="J28" s="21">
        <f t="shared" ref="J28:J31" si="15">F28*6.7*3</f>
        <v>72755.97</v>
      </c>
      <c r="K28" s="22">
        <v>36323.06</v>
      </c>
      <c r="L28" s="22">
        <f t="shared" ref="L28:L31" si="16">F28*6.7*37</f>
        <v>897323.62999999989</v>
      </c>
      <c r="M28" s="22">
        <v>91960.39</v>
      </c>
      <c r="N28" s="22"/>
      <c r="O28" s="22">
        <f t="shared" ref="O28:O31" si="17">M28-N28</f>
        <v>91960.39</v>
      </c>
      <c r="P28" s="27">
        <f t="shared" ref="P28:P31" si="18">M28/L28*100</f>
        <v>10.248296927163281</v>
      </c>
      <c r="Q28" s="3">
        <f t="shared" ref="Q28:Q31" si="19">F28*6.7*9</f>
        <v>218267.90999999997</v>
      </c>
      <c r="R28" s="28">
        <f t="shared" si="0"/>
        <v>679055.72</v>
      </c>
    </row>
    <row r="29" spans="1:18" ht="20.100000000000001" hidden="1" customHeight="1" x14ac:dyDescent="0.2">
      <c r="A29" s="11">
        <v>10</v>
      </c>
      <c r="B29" s="6" t="s">
        <v>399</v>
      </c>
      <c r="C29" s="12" t="s">
        <v>13201</v>
      </c>
      <c r="D29" s="6">
        <v>4831.8</v>
      </c>
      <c r="E29" s="6">
        <f>MATCH(C29,form!E:E,0)</f>
        <v>6367</v>
      </c>
      <c r="F29" s="6">
        <f>INDEX(form!L:L,final!E29,0)</f>
        <v>4475.2</v>
      </c>
      <c r="G29" s="6">
        <v>89</v>
      </c>
      <c r="H29" s="12" t="s">
        <v>21</v>
      </c>
      <c r="I29" s="6" t="s">
        <v>31</v>
      </c>
      <c r="J29" s="21">
        <f t="shared" si="15"/>
        <v>89951.52</v>
      </c>
      <c r="K29" s="22">
        <v>182727.31</v>
      </c>
      <c r="L29" s="22">
        <f t="shared" si="16"/>
        <v>1109402.08</v>
      </c>
      <c r="M29" s="22">
        <v>988946.42</v>
      </c>
      <c r="N29" s="22">
        <v>269286.71999999997</v>
      </c>
      <c r="O29" s="22">
        <f t="shared" si="17"/>
        <v>719659.70000000007</v>
      </c>
      <c r="P29" s="27">
        <f t="shared" si="18"/>
        <v>89.142290052313584</v>
      </c>
      <c r="Q29" s="3">
        <f t="shared" si="19"/>
        <v>269854.56</v>
      </c>
      <c r="R29" s="28">
        <f t="shared" si="0"/>
        <v>839547.52</v>
      </c>
    </row>
    <row r="30" spans="1:18" ht="20.100000000000001" hidden="1" customHeight="1" x14ac:dyDescent="0.2">
      <c r="A30" s="11">
        <v>12</v>
      </c>
      <c r="B30" s="6" t="s">
        <v>399</v>
      </c>
      <c r="C30" s="12" t="s">
        <v>405</v>
      </c>
      <c r="D30" s="6">
        <v>4948.3</v>
      </c>
      <c r="E30" s="6">
        <f>MATCH(C30,form!E:E,0)</f>
        <v>3067</v>
      </c>
      <c r="F30" s="6">
        <f>INDEX(form!L:L,final!E30,0)</f>
        <v>4559.3999999999996</v>
      </c>
      <c r="G30" s="6">
        <v>100</v>
      </c>
      <c r="H30" s="12" t="s">
        <v>19</v>
      </c>
      <c r="I30" s="6" t="s">
        <v>417</v>
      </c>
      <c r="J30" s="21">
        <f t="shared" si="15"/>
        <v>91643.94</v>
      </c>
      <c r="K30" s="22">
        <v>914908.07</v>
      </c>
      <c r="L30" s="22">
        <f t="shared" si="16"/>
        <v>1130275.26</v>
      </c>
      <c r="M30" s="22">
        <v>914908.07</v>
      </c>
      <c r="N30" s="22"/>
      <c r="O30" s="22">
        <f t="shared" si="17"/>
        <v>914908.07</v>
      </c>
      <c r="P30" s="27">
        <f t="shared" si="18"/>
        <v>80.945598154559264</v>
      </c>
      <c r="Q30" s="3">
        <f t="shared" si="19"/>
        <v>274931.82</v>
      </c>
      <c r="R30" s="28">
        <f t="shared" si="0"/>
        <v>855343.44</v>
      </c>
    </row>
    <row r="31" spans="1:18" ht="20.100000000000001" hidden="1" customHeight="1" x14ac:dyDescent="0.2">
      <c r="A31" s="11">
        <v>13</v>
      </c>
      <c r="B31" s="6" t="s">
        <v>399</v>
      </c>
      <c r="C31" s="12" t="s">
        <v>7742</v>
      </c>
      <c r="D31" s="6">
        <v>4150.6000000000004</v>
      </c>
      <c r="E31" s="6">
        <f>MATCH(C31,form!E:E,0)</f>
        <v>3634</v>
      </c>
      <c r="F31" s="6">
        <f>INDEX(form!L:L,final!E31,0)</f>
        <v>3115.8</v>
      </c>
      <c r="G31" s="6">
        <v>62</v>
      </c>
      <c r="H31" s="12"/>
      <c r="I31" s="6"/>
      <c r="J31" s="21">
        <f t="shared" si="15"/>
        <v>62627.58</v>
      </c>
      <c r="K31" s="22">
        <f>SUM(K32:K33)</f>
        <v>85777.94</v>
      </c>
      <c r="L31" s="22">
        <f t="shared" si="16"/>
        <v>772406.82000000007</v>
      </c>
      <c r="M31" s="22">
        <f t="shared" ref="M31:N31" si="20">SUM(M32:M33)</f>
        <v>671458.32000000007</v>
      </c>
      <c r="N31" s="22">
        <f t="shared" si="20"/>
        <v>181955.51</v>
      </c>
      <c r="O31" s="22">
        <f t="shared" si="17"/>
        <v>489502.81000000006</v>
      </c>
      <c r="P31" s="27">
        <f t="shared" si="18"/>
        <v>86.930656567739788</v>
      </c>
      <c r="Q31" s="3">
        <f t="shared" si="19"/>
        <v>187882.74</v>
      </c>
      <c r="R31" s="28">
        <f t="shared" si="0"/>
        <v>584524.08000000007</v>
      </c>
    </row>
    <row r="32" spans="1:18" ht="20.100000000000001" hidden="1" customHeight="1" x14ac:dyDescent="0.2">
      <c r="A32" s="11"/>
      <c r="B32" s="6"/>
      <c r="C32" s="12"/>
      <c r="D32" s="6"/>
      <c r="E32" s="6"/>
      <c r="F32" s="6"/>
      <c r="G32" s="6"/>
      <c r="H32" s="12" t="s">
        <v>19</v>
      </c>
      <c r="I32" s="6" t="s">
        <v>32</v>
      </c>
      <c r="J32" s="21"/>
      <c r="K32" s="22">
        <v>85777.94</v>
      </c>
      <c r="L32" s="22"/>
      <c r="M32" s="22">
        <v>601612.81000000006</v>
      </c>
      <c r="N32" s="22">
        <v>112110</v>
      </c>
      <c r="O32" s="21">
        <v>489502.81000000006</v>
      </c>
      <c r="Q32" s="2"/>
      <c r="R32" s="28">
        <f t="shared" si="0"/>
        <v>0</v>
      </c>
    </row>
    <row r="33" spans="1:18" ht="20.100000000000001" hidden="1" customHeight="1" x14ac:dyDescent="0.2">
      <c r="A33" s="11"/>
      <c r="B33" s="6"/>
      <c r="C33" s="12"/>
      <c r="D33" s="6"/>
      <c r="E33" s="6"/>
      <c r="F33" s="6"/>
      <c r="G33" s="6"/>
      <c r="H33" s="12" t="s">
        <v>19</v>
      </c>
      <c r="I33" s="6" t="s">
        <v>16941</v>
      </c>
      <c r="J33" s="21"/>
      <c r="K33" s="22"/>
      <c r="L33" s="22"/>
      <c r="M33" s="22">
        <v>69845.509999999995</v>
      </c>
      <c r="N33" s="22">
        <v>69845.509999999995</v>
      </c>
      <c r="O33" s="21">
        <v>0</v>
      </c>
      <c r="Q33" s="2"/>
      <c r="R33" s="28">
        <f t="shared" si="0"/>
        <v>0</v>
      </c>
    </row>
    <row r="34" spans="1:18" ht="20.100000000000001" hidden="1" customHeight="1" x14ac:dyDescent="0.2">
      <c r="A34" s="11">
        <v>14</v>
      </c>
      <c r="B34" s="6" t="s">
        <v>399</v>
      </c>
      <c r="C34" s="12" t="s">
        <v>6561</v>
      </c>
      <c r="D34" s="6">
        <v>4454.1000000000004</v>
      </c>
      <c r="E34" s="6">
        <f>MATCH(C34,form!E:E,0)</f>
        <v>3042</v>
      </c>
      <c r="F34" s="6">
        <f>INDEX(form!L:L,final!E34,0)</f>
        <v>4015.6</v>
      </c>
      <c r="G34" s="6">
        <v>90</v>
      </c>
      <c r="H34" s="12"/>
      <c r="I34" s="6"/>
      <c r="J34" s="21">
        <f>F34*6.7*3</f>
        <v>80713.56</v>
      </c>
      <c r="K34" s="22">
        <f>SUM(K35:K36)</f>
        <v>84192.99</v>
      </c>
      <c r="L34" s="22">
        <f>F34*6.7*37</f>
        <v>995467.24</v>
      </c>
      <c r="M34" s="22">
        <f t="shared" ref="M34:N34" si="21">SUM(M35:M36)</f>
        <v>953692.38</v>
      </c>
      <c r="N34" s="22">
        <f t="shared" si="21"/>
        <v>453074.18</v>
      </c>
      <c r="O34" s="22">
        <f>M34-N34</f>
        <v>500618.2</v>
      </c>
      <c r="P34" s="27">
        <f>M34/L34*100</f>
        <v>95.80349223747433</v>
      </c>
      <c r="Q34" s="3">
        <f>F34*6.7*9</f>
        <v>242140.68</v>
      </c>
      <c r="R34" s="28">
        <f t="shared" si="0"/>
        <v>753326.56</v>
      </c>
    </row>
    <row r="35" spans="1:18" ht="20.100000000000001" hidden="1" customHeight="1" x14ac:dyDescent="0.2">
      <c r="A35" s="11"/>
      <c r="B35" s="6"/>
      <c r="C35" s="12"/>
      <c r="D35" s="6"/>
      <c r="E35" s="6"/>
      <c r="F35" s="6"/>
      <c r="G35" s="6"/>
      <c r="H35" s="12" t="s">
        <v>21</v>
      </c>
      <c r="I35" s="6" t="s">
        <v>33</v>
      </c>
      <c r="J35" s="21"/>
      <c r="K35" s="22">
        <v>51287.3</v>
      </c>
      <c r="L35" s="22"/>
      <c r="M35" s="22">
        <v>51287.3</v>
      </c>
      <c r="N35" s="22"/>
      <c r="O35" s="21">
        <v>51287.3</v>
      </c>
      <c r="Q35" s="2"/>
      <c r="R35" s="28">
        <f t="shared" si="0"/>
        <v>0</v>
      </c>
    </row>
    <row r="36" spans="1:18" ht="20.100000000000001" hidden="1" customHeight="1" x14ac:dyDescent="0.2">
      <c r="A36" s="11"/>
      <c r="B36" s="6"/>
      <c r="C36" s="12"/>
      <c r="D36" s="6"/>
      <c r="E36" s="6"/>
      <c r="F36" s="6"/>
      <c r="G36" s="6"/>
      <c r="H36" s="12" t="s">
        <v>21</v>
      </c>
      <c r="I36" s="6" t="s">
        <v>33</v>
      </c>
      <c r="J36" s="21"/>
      <c r="K36" s="22">
        <v>32905.69</v>
      </c>
      <c r="L36" s="22"/>
      <c r="M36" s="22">
        <v>902405.08</v>
      </c>
      <c r="N36" s="22">
        <v>453074.18</v>
      </c>
      <c r="O36" s="21">
        <v>449330.89999999997</v>
      </c>
      <c r="Q36" s="2"/>
      <c r="R36" s="28">
        <f t="shared" si="0"/>
        <v>0</v>
      </c>
    </row>
    <row r="37" spans="1:18" ht="20.100000000000001" hidden="1" customHeight="1" x14ac:dyDescent="0.2">
      <c r="A37" s="11">
        <v>15</v>
      </c>
      <c r="B37" s="6" t="s">
        <v>399</v>
      </c>
      <c r="C37" s="12" t="s">
        <v>5912</v>
      </c>
      <c r="D37" s="6">
        <v>1359.6</v>
      </c>
      <c r="E37" s="6">
        <f>MATCH(C37,form!E:E,0)</f>
        <v>2717</v>
      </c>
      <c r="F37" s="6">
        <f>INDEX(form!L:L,final!E37,0)</f>
        <v>1264.3</v>
      </c>
      <c r="G37" s="6">
        <v>32</v>
      </c>
      <c r="H37" s="12" t="s">
        <v>21</v>
      </c>
      <c r="I37" s="6" t="s">
        <v>34</v>
      </c>
      <c r="J37" s="21">
        <f t="shared" ref="J37:J38" si="22">F37*6.7*3</f>
        <v>25412.43</v>
      </c>
      <c r="K37" s="22">
        <v>29172.27</v>
      </c>
      <c r="L37" s="22">
        <f t="shared" ref="L37:L38" si="23">F37*6.7*37</f>
        <v>313419.96999999997</v>
      </c>
      <c r="M37" s="22">
        <v>212832.63</v>
      </c>
      <c r="N37" s="22"/>
      <c r="O37" s="22">
        <f t="shared" ref="O37:O38" si="24">M37-N37</f>
        <v>212832.63</v>
      </c>
      <c r="P37" s="27">
        <f t="shared" ref="P37:P38" si="25">M37/L37*100</f>
        <v>67.906531290906585</v>
      </c>
      <c r="Q37" s="3">
        <f t="shared" ref="Q37:Q38" si="26">F37*6.7*9</f>
        <v>76237.289999999994</v>
      </c>
      <c r="R37" s="28">
        <f t="shared" si="0"/>
        <v>237182.68</v>
      </c>
    </row>
    <row r="38" spans="1:18" ht="20.100000000000001" hidden="1" customHeight="1" x14ac:dyDescent="0.2">
      <c r="A38" s="11">
        <v>16</v>
      </c>
      <c r="B38" s="6" t="s">
        <v>399</v>
      </c>
      <c r="C38" s="12" t="s">
        <v>13663</v>
      </c>
      <c r="D38" s="6">
        <v>7243.8</v>
      </c>
      <c r="E38" s="6">
        <f>MATCH(C38,form!E:E,0)</f>
        <v>6599</v>
      </c>
      <c r="F38" s="6">
        <f>INDEX(form!L:L,final!E38,0)</f>
        <v>6501</v>
      </c>
      <c r="G38" s="6">
        <v>120</v>
      </c>
      <c r="H38" s="12"/>
      <c r="I38" s="6"/>
      <c r="J38" s="21">
        <f t="shared" si="22"/>
        <v>130670.1</v>
      </c>
      <c r="K38" s="22">
        <f>SUM(K39:K40)</f>
        <v>114425.32</v>
      </c>
      <c r="L38" s="22">
        <f t="shared" si="23"/>
        <v>1611597.9000000001</v>
      </c>
      <c r="M38" s="22">
        <f t="shared" ref="M38:N38" si="27">SUM(M39:M40)</f>
        <v>1616712.5999999999</v>
      </c>
      <c r="N38" s="22">
        <f t="shared" si="27"/>
        <v>199164.4</v>
      </c>
      <c r="O38" s="22">
        <f t="shared" si="24"/>
        <v>1417548.2</v>
      </c>
      <c r="P38" s="27">
        <f t="shared" si="25"/>
        <v>100.31736824675681</v>
      </c>
      <c r="Q38" s="3">
        <f t="shared" si="26"/>
        <v>392010.30000000005</v>
      </c>
      <c r="R38" s="28">
        <f t="shared" si="0"/>
        <v>1219587.6000000001</v>
      </c>
    </row>
    <row r="39" spans="1:18" ht="20.100000000000001" hidden="1" customHeight="1" x14ac:dyDescent="0.2">
      <c r="A39" s="11"/>
      <c r="B39" s="6"/>
      <c r="C39" s="12"/>
      <c r="D39" s="6"/>
      <c r="E39" s="6"/>
      <c r="F39" s="6"/>
      <c r="G39" s="6"/>
      <c r="H39" s="12" t="s">
        <v>19</v>
      </c>
      <c r="I39" s="6" t="s">
        <v>35</v>
      </c>
      <c r="J39" s="21"/>
      <c r="K39" s="22">
        <v>114425.32</v>
      </c>
      <c r="L39" s="22"/>
      <c r="M39" s="22">
        <v>1417548.2</v>
      </c>
      <c r="N39" s="22"/>
      <c r="O39" s="21">
        <v>1417548.2</v>
      </c>
      <c r="Q39" s="2"/>
      <c r="R39" s="28">
        <f t="shared" si="0"/>
        <v>0</v>
      </c>
    </row>
    <row r="40" spans="1:18" ht="20.100000000000001" hidden="1" customHeight="1" x14ac:dyDescent="0.2">
      <c r="A40" s="11"/>
      <c r="B40" s="6"/>
      <c r="C40" s="12"/>
      <c r="D40" s="6"/>
      <c r="E40" s="6"/>
      <c r="F40" s="6"/>
      <c r="G40" s="6"/>
      <c r="H40" s="12" t="s">
        <v>19</v>
      </c>
      <c r="I40" s="6" t="s">
        <v>17055</v>
      </c>
      <c r="J40" s="21"/>
      <c r="K40" s="22"/>
      <c r="L40" s="22"/>
      <c r="M40" s="22">
        <v>199164.4</v>
      </c>
      <c r="N40" s="22">
        <v>199164.4</v>
      </c>
      <c r="O40" s="21">
        <v>0</v>
      </c>
      <c r="Q40" s="2"/>
      <c r="R40" s="28">
        <f t="shared" si="0"/>
        <v>0</v>
      </c>
    </row>
    <row r="41" spans="1:18" ht="20.100000000000001" hidden="1" customHeight="1" x14ac:dyDescent="0.2">
      <c r="A41" s="11">
        <v>17</v>
      </c>
      <c r="B41" s="6" t="s">
        <v>399</v>
      </c>
      <c r="C41" s="12" t="s">
        <v>12873</v>
      </c>
      <c r="D41" s="6">
        <v>6215.3</v>
      </c>
      <c r="E41" s="6">
        <f>MATCH(C41,form!E:E,0)</f>
        <v>6203</v>
      </c>
      <c r="F41" s="6">
        <f>INDEX(form!L:L,final!E41,0)</f>
        <v>5766.3</v>
      </c>
      <c r="G41" s="6">
        <v>120</v>
      </c>
      <c r="H41" s="12" t="s">
        <v>21</v>
      </c>
      <c r="I41" s="6" t="s">
        <v>36</v>
      </c>
      <c r="J41" s="21">
        <f t="shared" ref="J41:J45" si="28">F41*6.7*3</f>
        <v>115902.63</v>
      </c>
      <c r="K41" s="22">
        <v>146905.66</v>
      </c>
      <c r="L41" s="22">
        <f t="shared" ref="L41:L45" si="29">F41*6.7*37</f>
        <v>1429465.77</v>
      </c>
      <c r="M41" s="22">
        <v>1159677.51</v>
      </c>
      <c r="N41" s="22">
        <v>950091.75</v>
      </c>
      <c r="O41" s="22">
        <f t="shared" ref="O41:O45" si="30">M41-N41</f>
        <v>209585.76</v>
      </c>
      <c r="P41" s="27">
        <f t="shared" ref="P41:P45" si="31">M41/L41*100</f>
        <v>81.12663726113567</v>
      </c>
      <c r="Q41" s="3">
        <f t="shared" ref="Q41:Q45" si="32">F41*6.7*9</f>
        <v>347707.89</v>
      </c>
      <c r="R41" s="28">
        <f t="shared" si="0"/>
        <v>1081757.8799999999</v>
      </c>
    </row>
    <row r="42" spans="1:18" ht="20.100000000000001" hidden="1" customHeight="1" x14ac:dyDescent="0.2">
      <c r="A42" s="11">
        <v>18</v>
      </c>
      <c r="B42" s="6" t="s">
        <v>399</v>
      </c>
      <c r="C42" s="12" t="s">
        <v>12148</v>
      </c>
      <c r="D42" s="6">
        <v>4959.1000000000004</v>
      </c>
      <c r="E42" s="6">
        <f>MATCH(C42,form!E:E,0)</f>
        <v>5840</v>
      </c>
      <c r="F42" s="6">
        <f>INDEX(form!L:L,final!E42,0)</f>
        <v>4567.3</v>
      </c>
      <c r="G42" s="6">
        <v>100</v>
      </c>
      <c r="H42" s="12" t="s">
        <v>21</v>
      </c>
      <c r="I42" s="6" t="s">
        <v>37</v>
      </c>
      <c r="J42" s="21">
        <f t="shared" si="28"/>
        <v>91802.73000000001</v>
      </c>
      <c r="K42" s="22">
        <v>126926.41</v>
      </c>
      <c r="L42" s="22">
        <f t="shared" si="29"/>
        <v>1132233.6700000002</v>
      </c>
      <c r="M42" s="22">
        <v>832255.29</v>
      </c>
      <c r="N42" s="22"/>
      <c r="O42" s="22">
        <f t="shared" si="30"/>
        <v>832255.29</v>
      </c>
      <c r="P42" s="27">
        <f t="shared" si="31"/>
        <v>73.505612140999119</v>
      </c>
      <c r="Q42" s="3">
        <f t="shared" si="32"/>
        <v>275408.19000000006</v>
      </c>
      <c r="R42" s="28">
        <f t="shared" si="0"/>
        <v>856825.4800000001</v>
      </c>
    </row>
    <row r="43" spans="1:18" ht="20.100000000000001" hidden="1" customHeight="1" x14ac:dyDescent="0.2">
      <c r="A43" s="11">
        <v>19</v>
      </c>
      <c r="B43" s="6" t="s">
        <v>399</v>
      </c>
      <c r="C43" s="12" t="s">
        <v>4793</v>
      </c>
      <c r="D43" s="6">
        <v>4796</v>
      </c>
      <c r="E43" s="6">
        <f>MATCH(C43,form!E:E,0)</f>
        <v>2158</v>
      </c>
      <c r="F43" s="6">
        <f>INDEX(form!L:L,final!E43,0)</f>
        <v>4422.3999999999996</v>
      </c>
      <c r="G43" s="6">
        <v>100</v>
      </c>
      <c r="H43" s="12" t="s">
        <v>21</v>
      </c>
      <c r="I43" s="6" t="s">
        <v>38</v>
      </c>
      <c r="J43" s="21">
        <f t="shared" si="28"/>
        <v>88890.239999999991</v>
      </c>
      <c r="K43" s="22">
        <v>113072.49</v>
      </c>
      <c r="L43" s="22">
        <f t="shared" si="29"/>
        <v>1096312.96</v>
      </c>
      <c r="M43" s="22">
        <v>818587.98</v>
      </c>
      <c r="N43" s="22"/>
      <c r="O43" s="22">
        <f t="shared" si="30"/>
        <v>818587.98</v>
      </c>
      <c r="P43" s="27">
        <f t="shared" si="31"/>
        <v>74.667363231754564</v>
      </c>
      <c r="Q43" s="3">
        <f t="shared" si="32"/>
        <v>266670.71999999997</v>
      </c>
      <c r="R43" s="28">
        <f t="shared" si="0"/>
        <v>829642.23999999999</v>
      </c>
    </row>
    <row r="44" spans="1:18" ht="20.100000000000001" hidden="1" customHeight="1" x14ac:dyDescent="0.2">
      <c r="A44" s="11">
        <v>20</v>
      </c>
      <c r="B44" s="6" t="s">
        <v>399</v>
      </c>
      <c r="C44" s="12" t="s">
        <v>4789</v>
      </c>
      <c r="D44" s="6">
        <v>13314.3</v>
      </c>
      <c r="E44" s="6">
        <f>MATCH(C44,form!E:E,0)</f>
        <v>2156</v>
      </c>
      <c r="F44" s="6">
        <f>INDEX(form!L:L,final!E44,0)</f>
        <v>11284.95</v>
      </c>
      <c r="G44" s="6">
        <v>216</v>
      </c>
      <c r="H44" s="12" t="s">
        <v>21</v>
      </c>
      <c r="I44" s="6" t="s">
        <v>39</v>
      </c>
      <c r="J44" s="21">
        <f t="shared" si="28"/>
        <v>226827.49500000002</v>
      </c>
      <c r="K44" s="22">
        <v>260510.09</v>
      </c>
      <c r="L44" s="22">
        <f t="shared" si="29"/>
        <v>2797539.1050000004</v>
      </c>
      <c r="M44" s="22">
        <v>2733656.57</v>
      </c>
      <c r="N44" s="22">
        <v>2429888.9900000002</v>
      </c>
      <c r="O44" s="22">
        <f t="shared" si="30"/>
        <v>303767.57999999961</v>
      </c>
      <c r="P44" s="27">
        <f t="shared" si="31"/>
        <v>97.71647392217595</v>
      </c>
      <c r="Q44" s="3">
        <f t="shared" si="32"/>
        <v>680482.4850000001</v>
      </c>
      <c r="R44" s="28">
        <f t="shared" si="0"/>
        <v>2117056.62</v>
      </c>
    </row>
    <row r="45" spans="1:18" ht="20.100000000000001" hidden="1" customHeight="1" x14ac:dyDescent="0.2">
      <c r="A45" s="11">
        <v>21</v>
      </c>
      <c r="B45" s="6" t="s">
        <v>399</v>
      </c>
      <c r="C45" s="12" t="s">
        <v>40</v>
      </c>
      <c r="D45" s="6">
        <v>8453.4</v>
      </c>
      <c r="E45" s="6">
        <f>MATCH(C45,form!E:E,0)</f>
        <v>6300</v>
      </c>
      <c r="F45" s="6">
        <f>INDEX(form!L:L,final!E45,0)</f>
        <v>7742.7</v>
      </c>
      <c r="G45" s="6">
        <v>143</v>
      </c>
      <c r="H45" s="12"/>
      <c r="I45" s="6"/>
      <c r="J45" s="21">
        <f t="shared" si="28"/>
        <v>155628.27000000002</v>
      </c>
      <c r="K45" s="22">
        <f>SUM(K46:K47)</f>
        <v>48517.32</v>
      </c>
      <c r="L45" s="22">
        <f t="shared" si="29"/>
        <v>1919415.33</v>
      </c>
      <c r="M45" s="22">
        <f t="shared" ref="M45:N45" si="33">SUM(M46:M47)</f>
        <v>1224838.77</v>
      </c>
      <c r="N45" s="22">
        <f t="shared" si="33"/>
        <v>136219.35999999999</v>
      </c>
      <c r="O45" s="22">
        <f t="shared" si="30"/>
        <v>1088619.4100000001</v>
      </c>
      <c r="P45" s="27">
        <f t="shared" si="31"/>
        <v>63.813118029019797</v>
      </c>
      <c r="Q45" s="3">
        <f t="shared" si="32"/>
        <v>466884.81000000006</v>
      </c>
      <c r="R45" s="28">
        <f t="shared" si="0"/>
        <v>1452530.52</v>
      </c>
    </row>
    <row r="46" spans="1:18" ht="20.100000000000001" hidden="1" customHeight="1" x14ac:dyDescent="0.2">
      <c r="A46" s="11"/>
      <c r="B46" s="6"/>
      <c r="C46" s="12"/>
      <c r="D46" s="6"/>
      <c r="E46" s="6"/>
      <c r="F46" s="6"/>
      <c r="G46" s="6"/>
      <c r="H46" s="12" t="s">
        <v>21</v>
      </c>
      <c r="I46" s="6" t="s">
        <v>41</v>
      </c>
      <c r="J46" s="21"/>
      <c r="K46" s="22">
        <v>48517.32</v>
      </c>
      <c r="L46" s="22"/>
      <c r="M46" s="22">
        <v>1088619.4099999999</v>
      </c>
      <c r="N46" s="22"/>
      <c r="O46" s="21">
        <v>1088619.4099999999</v>
      </c>
      <c r="Q46" s="2"/>
      <c r="R46" s="28">
        <f t="shared" si="0"/>
        <v>0</v>
      </c>
    </row>
    <row r="47" spans="1:18" ht="20.100000000000001" hidden="1" customHeight="1" x14ac:dyDescent="0.2">
      <c r="A47" s="11"/>
      <c r="B47" s="6"/>
      <c r="C47" s="12"/>
      <c r="D47" s="6"/>
      <c r="E47" s="6"/>
      <c r="F47" s="6"/>
      <c r="G47" s="6"/>
      <c r="H47" s="12"/>
      <c r="I47" s="6" t="s">
        <v>17037</v>
      </c>
      <c r="J47" s="21"/>
      <c r="K47" s="22"/>
      <c r="L47" s="22"/>
      <c r="M47" s="22">
        <v>136219.35999999999</v>
      </c>
      <c r="N47" s="22">
        <v>136219.35999999999</v>
      </c>
      <c r="O47" s="21">
        <v>0</v>
      </c>
      <c r="Q47" s="2"/>
      <c r="R47" s="28">
        <f t="shared" si="0"/>
        <v>0</v>
      </c>
    </row>
    <row r="48" spans="1:18" ht="20.100000000000001" customHeight="1" x14ac:dyDescent="0.2">
      <c r="A48" s="11">
        <v>22</v>
      </c>
      <c r="B48" s="6" t="s">
        <v>398</v>
      </c>
      <c r="C48" s="12" t="s">
        <v>14554</v>
      </c>
      <c r="D48" s="6">
        <v>1433.2</v>
      </c>
      <c r="E48" s="6">
        <f>MATCH(C48,form!E:E,0)</f>
        <v>7044</v>
      </c>
      <c r="F48" s="6">
        <f>INDEX(form!L:L,final!E48,0)</f>
        <v>1287.0999999999999</v>
      </c>
      <c r="G48" s="6">
        <v>24</v>
      </c>
      <c r="H48" s="12" t="s">
        <v>19</v>
      </c>
      <c r="I48" s="6" t="s">
        <v>42</v>
      </c>
      <c r="J48" s="21">
        <f t="shared" ref="J48:J51" si="34">F48*6.7*3</f>
        <v>25870.71</v>
      </c>
      <c r="K48" s="22">
        <v>15314.77</v>
      </c>
      <c r="L48" s="22">
        <f t="shared" ref="L48:L51" si="35">F48*6.7*37</f>
        <v>319072.08999999997</v>
      </c>
      <c r="M48" s="22">
        <v>121577.23</v>
      </c>
      <c r="N48" s="22"/>
      <c r="O48" s="22">
        <f t="shared" ref="O48:O51" si="36">M48-N48</f>
        <v>121577.23</v>
      </c>
      <c r="P48" s="27">
        <f t="shared" ref="P48:P51" si="37">M48/L48*100</f>
        <v>38.103373441406305</v>
      </c>
      <c r="Q48" s="3">
        <f t="shared" ref="Q48:Q51" si="38">F48*6.7*9</f>
        <v>77612.13</v>
      </c>
      <c r="R48" s="28">
        <f t="shared" si="0"/>
        <v>241459.95999999996</v>
      </c>
    </row>
    <row r="49" spans="1:18" ht="20.100000000000001" customHeight="1" x14ac:dyDescent="0.2">
      <c r="A49" s="11">
        <v>23</v>
      </c>
      <c r="B49" s="6" t="s">
        <v>399</v>
      </c>
      <c r="C49" s="12" t="s">
        <v>9069</v>
      </c>
      <c r="D49" s="6">
        <v>10133.4</v>
      </c>
      <c r="E49" s="6">
        <f>MATCH(C49,form!E:E,0)</f>
        <v>4298</v>
      </c>
      <c r="F49" s="6">
        <f>INDEX(form!L:L,final!E49,0)</f>
        <v>8304.68</v>
      </c>
      <c r="G49" s="6">
        <v>148</v>
      </c>
      <c r="H49" s="12" t="s">
        <v>19</v>
      </c>
      <c r="I49" s="6" t="s">
        <v>43</v>
      </c>
      <c r="J49" s="21">
        <f t="shared" si="34"/>
        <v>166924.06800000003</v>
      </c>
      <c r="K49" s="22">
        <v>342654.98</v>
      </c>
      <c r="L49" s="22">
        <f t="shared" si="35"/>
        <v>2058730.1720000003</v>
      </c>
      <c r="M49" s="22">
        <v>980605.43999999994</v>
      </c>
      <c r="N49" s="22"/>
      <c r="O49" s="22">
        <f t="shared" si="36"/>
        <v>980605.43999999994</v>
      </c>
      <c r="P49" s="27">
        <f t="shared" si="37"/>
        <v>47.631566940478095</v>
      </c>
      <c r="Q49" s="3">
        <f t="shared" si="38"/>
        <v>500772.20400000009</v>
      </c>
      <c r="R49" s="28">
        <f t="shared" si="0"/>
        <v>1557957.9680000001</v>
      </c>
    </row>
    <row r="50" spans="1:18" ht="20.100000000000001" hidden="1" customHeight="1" x14ac:dyDescent="0.2">
      <c r="A50" s="11">
        <v>24</v>
      </c>
      <c r="B50" s="6" t="s">
        <v>399</v>
      </c>
      <c r="C50" s="12" t="s">
        <v>11758</v>
      </c>
      <c r="D50" s="6">
        <v>4920.3</v>
      </c>
      <c r="E50" s="6">
        <f>MATCH(C50,form!E:E,0)</f>
        <v>5645</v>
      </c>
      <c r="F50" s="6">
        <f>INDEX(form!L:L,final!E50,0)</f>
        <v>4482.05</v>
      </c>
      <c r="G50" s="6">
        <v>100</v>
      </c>
      <c r="H50" s="12" t="s">
        <v>19</v>
      </c>
      <c r="I50" s="6" t="s">
        <v>44</v>
      </c>
      <c r="J50" s="21">
        <f t="shared" si="34"/>
        <v>90089.205000000002</v>
      </c>
      <c r="K50" s="22">
        <v>83806.570000000007</v>
      </c>
      <c r="L50" s="22">
        <f t="shared" si="35"/>
        <v>1111100.1950000001</v>
      </c>
      <c r="M50" s="22">
        <v>942932.15</v>
      </c>
      <c r="N50" s="22"/>
      <c r="O50" s="22">
        <f t="shared" si="36"/>
        <v>942932.15</v>
      </c>
      <c r="P50" s="27">
        <f t="shared" si="37"/>
        <v>84.864727253512896</v>
      </c>
      <c r="Q50" s="3">
        <f t="shared" si="38"/>
        <v>270267.61499999999</v>
      </c>
      <c r="R50" s="28">
        <f t="shared" si="0"/>
        <v>840832.58000000007</v>
      </c>
    </row>
    <row r="51" spans="1:18" ht="20.100000000000001" customHeight="1" x14ac:dyDescent="0.2">
      <c r="A51" s="11">
        <v>25</v>
      </c>
      <c r="B51" s="6" t="s">
        <v>399</v>
      </c>
      <c r="C51" s="12" t="s">
        <v>13364</v>
      </c>
      <c r="D51" s="6">
        <v>13177.5</v>
      </c>
      <c r="E51" s="6">
        <f>MATCH(C51,form!E:E,0)</f>
        <v>6449</v>
      </c>
      <c r="F51" s="6">
        <f>INDEX(form!L:L,final!E51,0)</f>
        <v>11036.93</v>
      </c>
      <c r="G51" s="6">
        <v>216</v>
      </c>
      <c r="H51" s="12"/>
      <c r="I51" s="6"/>
      <c r="J51" s="21">
        <f t="shared" si="34"/>
        <v>221842.29300000001</v>
      </c>
      <c r="K51" s="22">
        <f>SUM(K52:K53)</f>
        <v>140582.07</v>
      </c>
      <c r="L51" s="22">
        <f t="shared" si="35"/>
        <v>2736054.9469999997</v>
      </c>
      <c r="M51" s="22">
        <f t="shared" ref="M51:N51" si="39">SUM(M52:M53)</f>
        <v>661333.38</v>
      </c>
      <c r="N51" s="22">
        <f t="shared" si="39"/>
        <v>18541.810000000001</v>
      </c>
      <c r="O51" s="22">
        <f t="shared" si="36"/>
        <v>642791.56999999995</v>
      </c>
      <c r="P51" s="27">
        <f t="shared" si="37"/>
        <v>24.171056240121629</v>
      </c>
      <c r="Q51" s="3">
        <f t="shared" si="38"/>
        <v>665526.87899999996</v>
      </c>
      <c r="R51" s="28">
        <f t="shared" si="0"/>
        <v>2070528.0679999997</v>
      </c>
    </row>
    <row r="52" spans="1:18" ht="20.100000000000001" hidden="1" customHeight="1" x14ac:dyDescent="0.2">
      <c r="A52" s="11"/>
      <c r="B52" s="6"/>
      <c r="C52" s="12"/>
      <c r="D52" s="6"/>
      <c r="E52" s="6"/>
      <c r="F52" s="6"/>
      <c r="G52" s="6"/>
      <c r="H52" s="12"/>
      <c r="I52" s="6" t="s">
        <v>17043</v>
      </c>
      <c r="J52" s="21"/>
      <c r="K52" s="22"/>
      <c r="L52" s="22"/>
      <c r="M52" s="22">
        <v>18541.810000000001</v>
      </c>
      <c r="N52" s="22">
        <v>18541.810000000001</v>
      </c>
      <c r="O52" s="21">
        <v>0</v>
      </c>
      <c r="Q52" s="2"/>
      <c r="R52" s="28">
        <f t="shared" si="0"/>
        <v>0</v>
      </c>
    </row>
    <row r="53" spans="1:18" ht="20.100000000000001" hidden="1" customHeight="1" x14ac:dyDescent="0.2">
      <c r="A53" s="11"/>
      <c r="B53" s="6"/>
      <c r="C53" s="12"/>
      <c r="D53" s="6"/>
      <c r="E53" s="6"/>
      <c r="F53" s="6"/>
      <c r="G53" s="6"/>
      <c r="H53" s="12" t="s">
        <v>19</v>
      </c>
      <c r="I53" s="6" t="s">
        <v>45</v>
      </c>
      <c r="J53" s="21"/>
      <c r="K53" s="22">
        <v>140582.07</v>
      </c>
      <c r="L53" s="22"/>
      <c r="M53" s="22">
        <v>642791.56999999995</v>
      </c>
      <c r="N53" s="22"/>
      <c r="O53" s="21">
        <v>642791.56999999995</v>
      </c>
      <c r="Q53" s="2"/>
      <c r="R53" s="28">
        <f t="shared" si="0"/>
        <v>0</v>
      </c>
    </row>
    <row r="54" spans="1:18" ht="37.5" hidden="1" customHeight="1" x14ac:dyDescent="0.2">
      <c r="A54" s="11">
        <v>26</v>
      </c>
      <c r="B54" s="6" t="s">
        <v>399</v>
      </c>
      <c r="C54" s="12" t="s">
        <v>13009</v>
      </c>
      <c r="D54" s="6">
        <v>11574.6</v>
      </c>
      <c r="E54" s="6">
        <f>MATCH(C54,form!E:E,0)</f>
        <v>6271</v>
      </c>
      <c r="F54" s="6">
        <f>INDEX(form!L:L,final!E54,0)</f>
        <v>10748.9</v>
      </c>
      <c r="G54" s="6">
        <v>231</v>
      </c>
      <c r="H54" s="12" t="s">
        <v>27</v>
      </c>
      <c r="I54" s="6" t="s">
        <v>46</v>
      </c>
      <c r="J54" s="21">
        <f t="shared" ref="J54:J55" si="40">F54*6.7*3</f>
        <v>216052.89</v>
      </c>
      <c r="K54" s="22">
        <v>273071.25</v>
      </c>
      <c r="L54" s="22">
        <f t="shared" ref="L54:L55" si="41">F54*6.7*37</f>
        <v>2664652.31</v>
      </c>
      <c r="M54" s="22">
        <v>2169391.2400000002</v>
      </c>
      <c r="N54" s="22">
        <v>838792</v>
      </c>
      <c r="O54" s="22">
        <f t="shared" ref="O54:O55" si="42">M54-N54</f>
        <v>1330599.2400000002</v>
      </c>
      <c r="P54" s="27">
        <f t="shared" ref="P54:P55" si="43">M54/L54*100</f>
        <v>81.413670063393752</v>
      </c>
      <c r="Q54" s="3">
        <f t="shared" ref="Q54:Q55" si="44">F54*6.7*9</f>
        <v>648158.67000000004</v>
      </c>
      <c r="R54" s="28">
        <f t="shared" si="0"/>
        <v>2016493.6400000001</v>
      </c>
    </row>
    <row r="55" spans="1:18" ht="20.100000000000001" hidden="1" customHeight="1" x14ac:dyDescent="0.2">
      <c r="A55" s="11">
        <v>27</v>
      </c>
      <c r="B55" s="6" t="s">
        <v>399</v>
      </c>
      <c r="C55" s="12" t="s">
        <v>8632</v>
      </c>
      <c r="D55" s="6">
        <v>13001.9</v>
      </c>
      <c r="E55" s="6">
        <f>MATCH(C55,form!E:E,0)</f>
        <v>4079</v>
      </c>
      <c r="F55" s="6">
        <f>INDEX(form!L:L,final!E55,0)</f>
        <v>11583.3</v>
      </c>
      <c r="G55" s="6">
        <v>216</v>
      </c>
      <c r="H55" s="12"/>
      <c r="I55" s="6"/>
      <c r="J55" s="21">
        <f t="shared" si="40"/>
        <v>232824.33000000002</v>
      </c>
      <c r="K55" s="22">
        <f>SUM(K56:K57)</f>
        <v>268456.89</v>
      </c>
      <c r="L55" s="22">
        <f t="shared" si="41"/>
        <v>2871500.07</v>
      </c>
      <c r="M55" s="22">
        <f t="shared" ref="M55:N55" si="45">SUM(M56:M57)</f>
        <v>3069557.96</v>
      </c>
      <c r="N55" s="22">
        <f t="shared" si="45"/>
        <v>680209.78</v>
      </c>
      <c r="O55" s="22">
        <f t="shared" si="42"/>
        <v>2389348.1799999997</v>
      </c>
      <c r="P55" s="27">
        <f t="shared" si="43"/>
        <v>106.89736671328029</v>
      </c>
      <c r="Q55" s="3">
        <f t="shared" si="44"/>
        <v>698472.99</v>
      </c>
      <c r="R55" s="28">
        <f t="shared" si="0"/>
        <v>2173027.08</v>
      </c>
    </row>
    <row r="56" spans="1:18" ht="20.100000000000001" hidden="1" customHeight="1" x14ac:dyDescent="0.2">
      <c r="A56" s="11"/>
      <c r="B56" s="6"/>
      <c r="C56" s="12"/>
      <c r="D56" s="6"/>
      <c r="E56" s="6"/>
      <c r="F56" s="6"/>
      <c r="G56" s="6"/>
      <c r="H56" s="12" t="s">
        <v>19</v>
      </c>
      <c r="I56" s="6" t="s">
        <v>47</v>
      </c>
      <c r="J56" s="21"/>
      <c r="K56" s="22">
        <v>268456.89</v>
      </c>
      <c r="L56" s="22"/>
      <c r="M56" s="22">
        <v>2689596.08</v>
      </c>
      <c r="N56" s="22">
        <v>300247.90000000002</v>
      </c>
      <c r="O56" s="21">
        <v>2389348.1800000002</v>
      </c>
      <c r="Q56" s="2"/>
      <c r="R56" s="28">
        <f t="shared" si="0"/>
        <v>0</v>
      </c>
    </row>
    <row r="57" spans="1:18" ht="20.100000000000001" hidden="1" customHeight="1" x14ac:dyDescent="0.2">
      <c r="A57" s="11"/>
      <c r="B57" s="6"/>
      <c r="C57" s="12"/>
      <c r="D57" s="6"/>
      <c r="E57" s="6"/>
      <c r="F57" s="6"/>
      <c r="G57" s="6"/>
      <c r="H57" s="12" t="s">
        <v>19</v>
      </c>
      <c r="I57" s="6" t="s">
        <v>16953</v>
      </c>
      <c r="J57" s="21"/>
      <c r="K57" s="22"/>
      <c r="L57" s="22"/>
      <c r="M57" s="22">
        <v>379961.88</v>
      </c>
      <c r="N57" s="22">
        <v>379961.88</v>
      </c>
      <c r="O57" s="21">
        <v>0</v>
      </c>
      <c r="Q57" s="2"/>
      <c r="R57" s="28">
        <f t="shared" si="0"/>
        <v>0</v>
      </c>
    </row>
    <row r="58" spans="1:18" ht="20.100000000000001" hidden="1" customHeight="1" x14ac:dyDescent="0.2">
      <c r="A58" s="11">
        <v>28</v>
      </c>
      <c r="B58" s="6" t="s">
        <v>399</v>
      </c>
      <c r="C58" s="12" t="s">
        <v>10055</v>
      </c>
      <c r="D58" s="6">
        <v>13227.8</v>
      </c>
      <c r="E58" s="6">
        <f>MATCH(C58,form!E:E,0)</f>
        <v>4791</v>
      </c>
      <c r="F58" s="6">
        <f>INDEX(form!L:L,final!E58,0)</f>
        <v>11010.3</v>
      </c>
      <c r="G58" s="6">
        <v>216</v>
      </c>
      <c r="H58" s="12" t="s">
        <v>21</v>
      </c>
      <c r="I58" s="6" t="s">
        <v>48</v>
      </c>
      <c r="J58" s="21">
        <f t="shared" ref="J58:J62" si="46">F58*6.7*3</f>
        <v>221307.02999999997</v>
      </c>
      <c r="K58" s="22">
        <v>262255.46000000002</v>
      </c>
      <c r="L58" s="22">
        <f t="shared" ref="L58:L62" si="47">F58*6.7*37</f>
        <v>2729453.3699999996</v>
      </c>
      <c r="M58" s="22">
        <v>2673202.1800000002</v>
      </c>
      <c r="N58" s="22">
        <v>2327303.4700000002</v>
      </c>
      <c r="O58" s="22">
        <f t="shared" ref="O58:O62" si="48">M58-N58</f>
        <v>345898.70999999996</v>
      </c>
      <c r="P58" s="27">
        <f t="shared" ref="P58:P62" si="49">M58/L58*100</f>
        <v>97.939104195064544</v>
      </c>
      <c r="Q58" s="3">
        <f t="shared" ref="Q58:Q62" si="50">F58*6.7*9</f>
        <v>663921.09</v>
      </c>
      <c r="R58" s="28">
        <f t="shared" si="0"/>
        <v>2065532.2799999998</v>
      </c>
    </row>
    <row r="59" spans="1:18" ht="20.100000000000001" customHeight="1" x14ac:dyDescent="0.2">
      <c r="A59" s="11">
        <v>29</v>
      </c>
      <c r="B59" s="6" t="s">
        <v>399</v>
      </c>
      <c r="C59" s="12" t="s">
        <v>10899</v>
      </c>
      <c r="D59" s="6">
        <v>2576.3000000000002</v>
      </c>
      <c r="E59" s="6">
        <f>MATCH(C59,form!E:E,0)</f>
        <v>5215</v>
      </c>
      <c r="F59" s="6">
        <f>INDEX(form!L:L,final!E59,0)</f>
        <v>2163.65</v>
      </c>
      <c r="G59" s="6">
        <v>54</v>
      </c>
      <c r="H59" s="12" t="s">
        <v>21</v>
      </c>
      <c r="I59" s="6" t="s">
        <v>49</v>
      </c>
      <c r="J59" s="21">
        <f t="shared" si="46"/>
        <v>43489.365000000005</v>
      </c>
      <c r="K59" s="22">
        <v>36408.1</v>
      </c>
      <c r="L59" s="22">
        <f t="shared" si="47"/>
        <v>536368.83500000008</v>
      </c>
      <c r="M59" s="22">
        <v>203258.88</v>
      </c>
      <c r="N59" s="22"/>
      <c r="O59" s="22">
        <f t="shared" si="48"/>
        <v>203258.88</v>
      </c>
      <c r="P59" s="27">
        <f t="shared" si="49"/>
        <v>37.895356093908774</v>
      </c>
      <c r="Q59" s="3">
        <f t="shared" si="50"/>
        <v>130468.09500000002</v>
      </c>
      <c r="R59" s="28">
        <f t="shared" si="0"/>
        <v>405900.74000000005</v>
      </c>
    </row>
    <row r="60" spans="1:18" ht="20.100000000000001" customHeight="1" x14ac:dyDescent="0.2">
      <c r="A60" s="11">
        <v>30</v>
      </c>
      <c r="B60" s="6" t="s">
        <v>399</v>
      </c>
      <c r="C60" s="12" t="s">
        <v>13185</v>
      </c>
      <c r="D60" s="6">
        <v>13204.9</v>
      </c>
      <c r="E60" s="6">
        <f>MATCH(C60,form!E:E,0)</f>
        <v>6359</v>
      </c>
      <c r="F60" s="6">
        <f>INDEX(form!L:L,final!E60,0)</f>
        <v>11296.7</v>
      </c>
      <c r="G60" s="6">
        <v>216</v>
      </c>
      <c r="H60" s="12" t="s">
        <v>21</v>
      </c>
      <c r="I60" s="6" t="s">
        <v>388</v>
      </c>
      <c r="J60" s="21">
        <f t="shared" si="46"/>
        <v>227063.67000000004</v>
      </c>
      <c r="K60" s="22">
        <v>56548.3</v>
      </c>
      <c r="L60" s="22">
        <f t="shared" si="47"/>
        <v>2800451.9300000006</v>
      </c>
      <c r="M60" s="22">
        <v>56548.3</v>
      </c>
      <c r="N60" s="22"/>
      <c r="O60" s="22">
        <f t="shared" si="48"/>
        <v>56548.3</v>
      </c>
      <c r="P60" s="27">
        <f t="shared" si="49"/>
        <v>2.0192562276903638</v>
      </c>
      <c r="Q60" s="3">
        <f t="shared" si="50"/>
        <v>681191.01000000013</v>
      </c>
      <c r="R60" s="28">
        <f t="shared" si="0"/>
        <v>2119260.9200000004</v>
      </c>
    </row>
    <row r="61" spans="1:18" ht="20.100000000000001" hidden="1" customHeight="1" x14ac:dyDescent="0.2">
      <c r="A61" s="11">
        <v>31</v>
      </c>
      <c r="B61" s="6" t="s">
        <v>399</v>
      </c>
      <c r="C61" s="12" t="s">
        <v>10827</v>
      </c>
      <c r="D61" s="6">
        <v>5073.3</v>
      </c>
      <c r="E61" s="6">
        <f>MATCH(C61,form!E:E,0)</f>
        <v>5179</v>
      </c>
      <c r="F61" s="6">
        <f>INDEX(form!L:L,final!E61,0)</f>
        <v>4680.7</v>
      </c>
      <c r="G61" s="6">
        <v>100</v>
      </c>
      <c r="H61" s="12" t="s">
        <v>27</v>
      </c>
      <c r="I61" s="6" t="s">
        <v>50</v>
      </c>
      <c r="J61" s="21">
        <f t="shared" si="46"/>
        <v>94082.069999999992</v>
      </c>
      <c r="K61" s="22">
        <v>117937.21</v>
      </c>
      <c r="L61" s="22">
        <f t="shared" si="47"/>
        <v>1160345.53</v>
      </c>
      <c r="M61" s="22">
        <v>1064551.52</v>
      </c>
      <c r="N61" s="22">
        <v>685224.94</v>
      </c>
      <c r="O61" s="22">
        <f t="shared" si="48"/>
        <v>379326.58000000007</v>
      </c>
      <c r="P61" s="27">
        <f t="shared" si="49"/>
        <v>91.74435480438315</v>
      </c>
      <c r="Q61" s="3">
        <f t="shared" si="50"/>
        <v>282246.20999999996</v>
      </c>
      <c r="R61" s="28">
        <f t="shared" si="0"/>
        <v>878099.32000000007</v>
      </c>
    </row>
    <row r="62" spans="1:18" ht="20.100000000000001" hidden="1" customHeight="1" x14ac:dyDescent="0.2">
      <c r="A62" s="11">
        <v>32</v>
      </c>
      <c r="B62" s="6" t="s">
        <v>399</v>
      </c>
      <c r="C62" s="12" t="s">
        <v>9991</v>
      </c>
      <c r="D62" s="6">
        <v>4258.6000000000004</v>
      </c>
      <c r="E62" s="6">
        <f>MATCH(C62,form!E:E,0)</f>
        <v>4759</v>
      </c>
      <c r="F62" s="6">
        <f>INDEX(form!L:L,final!E62,0)</f>
        <v>3697.83</v>
      </c>
      <c r="G62" s="6">
        <v>64</v>
      </c>
      <c r="H62" s="12"/>
      <c r="I62" s="6"/>
      <c r="J62" s="21">
        <f t="shared" si="46"/>
        <v>74326.383000000002</v>
      </c>
      <c r="K62" s="22">
        <f>SUM(K63:K64)</f>
        <v>74758.53</v>
      </c>
      <c r="L62" s="22">
        <f t="shared" si="47"/>
        <v>916692.05700000003</v>
      </c>
      <c r="M62" s="22">
        <f t="shared" ref="M62:N62" si="51">SUM(M63:M64)</f>
        <v>861609.46</v>
      </c>
      <c r="N62" s="22">
        <f t="shared" si="51"/>
        <v>61493.45</v>
      </c>
      <c r="O62" s="22">
        <f t="shared" si="48"/>
        <v>800116.01</v>
      </c>
      <c r="P62" s="27">
        <f t="shared" si="49"/>
        <v>93.991155854424505</v>
      </c>
      <c r="Q62" s="3">
        <f t="shared" si="50"/>
        <v>222979.149</v>
      </c>
      <c r="R62" s="28">
        <f t="shared" si="0"/>
        <v>693712.90800000005</v>
      </c>
    </row>
    <row r="63" spans="1:18" ht="20.100000000000001" hidden="1" customHeight="1" x14ac:dyDescent="0.2">
      <c r="A63" s="11"/>
      <c r="B63" s="6"/>
      <c r="C63" s="12"/>
      <c r="D63" s="6"/>
      <c r="E63" s="6"/>
      <c r="F63" s="6"/>
      <c r="G63" s="6"/>
      <c r="H63" s="12" t="s">
        <v>19</v>
      </c>
      <c r="I63" s="6" t="s">
        <v>51</v>
      </c>
      <c r="J63" s="21"/>
      <c r="K63" s="22">
        <v>74758.53</v>
      </c>
      <c r="L63" s="22"/>
      <c r="M63" s="22">
        <v>800710.97</v>
      </c>
      <c r="N63" s="22">
        <v>594.96</v>
      </c>
      <c r="O63" s="21">
        <v>800116.01</v>
      </c>
      <c r="Q63" s="2"/>
      <c r="R63" s="28">
        <f t="shared" si="0"/>
        <v>0</v>
      </c>
    </row>
    <row r="64" spans="1:18" ht="20.100000000000001" hidden="1" customHeight="1" x14ac:dyDescent="0.2">
      <c r="A64" s="11"/>
      <c r="B64" s="6"/>
      <c r="C64" s="12"/>
      <c r="D64" s="6"/>
      <c r="E64" s="6"/>
      <c r="F64" s="6"/>
      <c r="G64" s="6"/>
      <c r="H64" s="12" t="s">
        <v>19</v>
      </c>
      <c r="I64" s="6" t="s">
        <v>16979</v>
      </c>
      <c r="J64" s="21"/>
      <c r="K64" s="22"/>
      <c r="L64" s="22"/>
      <c r="M64" s="22">
        <v>60898.49</v>
      </c>
      <c r="N64" s="22">
        <v>60898.49</v>
      </c>
      <c r="O64" s="21">
        <v>0</v>
      </c>
      <c r="Q64" s="2"/>
      <c r="R64" s="28">
        <f t="shared" si="0"/>
        <v>0</v>
      </c>
    </row>
    <row r="65" spans="1:18" ht="20.100000000000001" hidden="1" customHeight="1" x14ac:dyDescent="0.2">
      <c r="A65" s="11">
        <v>33</v>
      </c>
      <c r="B65" s="6" t="s">
        <v>399</v>
      </c>
      <c r="C65" s="12" t="s">
        <v>10981</v>
      </c>
      <c r="D65" s="6">
        <v>8837.5</v>
      </c>
      <c r="E65" s="6">
        <f>MATCH(C65,form!E:E,0)</f>
        <v>5256</v>
      </c>
      <c r="F65" s="6">
        <f>INDEX(form!L:L,final!E65,0)</f>
        <v>7735.9</v>
      </c>
      <c r="G65" s="6">
        <v>144</v>
      </c>
      <c r="H65" s="12" t="s">
        <v>21</v>
      </c>
      <c r="I65" s="6" t="s">
        <v>52</v>
      </c>
      <c r="J65" s="21">
        <f t="shared" ref="J65:J67" si="52">F65*6.7*3</f>
        <v>155491.59</v>
      </c>
      <c r="K65" s="22">
        <v>104764.41</v>
      </c>
      <c r="L65" s="22">
        <f t="shared" ref="L65:L67" si="53">F65*6.7*37</f>
        <v>1917729.6099999999</v>
      </c>
      <c r="M65" s="22">
        <v>1534356.97</v>
      </c>
      <c r="N65" s="22">
        <v>1088943</v>
      </c>
      <c r="O65" s="22">
        <f t="shared" ref="O65:O67" si="54">M65-N65</f>
        <v>445413.97</v>
      </c>
      <c r="P65" s="27">
        <f t="shared" ref="P65:P67" si="55">M65/L65*100</f>
        <v>80.009035788940025</v>
      </c>
      <c r="Q65" s="3">
        <f t="shared" ref="Q65:Q67" si="56">F65*6.7*9</f>
        <v>466474.77</v>
      </c>
      <c r="R65" s="28">
        <f t="shared" si="0"/>
        <v>1451254.8399999999</v>
      </c>
    </row>
    <row r="66" spans="1:18" ht="20.100000000000001" hidden="1" customHeight="1" x14ac:dyDescent="0.2">
      <c r="A66" s="11">
        <v>34</v>
      </c>
      <c r="B66" s="6" t="s">
        <v>399</v>
      </c>
      <c r="C66" s="12" t="s">
        <v>13514</v>
      </c>
      <c r="D66" s="6">
        <v>2411.9</v>
      </c>
      <c r="E66" s="6">
        <f>MATCH(C66,form!E:E,0)</f>
        <v>6524</v>
      </c>
      <c r="F66" s="6">
        <f>INDEX(form!L:L,final!E66,0)</f>
        <v>2258.1</v>
      </c>
      <c r="G66" s="6">
        <v>54</v>
      </c>
      <c r="H66" s="12" t="s">
        <v>27</v>
      </c>
      <c r="I66" s="6" t="s">
        <v>53</v>
      </c>
      <c r="J66" s="21">
        <f t="shared" si="52"/>
        <v>45387.81</v>
      </c>
      <c r="K66" s="22">
        <v>44816.91</v>
      </c>
      <c r="L66" s="22">
        <f t="shared" si="53"/>
        <v>559782.99</v>
      </c>
      <c r="M66" s="22">
        <v>416626.91</v>
      </c>
      <c r="N66" s="22"/>
      <c r="O66" s="22">
        <f t="shared" si="54"/>
        <v>416626.91</v>
      </c>
      <c r="P66" s="27">
        <f t="shared" si="55"/>
        <v>74.426504099383223</v>
      </c>
      <c r="Q66" s="3">
        <f t="shared" si="56"/>
        <v>136163.43</v>
      </c>
      <c r="R66" s="28">
        <f t="shared" si="0"/>
        <v>423619.56</v>
      </c>
    </row>
    <row r="67" spans="1:18" ht="20.100000000000001" hidden="1" customHeight="1" x14ac:dyDescent="0.2">
      <c r="A67" s="11">
        <v>35</v>
      </c>
      <c r="B67" s="6" t="s">
        <v>399</v>
      </c>
      <c r="C67" s="12" t="s">
        <v>10277</v>
      </c>
      <c r="D67" s="6">
        <v>12920.6</v>
      </c>
      <c r="E67" s="6">
        <f>MATCH(C67,form!E:E,0)</f>
        <v>4903</v>
      </c>
      <c r="F67" s="6">
        <f>INDEX(form!L:L,final!E67,0)</f>
        <v>11073.9</v>
      </c>
      <c r="G67" s="6">
        <v>216</v>
      </c>
      <c r="H67" s="12"/>
      <c r="I67" s="6"/>
      <c r="J67" s="21">
        <f t="shared" si="52"/>
        <v>222585.39</v>
      </c>
      <c r="K67" s="22">
        <f>SUM(K68:K69)</f>
        <v>242162.53</v>
      </c>
      <c r="L67" s="22">
        <f t="shared" si="53"/>
        <v>2745219.81</v>
      </c>
      <c r="M67" s="22">
        <f t="shared" ref="M67:N67" si="57">SUM(M68:M69)</f>
        <v>2492351.1999999997</v>
      </c>
      <c r="N67" s="22">
        <f t="shared" si="57"/>
        <v>279131.63</v>
      </c>
      <c r="O67" s="22">
        <f t="shared" si="54"/>
        <v>2213219.5699999998</v>
      </c>
      <c r="P67" s="27">
        <f t="shared" si="55"/>
        <v>90.788766382973165</v>
      </c>
      <c r="Q67" s="3">
        <f t="shared" si="56"/>
        <v>667756.17000000004</v>
      </c>
      <c r="R67" s="28">
        <f t="shared" si="0"/>
        <v>2077463.6400000001</v>
      </c>
    </row>
    <row r="68" spans="1:18" ht="20.100000000000001" hidden="1" customHeight="1" x14ac:dyDescent="0.2">
      <c r="A68" s="11"/>
      <c r="B68" s="6"/>
      <c r="C68" s="12"/>
      <c r="D68" s="6"/>
      <c r="E68" s="6"/>
      <c r="F68" s="6"/>
      <c r="G68" s="6"/>
      <c r="H68" s="12" t="s">
        <v>19</v>
      </c>
      <c r="I68" s="6" t="s">
        <v>54</v>
      </c>
      <c r="J68" s="21"/>
      <c r="K68" s="22">
        <v>242162.53</v>
      </c>
      <c r="L68" s="22"/>
      <c r="M68" s="22">
        <v>2213219.5699999998</v>
      </c>
      <c r="N68" s="22"/>
      <c r="O68" s="21">
        <v>2213219.5699999998</v>
      </c>
      <c r="Q68" s="2"/>
      <c r="R68" s="28">
        <f t="shared" si="0"/>
        <v>0</v>
      </c>
    </row>
    <row r="69" spans="1:18" ht="20.100000000000001" hidden="1" customHeight="1" x14ac:dyDescent="0.2">
      <c r="A69" s="11"/>
      <c r="B69" s="6"/>
      <c r="C69" s="12"/>
      <c r="D69" s="6"/>
      <c r="E69" s="6"/>
      <c r="F69" s="6"/>
      <c r="G69" s="6"/>
      <c r="H69" s="12" t="s">
        <v>19</v>
      </c>
      <c r="I69" s="6" t="s">
        <v>16992</v>
      </c>
      <c r="J69" s="21"/>
      <c r="K69" s="22"/>
      <c r="L69" s="22"/>
      <c r="M69" s="22">
        <v>279131.63</v>
      </c>
      <c r="N69" s="22">
        <v>279131.63</v>
      </c>
      <c r="O69" s="21">
        <v>0</v>
      </c>
      <c r="Q69" s="2"/>
      <c r="R69" s="28">
        <f t="shared" si="0"/>
        <v>0</v>
      </c>
    </row>
    <row r="70" spans="1:18" ht="20.100000000000001" hidden="1" customHeight="1" x14ac:dyDescent="0.2">
      <c r="A70" s="11">
        <v>36</v>
      </c>
      <c r="B70" s="6" t="s">
        <v>399</v>
      </c>
      <c r="C70" s="12" t="s">
        <v>7086</v>
      </c>
      <c r="D70" s="6">
        <v>6823.4</v>
      </c>
      <c r="E70" s="6">
        <f>MATCH(C70,form!E:E,0)</f>
        <v>3305</v>
      </c>
      <c r="F70" s="6">
        <f>INDEX(form!L:L,final!E70,0)</f>
        <v>6279.4</v>
      </c>
      <c r="G70" s="6">
        <v>139</v>
      </c>
      <c r="H70" s="12"/>
      <c r="I70" s="6"/>
      <c r="J70" s="21">
        <f>F70*6.7*3</f>
        <v>126215.93999999999</v>
      </c>
      <c r="K70" s="22">
        <f>SUM(K71:K72)</f>
        <v>76294.66</v>
      </c>
      <c r="L70" s="22">
        <f>F70*6.7*37</f>
        <v>1556663.2599999998</v>
      </c>
      <c r="M70" s="22">
        <f t="shared" ref="M70:N70" si="58">SUM(M71:M72)</f>
        <v>1093303.93</v>
      </c>
      <c r="N70" s="22">
        <f t="shared" si="58"/>
        <v>882426.54</v>
      </c>
      <c r="O70" s="22">
        <f>M70-N70</f>
        <v>210877.3899999999</v>
      </c>
      <c r="P70" s="27">
        <f>M70/L70*100</f>
        <v>70.233810875706041</v>
      </c>
      <c r="Q70" s="3">
        <f>F70*6.7*9</f>
        <v>378647.81999999995</v>
      </c>
      <c r="R70" s="28">
        <f t="shared" si="0"/>
        <v>1178015.44</v>
      </c>
    </row>
    <row r="71" spans="1:18" ht="20.100000000000001" hidden="1" customHeight="1" x14ac:dyDescent="0.2">
      <c r="A71" s="11"/>
      <c r="B71" s="6"/>
      <c r="C71" s="12"/>
      <c r="D71" s="6"/>
      <c r="E71" s="6"/>
      <c r="F71" s="6"/>
      <c r="G71" s="6"/>
      <c r="H71" s="12"/>
      <c r="I71" s="6" t="s">
        <v>16936</v>
      </c>
      <c r="J71" s="21"/>
      <c r="K71" s="22"/>
      <c r="L71" s="22"/>
      <c r="M71" s="22">
        <v>457362.54</v>
      </c>
      <c r="N71" s="22">
        <v>457362.54</v>
      </c>
      <c r="O71" s="21">
        <v>0</v>
      </c>
      <c r="Q71" s="2"/>
      <c r="R71" s="28">
        <f t="shared" si="0"/>
        <v>0</v>
      </c>
    </row>
    <row r="72" spans="1:18" ht="20.100000000000001" hidden="1" customHeight="1" x14ac:dyDescent="0.2">
      <c r="A72" s="11"/>
      <c r="B72" s="6"/>
      <c r="C72" s="12"/>
      <c r="D72" s="6"/>
      <c r="E72" s="6"/>
      <c r="F72" s="6"/>
      <c r="G72" s="6"/>
      <c r="H72" s="12" t="s">
        <v>55</v>
      </c>
      <c r="I72" s="6" t="s">
        <v>56</v>
      </c>
      <c r="J72" s="21"/>
      <c r="K72" s="22">
        <v>76294.66</v>
      </c>
      <c r="L72" s="22"/>
      <c r="M72" s="22">
        <v>635941.39</v>
      </c>
      <c r="N72" s="22">
        <v>425064</v>
      </c>
      <c r="O72" s="21">
        <v>210877.39</v>
      </c>
      <c r="Q72" s="2"/>
      <c r="R72" s="28">
        <f t="shared" si="0"/>
        <v>0</v>
      </c>
    </row>
    <row r="73" spans="1:18" ht="20.100000000000001" customHeight="1" x14ac:dyDescent="0.2">
      <c r="A73" s="11">
        <v>37</v>
      </c>
      <c r="B73" s="6" t="s">
        <v>399</v>
      </c>
      <c r="C73" s="12" t="s">
        <v>13741</v>
      </c>
      <c r="D73" s="6">
        <v>5388.9</v>
      </c>
      <c r="E73" s="6">
        <f>MATCH(C73,form!E:E,0)</f>
        <v>6638</v>
      </c>
      <c r="F73" s="6">
        <f>INDEX(form!L:L,final!E73,0)</f>
        <v>4897.45</v>
      </c>
      <c r="G73" s="6">
        <v>99</v>
      </c>
      <c r="H73" s="12" t="s">
        <v>21</v>
      </c>
      <c r="I73" s="6" t="s">
        <v>57</v>
      </c>
      <c r="J73" s="21">
        <f t="shared" ref="J73:J78" si="59">F73*6.7*3</f>
        <v>98438.744999999995</v>
      </c>
      <c r="K73" s="22">
        <v>315.44</v>
      </c>
      <c r="L73" s="22">
        <f t="shared" ref="L73:L78" si="60">F73*6.7*37</f>
        <v>1214077.855</v>
      </c>
      <c r="M73" s="22">
        <v>1310.79</v>
      </c>
      <c r="N73" s="22"/>
      <c r="O73" s="22">
        <f t="shared" ref="O73:O78" si="61">M73-N73</f>
        <v>1310.79</v>
      </c>
      <c r="P73" s="27">
        <f t="shared" ref="P73:P78" si="62">M73/L73*100</f>
        <v>0.10796589317577165</v>
      </c>
      <c r="Q73" s="3">
        <f t="shared" ref="Q73:Q78" si="63">F73*6.7*9</f>
        <v>295316.23499999999</v>
      </c>
      <c r="R73" s="28">
        <f t="shared" si="0"/>
        <v>918761.62</v>
      </c>
    </row>
    <row r="74" spans="1:18" ht="20.100000000000001" hidden="1" customHeight="1" x14ac:dyDescent="0.2">
      <c r="A74" s="11">
        <v>38</v>
      </c>
      <c r="B74" s="6" t="s">
        <v>399</v>
      </c>
      <c r="C74" s="12" t="s">
        <v>12412</v>
      </c>
      <c r="D74" s="6">
        <v>4954.5</v>
      </c>
      <c r="E74" s="6">
        <f>MATCH(C74,form!E:E,0)</f>
        <v>5972</v>
      </c>
      <c r="F74" s="6">
        <f>INDEX(form!L:L,final!E74,0)</f>
        <v>4558.9000000000005</v>
      </c>
      <c r="G74" s="6">
        <v>96</v>
      </c>
      <c r="H74" s="12" t="s">
        <v>19</v>
      </c>
      <c r="I74" s="6" t="s">
        <v>58</v>
      </c>
      <c r="J74" s="21">
        <f t="shared" si="59"/>
        <v>91633.890000000014</v>
      </c>
      <c r="K74" s="22">
        <v>85002.55</v>
      </c>
      <c r="L74" s="22">
        <f t="shared" si="60"/>
        <v>1130151.31</v>
      </c>
      <c r="M74" s="22">
        <v>856623.09</v>
      </c>
      <c r="N74" s="22">
        <v>25269.75</v>
      </c>
      <c r="O74" s="22">
        <f t="shared" si="61"/>
        <v>831353.34</v>
      </c>
      <c r="P74" s="27">
        <f t="shared" si="62"/>
        <v>75.797203650544816</v>
      </c>
      <c r="Q74" s="3">
        <f t="shared" si="63"/>
        <v>274901.67000000004</v>
      </c>
      <c r="R74" s="28">
        <f t="shared" ref="R74:R137" si="64">L74-Q74</f>
        <v>855249.64</v>
      </c>
    </row>
    <row r="75" spans="1:18" ht="20.100000000000001" hidden="1" customHeight="1" x14ac:dyDescent="0.2">
      <c r="A75" s="11">
        <v>39</v>
      </c>
      <c r="B75" s="6" t="s">
        <v>399</v>
      </c>
      <c r="C75" s="12" t="s">
        <v>13614</v>
      </c>
      <c r="D75" s="6">
        <v>9618.2000000000007</v>
      </c>
      <c r="E75" s="6">
        <f>MATCH(C75,form!E:E,0)</f>
        <v>6574</v>
      </c>
      <c r="F75" s="6">
        <f>INDEX(form!L:L,final!E75,0)</f>
        <v>8631.9</v>
      </c>
      <c r="G75" s="6">
        <v>160</v>
      </c>
      <c r="H75" s="12" t="s">
        <v>19</v>
      </c>
      <c r="I75" s="6" t="s">
        <v>59</v>
      </c>
      <c r="J75" s="21">
        <f t="shared" si="59"/>
        <v>173501.19</v>
      </c>
      <c r="K75" s="22">
        <v>130128.35</v>
      </c>
      <c r="L75" s="22">
        <f t="shared" si="60"/>
        <v>2139848.0099999998</v>
      </c>
      <c r="M75" s="22">
        <v>1729320.52</v>
      </c>
      <c r="N75" s="22">
        <v>533789.9</v>
      </c>
      <c r="O75" s="22">
        <f t="shared" si="61"/>
        <v>1195530.6200000001</v>
      </c>
      <c r="P75" s="27">
        <f t="shared" si="62"/>
        <v>80.815109854461127</v>
      </c>
      <c r="Q75" s="3">
        <f t="shared" si="63"/>
        <v>520503.56999999995</v>
      </c>
      <c r="R75" s="28">
        <f t="shared" si="64"/>
        <v>1619344.44</v>
      </c>
    </row>
    <row r="76" spans="1:18" ht="20.100000000000001" hidden="1" customHeight="1" x14ac:dyDescent="0.2">
      <c r="A76" s="11">
        <v>40</v>
      </c>
      <c r="B76" s="6" t="s">
        <v>399</v>
      </c>
      <c r="C76" s="12" t="s">
        <v>8169</v>
      </c>
      <c r="D76" s="6">
        <v>5111.6000000000004</v>
      </c>
      <c r="E76" s="6">
        <f>MATCH(C76,form!E:E,0)</f>
        <v>3848</v>
      </c>
      <c r="F76" s="6">
        <f>INDEX(form!L:L,final!E76,0)</f>
        <v>4307</v>
      </c>
      <c r="G76" s="6">
        <v>60</v>
      </c>
      <c r="H76" s="12" t="s">
        <v>19</v>
      </c>
      <c r="I76" s="6" t="s">
        <v>60</v>
      </c>
      <c r="J76" s="21">
        <f t="shared" si="59"/>
        <v>86570.700000000012</v>
      </c>
      <c r="K76" s="22">
        <v>80263.679999999993</v>
      </c>
      <c r="L76" s="22">
        <f t="shared" si="60"/>
        <v>1067705.3</v>
      </c>
      <c r="M76" s="22">
        <v>794054.14</v>
      </c>
      <c r="N76" s="22"/>
      <c r="O76" s="22">
        <f t="shared" si="61"/>
        <v>794054.14</v>
      </c>
      <c r="P76" s="27">
        <f t="shared" si="62"/>
        <v>74.370160005761889</v>
      </c>
      <c r="Q76" s="3">
        <f t="shared" si="63"/>
        <v>259712.1</v>
      </c>
      <c r="R76" s="28">
        <f t="shared" si="64"/>
        <v>807993.20000000007</v>
      </c>
    </row>
    <row r="77" spans="1:18" ht="20.100000000000001" hidden="1" customHeight="1" x14ac:dyDescent="0.2">
      <c r="A77" s="11">
        <v>41</v>
      </c>
      <c r="B77" s="6" t="s">
        <v>399</v>
      </c>
      <c r="C77" s="12" t="s">
        <v>8069</v>
      </c>
      <c r="D77" s="6">
        <v>5645.4</v>
      </c>
      <c r="E77" s="6">
        <f>MATCH(C77,form!E:E,0)</f>
        <v>3798</v>
      </c>
      <c r="F77" s="6">
        <f>INDEX(form!L:L,final!E77,0)</f>
        <v>5240.6000000000004</v>
      </c>
      <c r="G77" s="6">
        <v>98</v>
      </c>
      <c r="H77" s="12" t="s">
        <v>21</v>
      </c>
      <c r="I77" s="6" t="s">
        <v>61</v>
      </c>
      <c r="J77" s="21">
        <f t="shared" si="59"/>
        <v>105336.06000000001</v>
      </c>
      <c r="K77" s="22">
        <v>95618.66</v>
      </c>
      <c r="L77" s="22">
        <f t="shared" si="60"/>
        <v>1299144.7400000002</v>
      </c>
      <c r="M77" s="22">
        <v>1055534.1000000001</v>
      </c>
      <c r="N77" s="22">
        <v>463507.20000000001</v>
      </c>
      <c r="O77" s="22">
        <f t="shared" si="61"/>
        <v>592026.90000000014</v>
      </c>
      <c r="P77" s="27">
        <f t="shared" si="62"/>
        <v>81.248383455718724</v>
      </c>
      <c r="Q77" s="3">
        <f t="shared" si="63"/>
        <v>316008.18000000005</v>
      </c>
      <c r="R77" s="28">
        <f t="shared" si="64"/>
        <v>983136.56000000017</v>
      </c>
    </row>
    <row r="78" spans="1:18" ht="20.100000000000001" hidden="1" customHeight="1" x14ac:dyDescent="0.2">
      <c r="A78" s="11">
        <v>42</v>
      </c>
      <c r="B78" s="6" t="s">
        <v>399</v>
      </c>
      <c r="C78" s="12" t="s">
        <v>8969</v>
      </c>
      <c r="D78" s="6">
        <v>12951.4</v>
      </c>
      <c r="E78" s="6">
        <f>MATCH(C78,form!E:E,0)</f>
        <v>4248</v>
      </c>
      <c r="F78" s="6">
        <f>INDEX(form!L:L,final!E78,0)</f>
        <v>11370.34</v>
      </c>
      <c r="G78" s="6">
        <v>216</v>
      </c>
      <c r="H78" s="12"/>
      <c r="I78" s="6"/>
      <c r="J78" s="21">
        <f t="shared" si="59"/>
        <v>228543.83400000003</v>
      </c>
      <c r="K78" s="22">
        <f>SUM(K79:K80)</f>
        <v>183968.59</v>
      </c>
      <c r="L78" s="22">
        <f t="shared" si="60"/>
        <v>2818707.2860000003</v>
      </c>
      <c r="M78" s="22">
        <f t="shared" ref="M78:N78" si="65">SUM(M79:M80)</f>
        <v>2904868.9899999998</v>
      </c>
      <c r="N78" s="22">
        <f t="shared" si="65"/>
        <v>1760873.76</v>
      </c>
      <c r="O78" s="22">
        <f t="shared" si="61"/>
        <v>1143995.2299999997</v>
      </c>
      <c r="P78" s="27">
        <f t="shared" si="62"/>
        <v>103.05678083098408</v>
      </c>
      <c r="Q78" s="3">
        <f t="shared" si="63"/>
        <v>685631.50200000009</v>
      </c>
      <c r="R78" s="28">
        <f t="shared" si="64"/>
        <v>2133075.784</v>
      </c>
    </row>
    <row r="79" spans="1:18" ht="20.100000000000001" hidden="1" customHeight="1" x14ac:dyDescent="0.2">
      <c r="A79" s="11"/>
      <c r="B79" s="6"/>
      <c r="C79" s="12"/>
      <c r="D79" s="6"/>
      <c r="E79" s="6"/>
      <c r="F79" s="6"/>
      <c r="G79" s="6"/>
      <c r="H79" s="12" t="s">
        <v>19</v>
      </c>
      <c r="I79" s="6" t="s">
        <v>62</v>
      </c>
      <c r="J79" s="21"/>
      <c r="K79" s="22">
        <v>183968.59</v>
      </c>
      <c r="L79" s="22"/>
      <c r="M79" s="22">
        <v>2581218.19</v>
      </c>
      <c r="N79" s="22">
        <v>1437222.96</v>
      </c>
      <c r="O79" s="21">
        <v>1143995.23</v>
      </c>
      <c r="Q79" s="2"/>
      <c r="R79" s="28">
        <f t="shared" si="64"/>
        <v>0</v>
      </c>
    </row>
    <row r="80" spans="1:18" ht="20.100000000000001" hidden="1" customHeight="1" x14ac:dyDescent="0.2">
      <c r="A80" s="11"/>
      <c r="B80" s="6"/>
      <c r="C80" s="12"/>
      <c r="D80" s="6"/>
      <c r="E80" s="6"/>
      <c r="F80" s="6"/>
      <c r="G80" s="6"/>
      <c r="H80" s="12" t="s">
        <v>19</v>
      </c>
      <c r="I80" s="6" t="s">
        <v>16961</v>
      </c>
      <c r="J80" s="21"/>
      <c r="K80" s="22"/>
      <c r="L80" s="22"/>
      <c r="M80" s="22">
        <v>323650.8</v>
      </c>
      <c r="N80" s="22">
        <v>323650.8</v>
      </c>
      <c r="O80" s="21">
        <v>0</v>
      </c>
      <c r="Q80" s="2"/>
      <c r="R80" s="28">
        <f t="shared" si="64"/>
        <v>0</v>
      </c>
    </row>
    <row r="81" spans="1:18" ht="20.100000000000001" hidden="1" customHeight="1" x14ac:dyDescent="0.2">
      <c r="A81" s="11">
        <v>43</v>
      </c>
      <c r="B81" s="6" t="s">
        <v>399</v>
      </c>
      <c r="C81" s="12" t="s">
        <v>10083</v>
      </c>
      <c r="D81" s="6">
        <v>3399.4</v>
      </c>
      <c r="E81" s="6">
        <f>MATCH(C81,form!E:E,0)</f>
        <v>4806</v>
      </c>
      <c r="F81" s="6">
        <f>INDEX(form!L:L,final!E81,0)</f>
        <v>3004.6</v>
      </c>
      <c r="G81" s="6">
        <v>70</v>
      </c>
      <c r="H81" s="12" t="s">
        <v>19</v>
      </c>
      <c r="I81" s="6" t="s">
        <v>63</v>
      </c>
      <c r="J81" s="21">
        <f t="shared" ref="J81:J84" si="66">F81*6.7*3</f>
        <v>60392.46</v>
      </c>
      <c r="K81" s="22">
        <v>61774.31</v>
      </c>
      <c r="L81" s="22">
        <f t="shared" ref="L81:L84" si="67">F81*6.7*37</f>
        <v>744840.34</v>
      </c>
      <c r="M81" s="22">
        <v>643075.81000000006</v>
      </c>
      <c r="N81" s="22">
        <v>81066.3</v>
      </c>
      <c r="O81" s="22">
        <f t="shared" ref="O81:O84" si="68">M81-N81</f>
        <v>562009.51</v>
      </c>
      <c r="P81" s="27">
        <f t="shared" ref="P81:P84" si="69">M81/L81*100</f>
        <v>86.337403529996791</v>
      </c>
      <c r="Q81" s="3">
        <f t="shared" ref="Q81:Q84" si="70">F81*6.7*9</f>
        <v>181177.38</v>
      </c>
      <c r="R81" s="28">
        <f t="shared" si="64"/>
        <v>563662.96</v>
      </c>
    </row>
    <row r="82" spans="1:18" ht="20.100000000000001" hidden="1" customHeight="1" x14ac:dyDescent="0.2">
      <c r="A82" s="11">
        <v>44</v>
      </c>
      <c r="B82" s="6" t="s">
        <v>399</v>
      </c>
      <c r="C82" s="12" t="s">
        <v>5892</v>
      </c>
      <c r="D82" s="6">
        <v>4925.3999999999996</v>
      </c>
      <c r="E82" s="6">
        <f>MATCH(C82,form!E:E,0)</f>
        <v>2707</v>
      </c>
      <c r="F82" s="6">
        <f>INDEX(form!L:L,final!E82,0)</f>
        <v>4221.2</v>
      </c>
      <c r="G82" s="6">
        <v>92</v>
      </c>
      <c r="H82" s="12" t="s">
        <v>21</v>
      </c>
      <c r="I82" s="6" t="s">
        <v>64</v>
      </c>
      <c r="J82" s="21">
        <f t="shared" si="66"/>
        <v>84846.12</v>
      </c>
      <c r="K82" s="22">
        <v>127203.54</v>
      </c>
      <c r="L82" s="22">
        <f t="shared" si="67"/>
        <v>1046435.48</v>
      </c>
      <c r="M82" s="22">
        <v>852405.12</v>
      </c>
      <c r="N82" s="22"/>
      <c r="O82" s="22">
        <f t="shared" si="68"/>
        <v>852405.12</v>
      </c>
      <c r="P82" s="27">
        <f t="shared" si="69"/>
        <v>81.457971971669011</v>
      </c>
      <c r="Q82" s="3">
        <f t="shared" si="70"/>
        <v>254538.36000000002</v>
      </c>
      <c r="R82" s="28">
        <f t="shared" si="64"/>
        <v>791897.12</v>
      </c>
    </row>
    <row r="83" spans="1:18" ht="20.100000000000001" hidden="1" customHeight="1" x14ac:dyDescent="0.2">
      <c r="A83" s="11">
        <v>45</v>
      </c>
      <c r="B83" s="6" t="s">
        <v>399</v>
      </c>
      <c r="C83" s="12" t="s">
        <v>8287</v>
      </c>
      <c r="D83" s="6">
        <v>8669.6</v>
      </c>
      <c r="E83" s="6">
        <f>MATCH(C83,form!E:E,0)</f>
        <v>3907</v>
      </c>
      <c r="F83" s="6">
        <f>INDEX(form!L:L,final!E83,0)</f>
        <v>7778.2</v>
      </c>
      <c r="G83" s="6">
        <v>164</v>
      </c>
      <c r="H83" s="12" t="s">
        <v>19</v>
      </c>
      <c r="I83" s="6" t="s">
        <v>65</v>
      </c>
      <c r="J83" s="21">
        <f t="shared" si="66"/>
        <v>156341.82</v>
      </c>
      <c r="K83" s="22">
        <v>174080.62</v>
      </c>
      <c r="L83" s="22">
        <f t="shared" si="67"/>
        <v>1928215.78</v>
      </c>
      <c r="M83" s="22">
        <v>1316328.92</v>
      </c>
      <c r="N83" s="22"/>
      <c r="O83" s="22">
        <f t="shared" si="68"/>
        <v>1316328.92</v>
      </c>
      <c r="P83" s="27">
        <f t="shared" si="69"/>
        <v>68.266681232118103</v>
      </c>
      <c r="Q83" s="3">
        <f t="shared" si="70"/>
        <v>469025.46</v>
      </c>
      <c r="R83" s="28">
        <f t="shared" si="64"/>
        <v>1459190.32</v>
      </c>
    </row>
    <row r="84" spans="1:18" ht="20.100000000000001" hidden="1" customHeight="1" x14ac:dyDescent="0.2">
      <c r="A84" s="11">
        <v>46</v>
      </c>
      <c r="B84" s="6" t="s">
        <v>399</v>
      </c>
      <c r="C84" s="12" t="s">
        <v>10157</v>
      </c>
      <c r="D84" s="6">
        <v>8060.1</v>
      </c>
      <c r="E84" s="6">
        <f>MATCH(C84,form!E:E,0)</f>
        <v>4843</v>
      </c>
      <c r="F84" s="6">
        <f>INDEX(form!L:L,final!E84,0)</f>
        <v>7328.4</v>
      </c>
      <c r="G84" s="6">
        <v>143</v>
      </c>
      <c r="H84" s="12"/>
      <c r="I84" s="6"/>
      <c r="J84" s="21">
        <f t="shared" si="66"/>
        <v>147300.84</v>
      </c>
      <c r="K84" s="22">
        <f>SUM(K85:K86)</f>
        <v>147659.67000000001</v>
      </c>
      <c r="L84" s="22">
        <f t="shared" si="67"/>
        <v>1816710.3599999999</v>
      </c>
      <c r="M84" s="22">
        <f t="shared" ref="M84:N84" si="71">SUM(M85:M86)</f>
        <v>1857167.83</v>
      </c>
      <c r="N84" s="22">
        <f t="shared" si="71"/>
        <v>1536845.33</v>
      </c>
      <c r="O84" s="22">
        <f t="shared" si="68"/>
        <v>320322.5</v>
      </c>
      <c r="P84" s="27">
        <f t="shared" si="69"/>
        <v>102.22696313571969</v>
      </c>
      <c r="Q84" s="3">
        <f t="shared" si="70"/>
        <v>441902.52</v>
      </c>
      <c r="R84" s="28">
        <f t="shared" si="64"/>
        <v>1374807.8399999999</v>
      </c>
    </row>
    <row r="85" spans="1:18" ht="20.100000000000001" hidden="1" customHeight="1" x14ac:dyDescent="0.2">
      <c r="A85" s="11"/>
      <c r="B85" s="6"/>
      <c r="C85" s="12"/>
      <c r="D85" s="6"/>
      <c r="E85" s="6"/>
      <c r="F85" s="6"/>
      <c r="G85" s="6"/>
      <c r="H85" s="12" t="s">
        <v>19</v>
      </c>
      <c r="I85" s="6" t="s">
        <v>66</v>
      </c>
      <c r="J85" s="21"/>
      <c r="K85" s="22">
        <v>147659.67000000001</v>
      </c>
      <c r="L85" s="22"/>
      <c r="M85" s="22">
        <v>1653697.72</v>
      </c>
      <c r="N85" s="22">
        <v>1333375.22</v>
      </c>
      <c r="O85" s="21">
        <v>320322.5</v>
      </c>
      <c r="Q85" s="2"/>
      <c r="R85" s="28">
        <f t="shared" si="64"/>
        <v>0</v>
      </c>
    </row>
    <row r="86" spans="1:18" ht="20.100000000000001" hidden="1" customHeight="1" x14ac:dyDescent="0.2">
      <c r="A86" s="11"/>
      <c r="B86" s="6"/>
      <c r="C86" s="12"/>
      <c r="D86" s="6"/>
      <c r="E86" s="6"/>
      <c r="F86" s="6"/>
      <c r="G86" s="6"/>
      <c r="H86" s="12" t="s">
        <v>19</v>
      </c>
      <c r="I86" s="6" t="s">
        <v>16989</v>
      </c>
      <c r="J86" s="21"/>
      <c r="K86" s="22"/>
      <c r="L86" s="22"/>
      <c r="M86" s="22">
        <v>203470.11</v>
      </c>
      <c r="N86" s="22">
        <v>203470.11</v>
      </c>
      <c r="O86" s="21">
        <v>0</v>
      </c>
      <c r="Q86" s="2"/>
      <c r="R86" s="28">
        <f t="shared" si="64"/>
        <v>0</v>
      </c>
    </row>
    <row r="87" spans="1:18" ht="20.100000000000001" hidden="1" customHeight="1" x14ac:dyDescent="0.2">
      <c r="A87" s="11">
        <v>47</v>
      </c>
      <c r="B87" s="6" t="s">
        <v>399</v>
      </c>
      <c r="C87" s="12" t="s">
        <v>10183</v>
      </c>
      <c r="D87" s="6">
        <v>14913</v>
      </c>
      <c r="E87" s="6">
        <f>MATCH(C87,form!E:E,0)</f>
        <v>4856</v>
      </c>
      <c r="F87" s="6">
        <f>INDEX(form!L:L,final!E87,0)</f>
        <v>13412.300000000001</v>
      </c>
      <c r="G87" s="6">
        <v>238</v>
      </c>
      <c r="H87" s="12"/>
      <c r="I87" s="6"/>
      <c r="J87" s="21">
        <f>F87*6.7*3</f>
        <v>269587.23</v>
      </c>
      <c r="K87" s="22">
        <f>SUM(K88:K89)</f>
        <v>275817.96999999997</v>
      </c>
      <c r="L87" s="22">
        <f>F87*6.7*37</f>
        <v>3324909.17</v>
      </c>
      <c r="M87" s="22">
        <f t="shared" ref="M87:N87" si="72">SUM(M88:M89)</f>
        <v>1836631.68</v>
      </c>
      <c r="N87" s="22">
        <f t="shared" si="72"/>
        <v>87726.76</v>
      </c>
      <c r="O87" s="22">
        <f>M87-N87</f>
        <v>1748904.92</v>
      </c>
      <c r="P87" s="27">
        <f>M87/L87*100</f>
        <v>55.238551975240881</v>
      </c>
      <c r="Q87" s="3">
        <f>F87*6.7*9</f>
        <v>808761.69000000006</v>
      </c>
      <c r="R87" s="28">
        <f t="shared" si="64"/>
        <v>2516147.48</v>
      </c>
    </row>
    <row r="88" spans="1:18" ht="20.100000000000001" hidden="1" customHeight="1" x14ac:dyDescent="0.2">
      <c r="A88" s="11"/>
      <c r="B88" s="6"/>
      <c r="C88" s="12"/>
      <c r="D88" s="6"/>
      <c r="E88" s="6"/>
      <c r="F88" s="6"/>
      <c r="G88" s="6"/>
      <c r="H88" s="12" t="s">
        <v>19</v>
      </c>
      <c r="I88" s="6" t="s">
        <v>67</v>
      </c>
      <c r="J88" s="21"/>
      <c r="K88" s="22">
        <v>275817.96999999997</v>
      </c>
      <c r="L88" s="22"/>
      <c r="M88" s="22">
        <v>1748904.92</v>
      </c>
      <c r="N88" s="22"/>
      <c r="O88" s="21">
        <v>1748904.92</v>
      </c>
      <c r="Q88" s="2"/>
      <c r="R88" s="28">
        <f t="shared" si="64"/>
        <v>0</v>
      </c>
    </row>
    <row r="89" spans="1:18" ht="20.100000000000001" hidden="1" customHeight="1" x14ac:dyDescent="0.2">
      <c r="A89" s="11"/>
      <c r="B89" s="6"/>
      <c r="C89" s="12"/>
      <c r="D89" s="6"/>
      <c r="E89" s="6"/>
      <c r="F89" s="6"/>
      <c r="G89" s="6"/>
      <c r="H89" s="12" t="s">
        <v>19</v>
      </c>
      <c r="I89" s="6" t="s">
        <v>16990</v>
      </c>
      <c r="J89" s="21"/>
      <c r="K89" s="22"/>
      <c r="L89" s="22"/>
      <c r="M89" s="22">
        <v>87726.76</v>
      </c>
      <c r="N89" s="22">
        <v>87726.76</v>
      </c>
      <c r="O89" s="21">
        <v>0</v>
      </c>
      <c r="Q89" s="2"/>
      <c r="R89" s="28">
        <f t="shared" si="64"/>
        <v>0</v>
      </c>
    </row>
    <row r="90" spans="1:18" ht="20.100000000000001" hidden="1" customHeight="1" x14ac:dyDescent="0.2">
      <c r="A90" s="11">
        <v>48</v>
      </c>
      <c r="B90" s="6" t="s">
        <v>399</v>
      </c>
      <c r="C90" s="12" t="s">
        <v>8103</v>
      </c>
      <c r="D90" s="6">
        <v>4900.5</v>
      </c>
      <c r="E90" s="6">
        <f>MATCH(C90,form!E:E,0)</f>
        <v>3815</v>
      </c>
      <c r="F90" s="6">
        <f>INDEX(form!L:L,final!E90,0)</f>
        <v>4470.8999999999996</v>
      </c>
      <c r="G90" s="6">
        <v>100</v>
      </c>
      <c r="H90" s="12" t="s">
        <v>21</v>
      </c>
      <c r="I90" s="6" t="s">
        <v>68</v>
      </c>
      <c r="J90" s="21">
        <f t="shared" ref="J90:J96" si="73">F90*6.7*3</f>
        <v>89865.09</v>
      </c>
      <c r="K90" s="22">
        <v>48307.58</v>
      </c>
      <c r="L90" s="22">
        <f t="shared" ref="L90:L96" si="74">F90*6.7*37</f>
        <v>1108336.1099999999</v>
      </c>
      <c r="M90" s="22">
        <v>684785.57</v>
      </c>
      <c r="N90" s="22"/>
      <c r="O90" s="22">
        <f t="shared" ref="O90:O96" si="75">M90-N90</f>
        <v>684785.57</v>
      </c>
      <c r="P90" s="27">
        <f t="shared" ref="P90:P96" si="76">M90/L90*100</f>
        <v>61.785009422818504</v>
      </c>
      <c r="Q90" s="3">
        <f t="shared" ref="Q90:Q96" si="77">F90*6.7*9</f>
        <v>269595.27</v>
      </c>
      <c r="R90" s="28">
        <f t="shared" si="64"/>
        <v>838740.83999999985</v>
      </c>
    </row>
    <row r="91" spans="1:18" ht="20.100000000000001" hidden="1" customHeight="1" x14ac:dyDescent="0.2">
      <c r="A91" s="11">
        <v>49</v>
      </c>
      <c r="B91" s="6" t="s">
        <v>399</v>
      </c>
      <c r="C91" s="12" t="s">
        <v>6149</v>
      </c>
      <c r="D91" s="6">
        <v>7286.4</v>
      </c>
      <c r="E91" s="6">
        <f>MATCH(C91,form!E:E,0)</f>
        <v>2836</v>
      </c>
      <c r="F91" s="6">
        <f>INDEX(form!L:L,final!E91,0)</f>
        <v>6473</v>
      </c>
      <c r="G91" s="6">
        <v>108</v>
      </c>
      <c r="H91" s="12" t="s">
        <v>19</v>
      </c>
      <c r="I91" s="6" t="s">
        <v>69</v>
      </c>
      <c r="J91" s="21">
        <f t="shared" si="73"/>
        <v>130107.29999999999</v>
      </c>
      <c r="K91" s="22">
        <v>162521.1</v>
      </c>
      <c r="L91" s="22">
        <f t="shared" si="74"/>
        <v>1604656.7</v>
      </c>
      <c r="M91" s="22">
        <v>1063649.47</v>
      </c>
      <c r="N91" s="22">
        <v>284280</v>
      </c>
      <c r="O91" s="22">
        <f t="shared" si="75"/>
        <v>779369.47</v>
      </c>
      <c r="P91" s="27">
        <f t="shared" si="76"/>
        <v>66.285173021743532</v>
      </c>
      <c r="Q91" s="3">
        <f t="shared" si="77"/>
        <v>390321.89999999997</v>
      </c>
      <c r="R91" s="28">
        <f t="shared" si="64"/>
        <v>1214334.8</v>
      </c>
    </row>
    <row r="92" spans="1:18" ht="20.100000000000001" hidden="1" customHeight="1" x14ac:dyDescent="0.2">
      <c r="A92" s="11">
        <v>50</v>
      </c>
      <c r="B92" s="6" t="s">
        <v>399</v>
      </c>
      <c r="C92" s="12" t="s">
        <v>7159</v>
      </c>
      <c r="D92" s="6">
        <v>5813.2</v>
      </c>
      <c r="E92" s="6">
        <f>MATCH(C92,form!E:E,0)</f>
        <v>3342</v>
      </c>
      <c r="F92" s="6">
        <f>INDEX(form!L:L,final!E92,0)</f>
        <v>4164.5</v>
      </c>
      <c r="G92" s="6">
        <v>88</v>
      </c>
      <c r="H92" s="12" t="s">
        <v>19</v>
      </c>
      <c r="I92" s="6" t="s">
        <v>70</v>
      </c>
      <c r="J92" s="21">
        <f t="shared" si="73"/>
        <v>83706.450000000012</v>
      </c>
      <c r="K92" s="22">
        <v>67225.16</v>
      </c>
      <c r="L92" s="22">
        <f t="shared" si="74"/>
        <v>1032379.55</v>
      </c>
      <c r="M92" s="22">
        <v>794643.17</v>
      </c>
      <c r="N92" s="22">
        <v>499260.36</v>
      </c>
      <c r="O92" s="22">
        <f t="shared" si="75"/>
        <v>295382.81000000006</v>
      </c>
      <c r="P92" s="27">
        <f t="shared" si="76"/>
        <v>76.971998331427628</v>
      </c>
      <c r="Q92" s="3">
        <f t="shared" si="77"/>
        <v>251119.35</v>
      </c>
      <c r="R92" s="28">
        <f t="shared" si="64"/>
        <v>781260.20000000007</v>
      </c>
    </row>
    <row r="93" spans="1:18" ht="20.100000000000001" hidden="1" customHeight="1" x14ac:dyDescent="0.2">
      <c r="A93" s="11">
        <v>51</v>
      </c>
      <c r="B93" s="6" t="s">
        <v>399</v>
      </c>
      <c r="C93" s="12" t="s">
        <v>9523</v>
      </c>
      <c r="D93" s="6">
        <v>5111.2</v>
      </c>
      <c r="E93" s="6">
        <f>MATCH(C93,form!E:E,0)</f>
        <v>4525</v>
      </c>
      <c r="F93" s="6">
        <f>INDEX(form!L:L,final!E93,0)</f>
        <v>4714.78</v>
      </c>
      <c r="G93" s="6">
        <v>98</v>
      </c>
      <c r="H93" s="12" t="s">
        <v>71</v>
      </c>
      <c r="I93" s="6" t="s">
        <v>72</v>
      </c>
      <c r="J93" s="21">
        <f t="shared" si="73"/>
        <v>94767.077999999994</v>
      </c>
      <c r="K93" s="22">
        <v>89402.84</v>
      </c>
      <c r="L93" s="22">
        <f t="shared" si="74"/>
        <v>1168793.9619999998</v>
      </c>
      <c r="M93" s="22">
        <v>1205757.43</v>
      </c>
      <c r="N93" s="22">
        <v>830974.21</v>
      </c>
      <c r="O93" s="22">
        <f t="shared" si="75"/>
        <v>374783.22</v>
      </c>
      <c r="P93" s="27">
        <f t="shared" si="76"/>
        <v>103.16253071129402</v>
      </c>
      <c r="Q93" s="3">
        <f t="shared" si="77"/>
        <v>284301.234</v>
      </c>
      <c r="R93" s="28">
        <f t="shared" si="64"/>
        <v>884492.72799999989</v>
      </c>
    </row>
    <row r="94" spans="1:18" ht="20.100000000000001" hidden="1" customHeight="1" x14ac:dyDescent="0.2">
      <c r="A94" s="11">
        <v>52</v>
      </c>
      <c r="B94" s="6" t="s">
        <v>399</v>
      </c>
      <c r="C94" s="12" t="s">
        <v>4505</v>
      </c>
      <c r="D94" s="6">
        <v>3625.1</v>
      </c>
      <c r="E94" s="6">
        <f>MATCH(C94,form!E:E,0)</f>
        <v>2014</v>
      </c>
      <c r="F94" s="6">
        <f>INDEX(form!L:L,final!E94,0)</f>
        <v>3348.2</v>
      </c>
      <c r="G94" s="6">
        <v>68</v>
      </c>
      <c r="H94" s="12" t="s">
        <v>19</v>
      </c>
      <c r="I94" s="6" t="s">
        <v>389</v>
      </c>
      <c r="J94" s="21">
        <f t="shared" si="73"/>
        <v>67298.819999999992</v>
      </c>
      <c r="K94" s="22">
        <v>64815.4</v>
      </c>
      <c r="L94" s="22">
        <f t="shared" si="74"/>
        <v>830018.77999999991</v>
      </c>
      <c r="M94" s="22">
        <v>571835.21</v>
      </c>
      <c r="N94" s="22"/>
      <c r="O94" s="22">
        <f t="shared" si="75"/>
        <v>571835.21</v>
      </c>
      <c r="P94" s="27">
        <f t="shared" si="76"/>
        <v>68.894249597581407</v>
      </c>
      <c r="Q94" s="3">
        <f t="shared" si="77"/>
        <v>201896.46</v>
      </c>
      <c r="R94" s="28">
        <f t="shared" si="64"/>
        <v>628122.31999999995</v>
      </c>
    </row>
    <row r="95" spans="1:18" ht="20.100000000000001" customHeight="1" x14ac:dyDescent="0.2">
      <c r="A95" s="11">
        <v>53</v>
      </c>
      <c r="B95" s="6" t="s">
        <v>399</v>
      </c>
      <c r="C95" s="12" t="s">
        <v>13001</v>
      </c>
      <c r="D95" s="6">
        <v>12382.7</v>
      </c>
      <c r="E95" s="6">
        <f>MATCH(C95,form!E:E,0)</f>
        <v>6267</v>
      </c>
      <c r="F95" s="6">
        <f>INDEX(form!L:L,final!E95,0)</f>
        <v>11014.6</v>
      </c>
      <c r="G95" s="6">
        <v>230</v>
      </c>
      <c r="H95" s="12" t="s">
        <v>19</v>
      </c>
      <c r="I95" s="6" t="s">
        <v>73</v>
      </c>
      <c r="J95" s="21">
        <f t="shared" si="73"/>
        <v>221393.46000000002</v>
      </c>
      <c r="K95" s="22">
        <v>155309.69</v>
      </c>
      <c r="L95" s="22">
        <f t="shared" si="74"/>
        <v>2730519.3400000003</v>
      </c>
      <c r="M95" s="22">
        <v>865259.47</v>
      </c>
      <c r="N95" s="22">
        <v>2801.27</v>
      </c>
      <c r="O95" s="22">
        <f t="shared" si="75"/>
        <v>862458.2</v>
      </c>
      <c r="P95" s="27">
        <f t="shared" si="76"/>
        <v>31.688457844799583</v>
      </c>
      <c r="Q95" s="3">
        <f t="shared" si="77"/>
        <v>664180.38000000012</v>
      </c>
      <c r="R95" s="28">
        <f t="shared" si="64"/>
        <v>2066338.9600000002</v>
      </c>
    </row>
    <row r="96" spans="1:18" ht="20.100000000000001" hidden="1" customHeight="1" x14ac:dyDescent="0.2">
      <c r="A96" s="11">
        <v>54</v>
      </c>
      <c r="B96" s="6" t="s">
        <v>399</v>
      </c>
      <c r="C96" s="12" t="s">
        <v>11705</v>
      </c>
      <c r="D96" s="6">
        <v>3519.1</v>
      </c>
      <c r="E96" s="6">
        <f>MATCH(C96,form!E:E,0)</f>
        <v>5618</v>
      </c>
      <c r="F96" s="6">
        <f>INDEX(form!L:L,final!E96,0)</f>
        <v>2946.1</v>
      </c>
      <c r="G96" s="6">
        <v>84</v>
      </c>
      <c r="H96" s="12"/>
      <c r="I96" s="6"/>
      <c r="J96" s="21">
        <f t="shared" si="73"/>
        <v>59216.61</v>
      </c>
      <c r="K96" s="22">
        <f>SUM(K97:K98)</f>
        <v>45414.42</v>
      </c>
      <c r="L96" s="22">
        <f t="shared" si="74"/>
        <v>730338.19</v>
      </c>
      <c r="M96" s="22">
        <f t="shared" ref="M96:N96" si="78">SUM(M97:M98)</f>
        <v>772259.06</v>
      </c>
      <c r="N96" s="22">
        <f t="shared" si="78"/>
        <v>105719.64</v>
      </c>
      <c r="O96" s="22">
        <f t="shared" si="75"/>
        <v>666539.42000000004</v>
      </c>
      <c r="P96" s="27">
        <f t="shared" si="76"/>
        <v>105.73992577329143</v>
      </c>
      <c r="Q96" s="3">
        <f t="shared" si="77"/>
        <v>177649.83</v>
      </c>
      <c r="R96" s="28">
        <f t="shared" si="64"/>
        <v>552688.36</v>
      </c>
    </row>
    <row r="97" spans="1:18" ht="20.100000000000001" hidden="1" customHeight="1" x14ac:dyDescent="0.2">
      <c r="A97" s="11"/>
      <c r="B97" s="6"/>
      <c r="C97" s="12"/>
      <c r="D97" s="6"/>
      <c r="E97" s="6"/>
      <c r="F97" s="6"/>
      <c r="G97" s="6"/>
      <c r="H97" s="12" t="s">
        <v>19</v>
      </c>
      <c r="I97" s="6" t="s">
        <v>74</v>
      </c>
      <c r="J97" s="21"/>
      <c r="K97" s="22">
        <v>45414.42</v>
      </c>
      <c r="L97" s="22"/>
      <c r="M97" s="22">
        <v>693808</v>
      </c>
      <c r="N97" s="22">
        <v>27268.58</v>
      </c>
      <c r="O97" s="21">
        <v>666539.42000000004</v>
      </c>
      <c r="Q97" s="2"/>
      <c r="R97" s="28">
        <f t="shared" si="64"/>
        <v>0</v>
      </c>
    </row>
    <row r="98" spans="1:18" ht="20.100000000000001" hidden="1" customHeight="1" x14ac:dyDescent="0.2">
      <c r="A98" s="11"/>
      <c r="B98" s="6"/>
      <c r="C98" s="12"/>
      <c r="D98" s="6"/>
      <c r="E98" s="6"/>
      <c r="F98" s="6"/>
      <c r="G98" s="6"/>
      <c r="H98" s="12" t="s">
        <v>19</v>
      </c>
      <c r="I98" s="6" t="s">
        <v>17013</v>
      </c>
      <c r="J98" s="21"/>
      <c r="K98" s="22"/>
      <c r="L98" s="22"/>
      <c r="M98" s="22">
        <v>78451.06</v>
      </c>
      <c r="N98" s="22">
        <v>78451.06</v>
      </c>
      <c r="O98" s="21">
        <v>0</v>
      </c>
      <c r="Q98" s="2"/>
      <c r="R98" s="28">
        <f t="shared" si="64"/>
        <v>0</v>
      </c>
    </row>
    <row r="99" spans="1:18" ht="20.100000000000001" customHeight="1" x14ac:dyDescent="0.2">
      <c r="A99" s="11">
        <v>55</v>
      </c>
      <c r="B99" s="6" t="s">
        <v>399</v>
      </c>
      <c r="C99" s="12" t="s">
        <v>13360</v>
      </c>
      <c r="D99" s="6">
        <v>3640.8</v>
      </c>
      <c r="E99" s="6">
        <f>MATCH(C99,form!E:E,0)</f>
        <v>6447</v>
      </c>
      <c r="F99" s="6">
        <f>INDEX(form!L:L,final!E99,0)</f>
        <v>3266</v>
      </c>
      <c r="G99" s="6">
        <v>70</v>
      </c>
      <c r="H99" s="12" t="s">
        <v>21</v>
      </c>
      <c r="I99" s="6" t="s">
        <v>75</v>
      </c>
      <c r="J99" s="21">
        <f t="shared" ref="J99:J102" si="79">F99*6.7*3</f>
        <v>65646.600000000006</v>
      </c>
      <c r="K99" s="22">
        <v>58336.84</v>
      </c>
      <c r="L99" s="22">
        <f t="shared" ref="L99:L102" si="80">F99*6.7*37</f>
        <v>809641.4</v>
      </c>
      <c r="M99" s="22">
        <v>261125.42</v>
      </c>
      <c r="N99" s="22">
        <v>66960</v>
      </c>
      <c r="O99" s="22">
        <f t="shared" ref="O99:O102" si="81">M99-N99</f>
        <v>194165.42</v>
      </c>
      <c r="P99" s="27">
        <f t="shared" ref="P99:P102" si="82">M99/L99*100</f>
        <v>32.251984644065878</v>
      </c>
      <c r="Q99" s="3">
        <f t="shared" ref="Q99:Q102" si="83">F99*6.7*9</f>
        <v>196939.80000000002</v>
      </c>
      <c r="R99" s="28">
        <f t="shared" si="64"/>
        <v>612701.6</v>
      </c>
    </row>
    <row r="100" spans="1:18" ht="20.100000000000001" customHeight="1" x14ac:dyDescent="0.2">
      <c r="A100" s="11">
        <v>56</v>
      </c>
      <c r="B100" s="6" t="s">
        <v>399</v>
      </c>
      <c r="C100" s="12" t="s">
        <v>13374</v>
      </c>
      <c r="D100" s="6">
        <v>5183.1000000000004</v>
      </c>
      <c r="E100" s="6">
        <f>MATCH(C100,form!E:E,0)</f>
        <v>6454</v>
      </c>
      <c r="F100" s="6">
        <f>INDEX(form!L:L,final!E100,0)</f>
        <v>4693.5</v>
      </c>
      <c r="G100" s="6">
        <v>100</v>
      </c>
      <c r="H100" s="12" t="s">
        <v>21</v>
      </c>
      <c r="I100" s="6" t="s">
        <v>76</v>
      </c>
      <c r="J100" s="21">
        <f t="shared" si="79"/>
        <v>94339.35</v>
      </c>
      <c r="K100" s="22">
        <v>46332.54</v>
      </c>
      <c r="L100" s="22">
        <f t="shared" si="80"/>
        <v>1163518.6500000001</v>
      </c>
      <c r="M100" s="22">
        <v>254533.03</v>
      </c>
      <c r="N100" s="22"/>
      <c r="O100" s="22">
        <f t="shared" si="81"/>
        <v>254533.03</v>
      </c>
      <c r="P100" s="27">
        <f t="shared" si="82"/>
        <v>21.876145259897637</v>
      </c>
      <c r="Q100" s="3">
        <f t="shared" si="83"/>
        <v>283018.05</v>
      </c>
      <c r="R100" s="28">
        <f t="shared" si="64"/>
        <v>880500.60000000009</v>
      </c>
    </row>
    <row r="101" spans="1:18" ht="20.100000000000001" customHeight="1" x14ac:dyDescent="0.2">
      <c r="A101" s="11">
        <v>57</v>
      </c>
      <c r="B101" s="6" t="s">
        <v>399</v>
      </c>
      <c r="C101" s="12" t="s">
        <v>11021</v>
      </c>
      <c r="D101" s="6">
        <v>7919.4</v>
      </c>
      <c r="E101" s="6">
        <f>MATCH(C101,form!E:E,0)</f>
        <v>5276</v>
      </c>
      <c r="F101" s="6">
        <f>INDEX(form!L:L,final!E101,0)</f>
        <v>6911.9</v>
      </c>
      <c r="G101" s="6">
        <v>150</v>
      </c>
      <c r="H101" s="12" t="s">
        <v>21</v>
      </c>
      <c r="I101" s="6" t="s">
        <v>77</v>
      </c>
      <c r="J101" s="21">
        <f t="shared" si="79"/>
        <v>138929.19</v>
      </c>
      <c r="K101" s="22">
        <v>48029.03</v>
      </c>
      <c r="L101" s="22">
        <f t="shared" si="80"/>
        <v>1713460.0099999998</v>
      </c>
      <c r="M101" s="22">
        <v>193531.4</v>
      </c>
      <c r="N101" s="22"/>
      <c r="O101" s="22">
        <f t="shared" si="81"/>
        <v>193531.4</v>
      </c>
      <c r="P101" s="27">
        <f t="shared" si="82"/>
        <v>11.29477191592</v>
      </c>
      <c r="Q101" s="3">
        <f t="shared" si="83"/>
        <v>416787.56999999995</v>
      </c>
      <c r="R101" s="28">
        <f t="shared" si="64"/>
        <v>1296672.44</v>
      </c>
    </row>
    <row r="102" spans="1:18" ht="20.100000000000001" hidden="1" customHeight="1" x14ac:dyDescent="0.2">
      <c r="A102" s="11">
        <v>58</v>
      </c>
      <c r="B102" s="6" t="s">
        <v>399</v>
      </c>
      <c r="C102" s="12" t="s">
        <v>12372</v>
      </c>
      <c r="D102" s="6">
        <v>2755.5</v>
      </c>
      <c r="E102" s="6">
        <f>MATCH(C102,form!E:E,0)</f>
        <v>5952</v>
      </c>
      <c r="F102" s="6">
        <f>INDEX(form!L:L,final!E102,0)</f>
        <v>2562.4</v>
      </c>
      <c r="G102" s="6">
        <v>60</v>
      </c>
      <c r="H102" s="12"/>
      <c r="I102" s="6"/>
      <c r="J102" s="21">
        <f t="shared" si="79"/>
        <v>51504.240000000005</v>
      </c>
      <c r="K102" s="22">
        <f>SUM(K103:K104)</f>
        <v>44992.13</v>
      </c>
      <c r="L102" s="22">
        <f t="shared" si="80"/>
        <v>635218.96000000008</v>
      </c>
      <c r="M102" s="22">
        <f t="shared" ref="M102:N102" si="84">SUM(M103:M104)</f>
        <v>608198.69999999995</v>
      </c>
      <c r="N102" s="22">
        <f t="shared" si="84"/>
        <v>85865.319999999992</v>
      </c>
      <c r="O102" s="22">
        <f t="shared" si="81"/>
        <v>522333.37999999995</v>
      </c>
      <c r="P102" s="27">
        <f t="shared" si="82"/>
        <v>95.746307698372206</v>
      </c>
      <c r="Q102" s="3">
        <f t="shared" si="83"/>
        <v>154512.72000000003</v>
      </c>
      <c r="R102" s="28">
        <f t="shared" si="64"/>
        <v>480706.24000000005</v>
      </c>
    </row>
    <row r="103" spans="1:18" ht="20.100000000000001" hidden="1" customHeight="1" x14ac:dyDescent="0.2">
      <c r="A103" s="11"/>
      <c r="B103" s="6"/>
      <c r="C103" s="12"/>
      <c r="D103" s="6"/>
      <c r="E103" s="6"/>
      <c r="F103" s="6"/>
      <c r="G103" s="6"/>
      <c r="H103" s="12" t="s">
        <v>19</v>
      </c>
      <c r="I103" s="6" t="s">
        <v>78</v>
      </c>
      <c r="J103" s="21"/>
      <c r="K103" s="22">
        <v>44992.13</v>
      </c>
      <c r="L103" s="22"/>
      <c r="M103" s="22">
        <v>522737.39</v>
      </c>
      <c r="N103" s="22">
        <v>404.01</v>
      </c>
      <c r="O103" s="21">
        <v>522333.38</v>
      </c>
      <c r="Q103" s="2"/>
      <c r="R103" s="28">
        <f t="shared" si="64"/>
        <v>0</v>
      </c>
    </row>
    <row r="104" spans="1:18" ht="20.100000000000001" hidden="1" customHeight="1" x14ac:dyDescent="0.2">
      <c r="A104" s="11"/>
      <c r="B104" s="6"/>
      <c r="C104" s="12"/>
      <c r="D104" s="6"/>
      <c r="E104" s="6"/>
      <c r="F104" s="6"/>
      <c r="G104" s="6"/>
      <c r="H104" s="12" t="s">
        <v>19</v>
      </c>
      <c r="I104" s="6" t="s">
        <v>17020</v>
      </c>
      <c r="J104" s="21"/>
      <c r="K104" s="22"/>
      <c r="L104" s="22"/>
      <c r="M104" s="22">
        <v>85461.31</v>
      </c>
      <c r="N104" s="22">
        <v>85461.31</v>
      </c>
      <c r="O104" s="21">
        <v>0</v>
      </c>
      <c r="Q104" s="2"/>
      <c r="R104" s="28">
        <f t="shared" si="64"/>
        <v>0</v>
      </c>
    </row>
    <row r="105" spans="1:18" ht="20.100000000000001" hidden="1" customHeight="1" x14ac:dyDescent="0.2">
      <c r="A105" s="11">
        <v>59</v>
      </c>
      <c r="B105" s="6" t="s">
        <v>399</v>
      </c>
      <c r="C105" s="12" t="s">
        <v>4211</v>
      </c>
      <c r="D105" s="6">
        <v>3400.6</v>
      </c>
      <c r="E105" s="6">
        <f>MATCH(C105,form!E:E,0)</f>
        <v>1867</v>
      </c>
      <c r="F105" s="6">
        <f>INDEX(form!L:L,final!E105,0)</f>
        <v>3166</v>
      </c>
      <c r="G105" s="6">
        <v>80</v>
      </c>
      <c r="H105" s="12" t="s">
        <v>19</v>
      </c>
      <c r="I105" s="6" t="s">
        <v>418</v>
      </c>
      <c r="J105" s="21">
        <f t="shared" ref="J105:J106" si="85">F105*6.7*3</f>
        <v>63636.600000000006</v>
      </c>
      <c r="K105" s="22">
        <v>660736.39</v>
      </c>
      <c r="L105" s="22">
        <f t="shared" ref="L105:L106" si="86">F105*6.7*37</f>
        <v>784851.4</v>
      </c>
      <c r="M105" s="22">
        <v>660736.39</v>
      </c>
      <c r="N105" s="22"/>
      <c r="O105" s="22">
        <f t="shared" ref="O105:O106" si="87">M105-N105</f>
        <v>660736.39</v>
      </c>
      <c r="P105" s="27">
        <f t="shared" ref="P105:P106" si="88">M105/L105*100</f>
        <v>84.186177154044699</v>
      </c>
      <c r="Q105" s="3">
        <f t="shared" ref="Q105:Q106" si="89">F105*6.7*9</f>
        <v>190909.80000000002</v>
      </c>
      <c r="R105" s="28">
        <f t="shared" si="64"/>
        <v>593941.6</v>
      </c>
    </row>
    <row r="106" spans="1:18" ht="20.100000000000001" hidden="1" customHeight="1" x14ac:dyDescent="0.2">
      <c r="A106" s="11">
        <v>60</v>
      </c>
      <c r="B106" s="6" t="s">
        <v>399</v>
      </c>
      <c r="C106" s="12" t="s">
        <v>6672</v>
      </c>
      <c r="D106" s="6">
        <v>3807.9</v>
      </c>
      <c r="E106" s="6">
        <f>MATCH(C106,form!E:E,0)</f>
        <v>3098</v>
      </c>
      <c r="F106" s="6">
        <f>INDEX(form!L:L,final!E106,0)</f>
        <v>3611.89</v>
      </c>
      <c r="G106" s="6">
        <v>77</v>
      </c>
      <c r="H106" s="12"/>
      <c r="I106" s="6"/>
      <c r="J106" s="21">
        <f t="shared" si="85"/>
        <v>72598.989000000001</v>
      </c>
      <c r="K106" s="22">
        <f>SUM(K107:K108)</f>
        <v>67465.59</v>
      </c>
      <c r="L106" s="22">
        <f t="shared" si="86"/>
        <v>895387.53099999996</v>
      </c>
      <c r="M106" s="22">
        <f t="shared" ref="M106:N106" si="90">SUM(M107:M108)</f>
        <v>718709.75</v>
      </c>
      <c r="N106" s="22">
        <f t="shared" si="90"/>
        <v>3459.9300000000003</v>
      </c>
      <c r="O106" s="22">
        <f t="shared" si="87"/>
        <v>715249.82</v>
      </c>
      <c r="P106" s="27">
        <f t="shared" si="88"/>
        <v>80.268009673679501</v>
      </c>
      <c r="Q106" s="3">
        <f t="shared" si="89"/>
        <v>217796.967</v>
      </c>
      <c r="R106" s="28">
        <f t="shared" si="64"/>
        <v>677590.56400000001</v>
      </c>
    </row>
    <row r="107" spans="1:18" ht="20.100000000000001" hidden="1" customHeight="1" x14ac:dyDescent="0.2">
      <c r="A107" s="11"/>
      <c r="B107" s="6"/>
      <c r="C107" s="12"/>
      <c r="D107" s="6"/>
      <c r="E107" s="6"/>
      <c r="F107" s="6"/>
      <c r="G107" s="6"/>
      <c r="H107" s="12" t="s">
        <v>19</v>
      </c>
      <c r="I107" s="6" t="s">
        <v>79</v>
      </c>
      <c r="J107" s="21"/>
      <c r="K107" s="22">
        <v>67465.59</v>
      </c>
      <c r="L107" s="22"/>
      <c r="M107" s="22">
        <v>715665.89</v>
      </c>
      <c r="N107" s="22">
        <v>416.07</v>
      </c>
      <c r="O107" s="21">
        <v>715249.82000000007</v>
      </c>
      <c r="Q107" s="2"/>
      <c r="R107" s="28">
        <f t="shared" si="64"/>
        <v>0</v>
      </c>
    </row>
    <row r="108" spans="1:18" ht="20.100000000000001" hidden="1" customHeight="1" x14ac:dyDescent="0.2">
      <c r="A108" s="11"/>
      <c r="B108" s="6"/>
      <c r="C108" s="12"/>
      <c r="D108" s="6"/>
      <c r="E108" s="6"/>
      <c r="F108" s="6"/>
      <c r="G108" s="6"/>
      <c r="H108" s="12" t="s">
        <v>19</v>
      </c>
      <c r="I108" s="6" t="s">
        <v>16932</v>
      </c>
      <c r="J108" s="21"/>
      <c r="K108" s="22"/>
      <c r="L108" s="22"/>
      <c r="M108" s="22">
        <v>3043.86</v>
      </c>
      <c r="N108" s="22">
        <v>3043.86</v>
      </c>
      <c r="O108" s="21">
        <v>0</v>
      </c>
      <c r="Q108" s="2"/>
      <c r="R108" s="28">
        <f t="shared" si="64"/>
        <v>0</v>
      </c>
    </row>
    <row r="109" spans="1:18" ht="20.100000000000001" hidden="1" customHeight="1" x14ac:dyDescent="0.2">
      <c r="A109" s="11">
        <v>61</v>
      </c>
      <c r="B109" s="6" t="s">
        <v>399</v>
      </c>
      <c r="C109" s="12" t="s">
        <v>13510</v>
      </c>
      <c r="D109" s="6">
        <v>6219</v>
      </c>
      <c r="E109" s="6">
        <f>MATCH(C109,form!E:E,0)</f>
        <v>6522</v>
      </c>
      <c r="F109" s="6">
        <f>INDEX(form!L:L,final!E109,0)</f>
        <v>5767</v>
      </c>
      <c r="G109" s="6">
        <v>120</v>
      </c>
      <c r="H109" s="12"/>
      <c r="I109" s="6"/>
      <c r="J109" s="21">
        <f>F109*6.7*3</f>
        <v>115916.70000000001</v>
      </c>
      <c r="K109" s="22">
        <f>SUM(K110:K111)</f>
        <v>118251.01</v>
      </c>
      <c r="L109" s="22">
        <f>F109*6.7*37</f>
        <v>1429639.3</v>
      </c>
      <c r="M109" s="22">
        <f t="shared" ref="M109:N109" si="91">SUM(M110:M111)</f>
        <v>1436715.44</v>
      </c>
      <c r="N109" s="22">
        <f t="shared" si="91"/>
        <v>418389.48</v>
      </c>
      <c r="O109" s="22">
        <f>M109-N109</f>
        <v>1018325.96</v>
      </c>
      <c r="P109" s="27">
        <f>M109/L109*100</f>
        <v>100.49495981259049</v>
      </c>
      <c r="Q109" s="3">
        <f>F109*6.7*9</f>
        <v>347750.10000000003</v>
      </c>
      <c r="R109" s="28">
        <f t="shared" si="64"/>
        <v>1081889.2</v>
      </c>
    </row>
    <row r="110" spans="1:18" ht="20.100000000000001" hidden="1" customHeight="1" x14ac:dyDescent="0.2">
      <c r="A110" s="11"/>
      <c r="B110" s="6"/>
      <c r="C110" s="12"/>
      <c r="D110" s="6"/>
      <c r="E110" s="6"/>
      <c r="F110" s="6"/>
      <c r="G110" s="6"/>
      <c r="H110" s="12" t="s">
        <v>19</v>
      </c>
      <c r="I110" s="6" t="s">
        <v>80</v>
      </c>
      <c r="J110" s="21"/>
      <c r="K110" s="22">
        <v>118251.01</v>
      </c>
      <c r="L110" s="22"/>
      <c r="M110" s="22">
        <v>1396660.16</v>
      </c>
      <c r="N110" s="22">
        <v>378334.2</v>
      </c>
      <c r="O110" s="21">
        <v>1018325.96</v>
      </c>
      <c r="Q110" s="2"/>
      <c r="R110" s="28">
        <f t="shared" si="64"/>
        <v>0</v>
      </c>
    </row>
    <row r="111" spans="1:18" ht="20.100000000000001" hidden="1" customHeight="1" x14ac:dyDescent="0.2">
      <c r="A111" s="11"/>
      <c r="B111" s="6"/>
      <c r="C111" s="12"/>
      <c r="D111" s="6"/>
      <c r="E111" s="6"/>
      <c r="F111" s="6"/>
      <c r="G111" s="6"/>
      <c r="H111" s="12" t="s">
        <v>19</v>
      </c>
      <c r="I111" s="6" t="s">
        <v>17050</v>
      </c>
      <c r="J111" s="21"/>
      <c r="K111" s="22"/>
      <c r="L111" s="22"/>
      <c r="M111" s="22">
        <v>40055.279999999999</v>
      </c>
      <c r="N111" s="22">
        <v>40055.279999999999</v>
      </c>
      <c r="O111" s="21">
        <v>0</v>
      </c>
      <c r="Q111" s="2"/>
      <c r="R111" s="28">
        <f t="shared" si="64"/>
        <v>0</v>
      </c>
    </row>
    <row r="112" spans="1:18" ht="20.100000000000001" hidden="1" customHeight="1" x14ac:dyDescent="0.2">
      <c r="A112" s="11">
        <v>62</v>
      </c>
      <c r="B112" s="6" t="s">
        <v>397</v>
      </c>
      <c r="C112" s="12" t="s">
        <v>10674</v>
      </c>
      <c r="D112" s="6">
        <v>6176.3</v>
      </c>
      <c r="E112" s="6">
        <f>MATCH(C112,form!E:E,0)</f>
        <v>5102</v>
      </c>
      <c r="F112" s="6">
        <f>INDEX(form!L:L,final!E112,0)</f>
        <v>5775.99</v>
      </c>
      <c r="G112" s="6">
        <v>115</v>
      </c>
      <c r="H112" s="12" t="s">
        <v>21</v>
      </c>
      <c r="I112" s="6" t="s">
        <v>81</v>
      </c>
      <c r="J112" s="21">
        <f t="shared" ref="J112:J117" si="92">F112*6.7*3</f>
        <v>116097.399</v>
      </c>
      <c r="K112" s="22">
        <v>175595.12</v>
      </c>
      <c r="L112" s="22">
        <f t="shared" ref="L112:L117" si="93">F112*6.7*37</f>
        <v>1431867.9210000001</v>
      </c>
      <c r="M112" s="22">
        <v>1113880.67</v>
      </c>
      <c r="N112" s="22">
        <v>546423.65</v>
      </c>
      <c r="O112" s="22">
        <f t="shared" ref="O112:O117" si="94">M112-N112</f>
        <v>567457.0199999999</v>
      </c>
      <c r="P112" s="27">
        <f t="shared" ref="P112:P117" si="95">M112/L112*100</f>
        <v>77.792138064108485</v>
      </c>
      <c r="Q112" s="3">
        <f t="shared" ref="Q112:Q117" si="96">F112*6.7*9</f>
        <v>348292.19700000004</v>
      </c>
      <c r="R112" s="28">
        <f t="shared" si="64"/>
        <v>1083575.7239999999</v>
      </c>
    </row>
    <row r="113" spans="1:18" ht="20.100000000000001" hidden="1" customHeight="1" x14ac:dyDescent="0.2">
      <c r="A113" s="11">
        <v>63</v>
      </c>
      <c r="B113" s="6" t="s">
        <v>397</v>
      </c>
      <c r="C113" s="12" t="s">
        <v>1970</v>
      </c>
      <c r="D113" s="6">
        <v>713.4</v>
      </c>
      <c r="E113" s="6">
        <f>MATCH(C113,form!E:E,0)</f>
        <v>754</v>
      </c>
      <c r="F113" s="6">
        <f>INDEX(form!L:L,final!E113,0)</f>
        <v>653.20000000000005</v>
      </c>
      <c r="G113" s="6">
        <v>16</v>
      </c>
      <c r="H113" s="12" t="s">
        <v>27</v>
      </c>
      <c r="I113" s="6" t="s">
        <v>82</v>
      </c>
      <c r="J113" s="21">
        <f t="shared" si="92"/>
        <v>13129.320000000002</v>
      </c>
      <c r="K113" s="22">
        <v>40900.019999999997</v>
      </c>
      <c r="L113" s="22">
        <f t="shared" si="93"/>
        <v>161928.28000000003</v>
      </c>
      <c r="M113" s="22">
        <v>179788.98</v>
      </c>
      <c r="N113" s="22">
        <v>25984.720000000001</v>
      </c>
      <c r="O113" s="22">
        <f t="shared" si="94"/>
        <v>153804.26</v>
      </c>
      <c r="P113" s="27">
        <f t="shared" si="95"/>
        <v>111.03000661774458</v>
      </c>
      <c r="Q113" s="3">
        <f t="shared" si="96"/>
        <v>39387.960000000006</v>
      </c>
      <c r="R113" s="28">
        <f t="shared" si="64"/>
        <v>122540.32000000002</v>
      </c>
    </row>
    <row r="114" spans="1:18" ht="20.100000000000001" hidden="1" customHeight="1" x14ac:dyDescent="0.2">
      <c r="A114" s="11">
        <v>64</v>
      </c>
      <c r="B114" s="6" t="s">
        <v>399</v>
      </c>
      <c r="C114" s="12" t="s">
        <v>6451</v>
      </c>
      <c r="D114" s="6">
        <v>3751.3</v>
      </c>
      <c r="E114" s="6">
        <f>MATCH(C114,form!E:E,0)</f>
        <v>2987</v>
      </c>
      <c r="F114" s="6">
        <f>INDEX(form!L:L,final!E114,0)</f>
        <v>3377.3999999999996</v>
      </c>
      <c r="G114" s="6">
        <v>60</v>
      </c>
      <c r="H114" s="12" t="s">
        <v>27</v>
      </c>
      <c r="I114" s="6" t="s">
        <v>83</v>
      </c>
      <c r="J114" s="21">
        <f t="shared" si="92"/>
        <v>67885.739999999991</v>
      </c>
      <c r="K114" s="22">
        <v>55839.75</v>
      </c>
      <c r="L114" s="22">
        <f t="shared" si="93"/>
        <v>837257.46</v>
      </c>
      <c r="M114" s="22">
        <v>602146.46</v>
      </c>
      <c r="N114" s="22"/>
      <c r="O114" s="22">
        <f t="shared" si="94"/>
        <v>602146.46</v>
      </c>
      <c r="P114" s="27">
        <f t="shared" si="95"/>
        <v>71.918912493177416</v>
      </c>
      <c r="Q114" s="3">
        <f t="shared" si="96"/>
        <v>203657.21999999997</v>
      </c>
      <c r="R114" s="28">
        <f t="shared" si="64"/>
        <v>633600.24</v>
      </c>
    </row>
    <row r="115" spans="1:18" ht="27" customHeight="1" x14ac:dyDescent="0.2">
      <c r="A115" s="11">
        <v>65</v>
      </c>
      <c r="B115" s="6" t="s">
        <v>399</v>
      </c>
      <c r="C115" s="12" t="s">
        <v>5168</v>
      </c>
      <c r="D115" s="6">
        <v>4482.8999999999996</v>
      </c>
      <c r="E115" s="6">
        <f>MATCH(C115,form!E:E,0)</f>
        <v>2345</v>
      </c>
      <c r="F115" s="6">
        <f>INDEX(form!L:L,final!E115,0)</f>
        <v>3533.8</v>
      </c>
      <c r="G115" s="6">
        <v>65</v>
      </c>
      <c r="H115" s="12" t="s">
        <v>21</v>
      </c>
      <c r="I115" s="6" t="s">
        <v>84</v>
      </c>
      <c r="J115" s="21">
        <f t="shared" si="92"/>
        <v>71029.38</v>
      </c>
      <c r="K115" s="22">
        <v>49458.16</v>
      </c>
      <c r="L115" s="22">
        <f t="shared" si="93"/>
        <v>876029.02000000014</v>
      </c>
      <c r="M115" s="22">
        <v>301699.96000000002</v>
      </c>
      <c r="N115" s="22"/>
      <c r="O115" s="22">
        <f t="shared" si="94"/>
        <v>301699.96000000002</v>
      </c>
      <c r="P115" s="27">
        <f t="shared" si="95"/>
        <v>34.4394937966781</v>
      </c>
      <c r="Q115" s="3">
        <f t="shared" si="96"/>
        <v>213088.14</v>
      </c>
      <c r="R115" s="28">
        <f t="shared" si="64"/>
        <v>662940.88000000012</v>
      </c>
    </row>
    <row r="116" spans="1:18" ht="20.100000000000001" hidden="1" customHeight="1" x14ac:dyDescent="0.2">
      <c r="A116" s="11">
        <v>66</v>
      </c>
      <c r="B116" s="6" t="s">
        <v>399</v>
      </c>
      <c r="C116" s="12" t="s">
        <v>3799</v>
      </c>
      <c r="D116" s="6">
        <v>3691</v>
      </c>
      <c r="E116" s="6">
        <f>MATCH(C116,form!E:E,0)</f>
        <v>1661</v>
      </c>
      <c r="F116" s="6">
        <f>INDEX(form!L:L,final!E116,0)</f>
        <v>3117</v>
      </c>
      <c r="G116" s="6">
        <v>117</v>
      </c>
      <c r="H116" s="12" t="s">
        <v>21</v>
      </c>
      <c r="I116" s="6" t="s">
        <v>85</v>
      </c>
      <c r="J116" s="21">
        <f t="shared" si="92"/>
        <v>62651.700000000004</v>
      </c>
      <c r="K116" s="22">
        <v>65483.93</v>
      </c>
      <c r="L116" s="22">
        <f t="shared" si="93"/>
        <v>772704.3</v>
      </c>
      <c r="M116" s="22">
        <v>630706.19999999995</v>
      </c>
      <c r="N116" s="22"/>
      <c r="O116" s="22">
        <f t="shared" si="94"/>
        <v>630706.19999999995</v>
      </c>
      <c r="P116" s="27">
        <f t="shared" si="95"/>
        <v>81.623228963524582</v>
      </c>
      <c r="Q116" s="3">
        <f t="shared" si="96"/>
        <v>187955.1</v>
      </c>
      <c r="R116" s="28">
        <f t="shared" si="64"/>
        <v>584749.20000000007</v>
      </c>
    </row>
    <row r="117" spans="1:18" ht="20.100000000000001" hidden="1" customHeight="1" x14ac:dyDescent="0.2">
      <c r="A117" s="11">
        <v>67</v>
      </c>
      <c r="B117" s="6" t="s">
        <v>399</v>
      </c>
      <c r="C117" s="12" t="s">
        <v>5002</v>
      </c>
      <c r="D117" s="6">
        <v>5409.1</v>
      </c>
      <c r="E117" s="6">
        <f>MATCH(C117,form!E:E,0)</f>
        <v>2262</v>
      </c>
      <c r="F117" s="6">
        <f>INDEX(form!L:L,final!E117,0)</f>
        <v>3942.4</v>
      </c>
      <c r="G117" s="6">
        <v>90</v>
      </c>
      <c r="H117" s="12"/>
      <c r="I117" s="6"/>
      <c r="J117" s="21">
        <f t="shared" si="92"/>
        <v>79242.240000000005</v>
      </c>
      <c r="K117" s="22">
        <f>SUM(K118:K119)</f>
        <v>28832.080000000002</v>
      </c>
      <c r="L117" s="22">
        <f t="shared" si="93"/>
        <v>977320.96000000008</v>
      </c>
      <c r="M117" s="22">
        <f>SUM(M118:M119)</f>
        <v>624702.62</v>
      </c>
      <c r="N117" s="22">
        <f t="shared" ref="N117" si="97">SUM(N118:N119)</f>
        <v>107109.7</v>
      </c>
      <c r="O117" s="22">
        <f t="shared" si="94"/>
        <v>517592.92</v>
      </c>
      <c r="P117" s="27">
        <f t="shared" si="95"/>
        <v>63.919904060995471</v>
      </c>
      <c r="Q117" s="3">
        <f t="shared" si="96"/>
        <v>237726.72000000003</v>
      </c>
      <c r="R117" s="28">
        <f t="shared" si="64"/>
        <v>739594.23999999999</v>
      </c>
    </row>
    <row r="118" spans="1:18" ht="20.100000000000001" hidden="1" customHeight="1" x14ac:dyDescent="0.2">
      <c r="A118" s="11"/>
      <c r="B118" s="6"/>
      <c r="C118" s="12"/>
      <c r="D118" s="6"/>
      <c r="E118" s="6"/>
      <c r="F118" s="6"/>
      <c r="G118" s="6"/>
      <c r="H118" s="12" t="s">
        <v>19</v>
      </c>
      <c r="I118" s="6" t="s">
        <v>86</v>
      </c>
      <c r="J118" s="21"/>
      <c r="K118" s="22">
        <v>28832.080000000002</v>
      </c>
      <c r="L118" s="22"/>
      <c r="M118" s="22">
        <v>519655</v>
      </c>
      <c r="N118" s="22">
        <v>2062.08</v>
      </c>
      <c r="O118" s="21">
        <v>517592.92</v>
      </c>
      <c r="Q118" s="2"/>
      <c r="R118" s="28">
        <f t="shared" si="64"/>
        <v>0</v>
      </c>
    </row>
    <row r="119" spans="1:18" ht="20.100000000000001" hidden="1" customHeight="1" x14ac:dyDescent="0.2">
      <c r="A119" s="11"/>
      <c r="B119" s="6"/>
      <c r="C119" s="12"/>
      <c r="D119" s="6"/>
      <c r="E119" s="6"/>
      <c r="F119" s="6"/>
      <c r="G119" s="6"/>
      <c r="H119" s="12" t="s">
        <v>19</v>
      </c>
      <c r="I119" s="6" t="s">
        <v>16922</v>
      </c>
      <c r="J119" s="21"/>
      <c r="K119" s="22"/>
      <c r="L119" s="22"/>
      <c r="M119" s="22">
        <v>105047.62</v>
      </c>
      <c r="N119" s="22">
        <v>105047.62</v>
      </c>
      <c r="O119" s="21">
        <v>0</v>
      </c>
      <c r="Q119" s="2"/>
      <c r="R119" s="28">
        <f t="shared" si="64"/>
        <v>0</v>
      </c>
    </row>
    <row r="120" spans="1:18" ht="20.100000000000001" hidden="1" customHeight="1" x14ac:dyDescent="0.2">
      <c r="A120" s="11">
        <v>68</v>
      </c>
      <c r="B120" s="6" t="s">
        <v>399</v>
      </c>
      <c r="C120" s="12" t="s">
        <v>3807</v>
      </c>
      <c r="D120" s="6">
        <v>11375.8</v>
      </c>
      <c r="E120" s="6">
        <f>MATCH(C120,form!E:E,0)</f>
        <v>1665</v>
      </c>
      <c r="F120" s="6">
        <f>INDEX(form!L:L,final!E120,0)</f>
        <v>10268.5</v>
      </c>
      <c r="G120" s="6">
        <v>180</v>
      </c>
      <c r="H120" s="12" t="s">
        <v>21</v>
      </c>
      <c r="I120" s="6" t="s">
        <v>87</v>
      </c>
      <c r="J120" s="21">
        <f t="shared" ref="J120:J121" si="98">F120*6.7*3</f>
        <v>206396.84999999998</v>
      </c>
      <c r="K120" s="22">
        <v>215704.69</v>
      </c>
      <c r="L120" s="22">
        <f t="shared" ref="L120:L121" si="99">F120*6.7*37</f>
        <v>2545561.15</v>
      </c>
      <c r="M120" s="22">
        <v>1994947.09</v>
      </c>
      <c r="N120" s="22"/>
      <c r="O120" s="22">
        <f t="shared" ref="O120:O121" si="100">M120-N120</f>
        <v>1994947.09</v>
      </c>
      <c r="P120" s="27">
        <f t="shared" ref="P120:P121" si="101">M120/L120*100</f>
        <v>78.36963924437643</v>
      </c>
      <c r="Q120" s="3">
        <f t="shared" ref="Q120:Q121" si="102">F120*6.7*9</f>
        <v>619190.54999999993</v>
      </c>
      <c r="R120" s="28">
        <f t="shared" si="64"/>
        <v>1926370.6</v>
      </c>
    </row>
    <row r="121" spans="1:18" ht="20.100000000000001" hidden="1" customHeight="1" x14ac:dyDescent="0.2">
      <c r="A121" s="11">
        <v>69</v>
      </c>
      <c r="B121" s="6" t="s">
        <v>399</v>
      </c>
      <c r="C121" s="12" t="s">
        <v>9339</v>
      </c>
      <c r="D121" s="6">
        <v>12349.4</v>
      </c>
      <c r="E121" s="6">
        <f>MATCH(C121,form!E:E,0)</f>
        <v>4433</v>
      </c>
      <c r="F121" s="6">
        <f>INDEX(form!L:L,final!E121,0)</f>
        <v>7956.1</v>
      </c>
      <c r="G121" s="6">
        <v>128</v>
      </c>
      <c r="H121" s="12"/>
      <c r="I121" s="6"/>
      <c r="J121" s="21">
        <f t="shared" si="98"/>
        <v>159917.61000000002</v>
      </c>
      <c r="K121" s="22">
        <f>SUM(K122:K123)</f>
        <v>264720.09999999998</v>
      </c>
      <c r="L121" s="22">
        <f t="shared" si="99"/>
        <v>1972317.1900000002</v>
      </c>
      <c r="M121" s="22">
        <f t="shared" ref="M121:N121" si="103">SUM(M122:M123)</f>
        <v>1836530.9</v>
      </c>
      <c r="N121" s="22">
        <f t="shared" si="103"/>
        <v>190450.42</v>
      </c>
      <c r="O121" s="22">
        <f t="shared" si="100"/>
        <v>1646080.48</v>
      </c>
      <c r="P121" s="27">
        <f t="shared" si="101"/>
        <v>93.115392864369838</v>
      </c>
      <c r="Q121" s="3">
        <f t="shared" si="102"/>
        <v>479752.83</v>
      </c>
      <c r="R121" s="28">
        <f t="shared" si="64"/>
        <v>1492564.36</v>
      </c>
    </row>
    <row r="122" spans="1:18" ht="20.100000000000001" hidden="1" customHeight="1" x14ac:dyDescent="0.2">
      <c r="A122" s="11"/>
      <c r="B122" s="6"/>
      <c r="C122" s="12"/>
      <c r="D122" s="6"/>
      <c r="E122" s="6"/>
      <c r="F122" s="6"/>
      <c r="G122" s="6"/>
      <c r="H122" s="12" t="s">
        <v>19</v>
      </c>
      <c r="I122" s="6" t="s">
        <v>88</v>
      </c>
      <c r="J122" s="21"/>
      <c r="K122" s="22">
        <v>264720.09999999998</v>
      </c>
      <c r="L122" s="22"/>
      <c r="M122" s="22">
        <v>1646080.48</v>
      </c>
      <c r="N122" s="22"/>
      <c r="O122" s="21">
        <v>1646080.48</v>
      </c>
      <c r="Q122" s="2"/>
      <c r="R122" s="28">
        <f t="shared" si="64"/>
        <v>0</v>
      </c>
    </row>
    <row r="123" spans="1:18" ht="20.100000000000001" hidden="1" customHeight="1" x14ac:dyDescent="0.2">
      <c r="A123" s="11"/>
      <c r="B123" s="6"/>
      <c r="C123" s="12"/>
      <c r="D123" s="6"/>
      <c r="E123" s="6"/>
      <c r="F123" s="6"/>
      <c r="G123" s="6"/>
      <c r="H123" s="12" t="s">
        <v>19</v>
      </c>
      <c r="I123" s="6" t="s">
        <v>16971</v>
      </c>
      <c r="J123" s="21"/>
      <c r="K123" s="22"/>
      <c r="L123" s="22"/>
      <c r="M123" s="22">
        <v>190450.42</v>
      </c>
      <c r="N123" s="22">
        <v>190450.42</v>
      </c>
      <c r="O123" s="21">
        <v>0</v>
      </c>
      <c r="Q123" s="2"/>
      <c r="R123" s="28">
        <f t="shared" si="64"/>
        <v>0</v>
      </c>
    </row>
    <row r="124" spans="1:18" ht="20.100000000000001" hidden="1" customHeight="1" x14ac:dyDescent="0.2">
      <c r="A124" s="11">
        <v>70</v>
      </c>
      <c r="B124" s="6" t="s">
        <v>399</v>
      </c>
      <c r="C124" s="12" t="s">
        <v>10945</v>
      </c>
      <c r="D124" s="6">
        <v>4063.5</v>
      </c>
      <c r="E124" s="6">
        <f>MATCH(C124,form!E:E,0)</f>
        <v>5238</v>
      </c>
      <c r="F124" s="6">
        <f>INDEX(form!L:L,final!E124,0)</f>
        <v>3414.6</v>
      </c>
      <c r="G124" s="6">
        <v>58</v>
      </c>
      <c r="H124" s="12"/>
      <c r="I124" s="6"/>
      <c r="J124" s="21">
        <f>F124*6.7*3</f>
        <v>68633.459999999992</v>
      </c>
      <c r="K124" s="22">
        <f>SUM(K125:K126)</f>
        <v>36801.82</v>
      </c>
      <c r="L124" s="22">
        <f>F124*6.7*37</f>
        <v>846479.34</v>
      </c>
      <c r="M124" s="22">
        <f t="shared" ref="M124:N124" si="104">SUM(M125:M126)</f>
        <v>689373.62</v>
      </c>
      <c r="N124" s="22">
        <f t="shared" si="104"/>
        <v>83614.66</v>
      </c>
      <c r="O124" s="22">
        <f>M124-N124</f>
        <v>605758.96</v>
      </c>
      <c r="P124" s="27">
        <f>M124/L124*100</f>
        <v>81.44009988477687</v>
      </c>
      <c r="Q124" s="3">
        <f>F124*6.7*9</f>
        <v>205900.38</v>
      </c>
      <c r="R124" s="28">
        <f t="shared" si="64"/>
        <v>640578.96</v>
      </c>
    </row>
    <row r="125" spans="1:18" ht="20.100000000000001" hidden="1" customHeight="1" x14ac:dyDescent="0.2">
      <c r="A125" s="11"/>
      <c r="B125" s="6"/>
      <c r="C125" s="12"/>
      <c r="D125" s="6"/>
      <c r="E125" s="6"/>
      <c r="F125" s="6"/>
      <c r="G125" s="6"/>
      <c r="H125" s="12" t="s">
        <v>19</v>
      </c>
      <c r="I125" s="6" t="s">
        <v>89</v>
      </c>
      <c r="J125" s="21"/>
      <c r="K125" s="22">
        <v>36801.82</v>
      </c>
      <c r="L125" s="22"/>
      <c r="M125" s="22">
        <v>605758.96</v>
      </c>
      <c r="N125" s="22"/>
      <c r="O125" s="21">
        <v>605758.96</v>
      </c>
      <c r="Q125" s="2"/>
      <c r="R125" s="28">
        <f t="shared" si="64"/>
        <v>0</v>
      </c>
    </row>
    <row r="126" spans="1:18" ht="20.100000000000001" hidden="1" customHeight="1" x14ac:dyDescent="0.2">
      <c r="A126" s="11"/>
      <c r="B126" s="6"/>
      <c r="C126" s="12"/>
      <c r="D126" s="6"/>
      <c r="E126" s="6"/>
      <c r="F126" s="6"/>
      <c r="G126" s="6"/>
      <c r="H126" s="12" t="s">
        <v>19</v>
      </c>
      <c r="I126" s="6" t="s">
        <v>17001</v>
      </c>
      <c r="J126" s="21"/>
      <c r="K126" s="22"/>
      <c r="L126" s="22"/>
      <c r="M126" s="22">
        <v>83614.66</v>
      </c>
      <c r="N126" s="22">
        <v>83614.66</v>
      </c>
      <c r="O126" s="21">
        <v>0</v>
      </c>
      <c r="Q126" s="2"/>
      <c r="R126" s="28">
        <f t="shared" si="64"/>
        <v>0</v>
      </c>
    </row>
    <row r="127" spans="1:18" ht="20.100000000000001" hidden="1" customHeight="1" x14ac:dyDescent="0.2">
      <c r="A127" s="11">
        <v>71</v>
      </c>
      <c r="B127" s="6" t="s">
        <v>399</v>
      </c>
      <c r="C127" s="12" t="s">
        <v>9995</v>
      </c>
      <c r="D127" s="6">
        <v>2502</v>
      </c>
      <c r="E127" s="6">
        <f>MATCH(C127,form!E:E,0)</f>
        <v>4761</v>
      </c>
      <c r="F127" s="6">
        <f>INDEX(form!L:L,final!E127,0)</f>
        <v>2331.4</v>
      </c>
      <c r="G127" s="6">
        <v>54</v>
      </c>
      <c r="H127" s="12"/>
      <c r="I127" s="6"/>
      <c r="J127" s="21">
        <f>F127*6.7*3</f>
        <v>46861.14</v>
      </c>
      <c r="K127" s="22">
        <f>SUM(K128:K129)</f>
        <v>41586.58</v>
      </c>
      <c r="L127" s="22">
        <f>F127*6.7*37</f>
        <v>577954.06000000006</v>
      </c>
      <c r="M127" s="22">
        <f t="shared" ref="M127:N127" si="105">SUM(M128:M129)</f>
        <v>499490.36000000004</v>
      </c>
      <c r="N127" s="22">
        <f t="shared" si="105"/>
        <v>26871.02</v>
      </c>
      <c r="O127" s="22">
        <f>M127-N127</f>
        <v>472619.34</v>
      </c>
      <c r="P127" s="27">
        <f>M127/L127*100</f>
        <v>86.423886355258063</v>
      </c>
      <c r="Q127" s="3">
        <f>F127*6.7*9</f>
        <v>140583.42000000001</v>
      </c>
      <c r="R127" s="28">
        <f t="shared" si="64"/>
        <v>437370.64</v>
      </c>
    </row>
    <row r="128" spans="1:18" ht="20.100000000000001" hidden="1" customHeight="1" x14ac:dyDescent="0.2">
      <c r="A128" s="11"/>
      <c r="B128" s="6"/>
      <c r="C128" s="12"/>
      <c r="D128" s="6"/>
      <c r="E128" s="6"/>
      <c r="F128" s="6"/>
      <c r="G128" s="6"/>
      <c r="H128" s="12" t="s">
        <v>19</v>
      </c>
      <c r="I128" s="6" t="s">
        <v>90</v>
      </c>
      <c r="J128" s="21"/>
      <c r="K128" s="22">
        <v>41586.58</v>
      </c>
      <c r="L128" s="22"/>
      <c r="M128" s="22">
        <v>472619.34</v>
      </c>
      <c r="N128" s="22"/>
      <c r="O128" s="21">
        <v>472619.34</v>
      </c>
      <c r="Q128" s="2"/>
      <c r="R128" s="28">
        <f t="shared" si="64"/>
        <v>0</v>
      </c>
    </row>
    <row r="129" spans="1:18" ht="20.100000000000001" hidden="1" customHeight="1" x14ac:dyDescent="0.2">
      <c r="A129" s="11"/>
      <c r="B129" s="6"/>
      <c r="C129" s="12"/>
      <c r="D129" s="6"/>
      <c r="E129" s="6"/>
      <c r="F129" s="6"/>
      <c r="G129" s="6"/>
      <c r="H129" s="12" t="s">
        <v>19</v>
      </c>
      <c r="I129" s="6" t="s">
        <v>16980</v>
      </c>
      <c r="J129" s="21"/>
      <c r="K129" s="22"/>
      <c r="L129" s="22"/>
      <c r="M129" s="22">
        <v>26871.02</v>
      </c>
      <c r="N129" s="22">
        <v>26871.02</v>
      </c>
      <c r="O129" s="21">
        <v>0</v>
      </c>
      <c r="Q129" s="2"/>
      <c r="R129" s="28">
        <f t="shared" si="64"/>
        <v>0</v>
      </c>
    </row>
    <row r="130" spans="1:18" ht="20.100000000000001" hidden="1" customHeight="1" x14ac:dyDescent="0.2">
      <c r="A130" s="11">
        <v>72</v>
      </c>
      <c r="B130" s="6" t="s">
        <v>399</v>
      </c>
      <c r="C130" s="12" t="s">
        <v>9301</v>
      </c>
      <c r="D130" s="6">
        <v>4434.7</v>
      </c>
      <c r="E130" s="6">
        <f>MATCH(C130,form!E:E,0)</f>
        <v>4414</v>
      </c>
      <c r="F130" s="6">
        <f>INDEX(form!L:L,final!E130,0)</f>
        <v>3927.3</v>
      </c>
      <c r="G130" s="6">
        <v>72</v>
      </c>
      <c r="H130" s="12"/>
      <c r="I130" s="6"/>
      <c r="J130" s="21">
        <f>F130*6.7*3</f>
        <v>78938.73000000001</v>
      </c>
      <c r="K130" s="22">
        <f>SUM(K131:K132)</f>
        <v>75834.73</v>
      </c>
      <c r="L130" s="22">
        <f>F130*6.7*37</f>
        <v>973577.67000000016</v>
      </c>
      <c r="M130" s="22">
        <f t="shared" ref="M130:N130" si="106">SUM(M131:M132)</f>
        <v>772727.65</v>
      </c>
      <c r="N130" s="22">
        <f t="shared" si="106"/>
        <v>24765.88</v>
      </c>
      <c r="O130" s="22">
        <f>M130-N130</f>
        <v>747961.77</v>
      </c>
      <c r="P130" s="27">
        <f>M130/L130*100</f>
        <v>79.369902762868421</v>
      </c>
      <c r="Q130" s="3">
        <f>F130*6.7*9</f>
        <v>236816.19000000003</v>
      </c>
      <c r="R130" s="28">
        <f t="shared" si="64"/>
        <v>736761.4800000001</v>
      </c>
    </row>
    <row r="131" spans="1:18" ht="20.100000000000001" hidden="1" customHeight="1" x14ac:dyDescent="0.2">
      <c r="A131" s="11"/>
      <c r="B131" s="6"/>
      <c r="C131" s="12"/>
      <c r="D131" s="6"/>
      <c r="E131" s="6"/>
      <c r="F131" s="6"/>
      <c r="G131" s="6"/>
      <c r="H131" s="12" t="s">
        <v>19</v>
      </c>
      <c r="I131" s="6" t="s">
        <v>91</v>
      </c>
      <c r="J131" s="21"/>
      <c r="K131" s="22">
        <v>75834.73</v>
      </c>
      <c r="L131" s="22"/>
      <c r="M131" s="22">
        <v>747961.77</v>
      </c>
      <c r="N131" s="22"/>
      <c r="O131" s="21">
        <v>747961.77</v>
      </c>
      <c r="Q131" s="2"/>
      <c r="R131" s="28">
        <f t="shared" si="64"/>
        <v>0</v>
      </c>
    </row>
    <row r="132" spans="1:18" ht="20.100000000000001" hidden="1" customHeight="1" x14ac:dyDescent="0.2">
      <c r="A132" s="11"/>
      <c r="B132" s="6"/>
      <c r="C132" s="12"/>
      <c r="D132" s="6"/>
      <c r="E132" s="6"/>
      <c r="F132" s="6"/>
      <c r="G132" s="6"/>
      <c r="H132" s="12" t="s">
        <v>19</v>
      </c>
      <c r="I132" s="6" t="s">
        <v>16968</v>
      </c>
      <c r="J132" s="21"/>
      <c r="K132" s="22"/>
      <c r="L132" s="22"/>
      <c r="M132" s="22">
        <v>24765.88</v>
      </c>
      <c r="N132" s="22">
        <v>24765.88</v>
      </c>
      <c r="O132" s="21">
        <v>0</v>
      </c>
      <c r="Q132" s="2"/>
      <c r="R132" s="28">
        <f t="shared" si="64"/>
        <v>0</v>
      </c>
    </row>
    <row r="133" spans="1:18" ht="20.100000000000001" hidden="1" customHeight="1" x14ac:dyDescent="0.2">
      <c r="A133" s="11">
        <v>73</v>
      </c>
      <c r="B133" s="6" t="s">
        <v>399</v>
      </c>
      <c r="C133" s="12" t="s">
        <v>9293</v>
      </c>
      <c r="D133" s="6">
        <v>4385.3999999999996</v>
      </c>
      <c r="E133" s="6">
        <f>MATCH(C133,form!E:E,0)</f>
        <v>4410</v>
      </c>
      <c r="F133" s="6">
        <f>INDEX(form!L:L,final!E133,0)</f>
        <v>3836.7</v>
      </c>
      <c r="G133" s="6">
        <v>71</v>
      </c>
      <c r="H133" s="12"/>
      <c r="I133" s="6"/>
      <c r="J133" s="21">
        <f>F133*6.7*3</f>
        <v>77117.67</v>
      </c>
      <c r="K133" s="22">
        <f>SUM(K134:K135)</f>
        <v>86573</v>
      </c>
      <c r="L133" s="22">
        <f>F133*6.7*37</f>
        <v>951117.92999999993</v>
      </c>
      <c r="M133" s="22">
        <f t="shared" ref="M133:N133" si="107">SUM(M134:M135)</f>
        <v>864198.12</v>
      </c>
      <c r="N133" s="22">
        <f t="shared" si="107"/>
        <v>327378.5</v>
      </c>
      <c r="O133" s="22">
        <f>M133-N133</f>
        <v>536819.62</v>
      </c>
      <c r="P133" s="27">
        <f>M133/L133*100</f>
        <v>90.861300448830789</v>
      </c>
      <c r="Q133" s="3">
        <f>F133*6.7*9</f>
        <v>231353.01</v>
      </c>
      <c r="R133" s="28">
        <f t="shared" si="64"/>
        <v>719764.91999999993</v>
      </c>
    </row>
    <row r="134" spans="1:18" ht="20.100000000000001" hidden="1" customHeight="1" x14ac:dyDescent="0.2">
      <c r="A134" s="11"/>
      <c r="B134" s="6"/>
      <c r="C134" s="12"/>
      <c r="D134" s="6"/>
      <c r="E134" s="6"/>
      <c r="F134" s="6"/>
      <c r="G134" s="6"/>
      <c r="H134" s="12" t="s">
        <v>19</v>
      </c>
      <c r="I134" s="6" t="s">
        <v>92</v>
      </c>
      <c r="J134" s="21"/>
      <c r="K134" s="22">
        <v>86573</v>
      </c>
      <c r="L134" s="22"/>
      <c r="M134" s="22">
        <v>841538.51</v>
      </c>
      <c r="N134" s="22">
        <v>304718.89</v>
      </c>
      <c r="O134" s="21">
        <v>536819.62</v>
      </c>
      <c r="Q134" s="2"/>
      <c r="R134" s="28">
        <f t="shared" si="64"/>
        <v>0</v>
      </c>
    </row>
    <row r="135" spans="1:18" ht="20.100000000000001" hidden="1" customHeight="1" x14ac:dyDescent="0.2">
      <c r="A135" s="11"/>
      <c r="B135" s="6"/>
      <c r="C135" s="12"/>
      <c r="D135" s="6"/>
      <c r="E135" s="6"/>
      <c r="F135" s="6"/>
      <c r="G135" s="6"/>
      <c r="H135" s="12" t="s">
        <v>19</v>
      </c>
      <c r="I135" s="6" t="s">
        <v>16966</v>
      </c>
      <c r="J135" s="21"/>
      <c r="K135" s="22"/>
      <c r="L135" s="22"/>
      <c r="M135" s="22">
        <v>22659.61</v>
      </c>
      <c r="N135" s="22">
        <v>22659.61</v>
      </c>
      <c r="O135" s="21">
        <v>0</v>
      </c>
      <c r="Q135" s="2"/>
      <c r="R135" s="28">
        <f t="shared" si="64"/>
        <v>0</v>
      </c>
    </row>
    <row r="136" spans="1:18" ht="20.100000000000001" hidden="1" customHeight="1" x14ac:dyDescent="0.2">
      <c r="A136" s="11">
        <v>74</v>
      </c>
      <c r="B136" s="6" t="s">
        <v>399</v>
      </c>
      <c r="C136" s="12" t="s">
        <v>3911</v>
      </c>
      <c r="D136" s="6">
        <v>5106.2</v>
      </c>
      <c r="E136" s="6">
        <f>MATCH(C136,form!E:E,0)</f>
        <v>1717</v>
      </c>
      <c r="F136" s="6">
        <f>INDEX(form!L:L,final!E136,0)</f>
        <v>4207.8</v>
      </c>
      <c r="G136" s="6">
        <v>79</v>
      </c>
      <c r="H136" s="12" t="s">
        <v>19</v>
      </c>
      <c r="I136" s="6" t="s">
        <v>93</v>
      </c>
      <c r="J136" s="21">
        <f t="shared" ref="J136:J137" si="108">F136*6.7*3</f>
        <v>84576.78</v>
      </c>
      <c r="K136" s="22">
        <v>74257.59</v>
      </c>
      <c r="L136" s="22">
        <f t="shared" ref="L136:L137" si="109">F136*6.7*37</f>
        <v>1043113.6200000001</v>
      </c>
      <c r="M136" s="22">
        <v>703614.2</v>
      </c>
      <c r="N136" s="22">
        <v>80380.66</v>
      </c>
      <c r="O136" s="22">
        <f t="shared" ref="O136:O137" si="110">M136-N136</f>
        <v>623233.53999999992</v>
      </c>
      <c r="P136" s="27">
        <f t="shared" ref="P136:P137" si="111">M136/L136*100</f>
        <v>67.453265541677027</v>
      </c>
      <c r="Q136" s="3">
        <f t="shared" ref="Q136:Q137" si="112">F136*6.7*9</f>
        <v>253730.34000000003</v>
      </c>
      <c r="R136" s="28">
        <f t="shared" si="64"/>
        <v>789383.28</v>
      </c>
    </row>
    <row r="137" spans="1:18" ht="20.100000000000001" hidden="1" customHeight="1" x14ac:dyDescent="0.2">
      <c r="A137" s="11">
        <v>75</v>
      </c>
      <c r="B137" s="6" t="s">
        <v>399</v>
      </c>
      <c r="C137" s="12" t="s">
        <v>13199</v>
      </c>
      <c r="D137" s="6">
        <v>6346.8</v>
      </c>
      <c r="E137" s="6">
        <f>MATCH(C137,form!E:E,0)</f>
        <v>6366</v>
      </c>
      <c r="F137" s="6">
        <f>INDEX(form!L:L,final!E137,0)</f>
        <v>5508.7</v>
      </c>
      <c r="G137" s="6">
        <v>115</v>
      </c>
      <c r="H137" s="12"/>
      <c r="I137" s="6"/>
      <c r="J137" s="21">
        <f t="shared" si="108"/>
        <v>110724.87</v>
      </c>
      <c r="K137" s="22">
        <f>SUM(K138:K139)</f>
        <v>79108.02</v>
      </c>
      <c r="L137" s="22">
        <f t="shared" si="109"/>
        <v>1365606.73</v>
      </c>
      <c r="M137" s="22">
        <f t="shared" ref="M137:N137" si="113">SUM(M138:M139)</f>
        <v>1147186.1399999999</v>
      </c>
      <c r="N137" s="22">
        <f t="shared" si="113"/>
        <v>153499.66</v>
      </c>
      <c r="O137" s="22">
        <f t="shared" si="110"/>
        <v>993686.47999999986</v>
      </c>
      <c r="P137" s="27">
        <f t="shared" si="111"/>
        <v>84.005600939005319</v>
      </c>
      <c r="Q137" s="3">
        <f t="shared" si="112"/>
        <v>332174.61</v>
      </c>
      <c r="R137" s="28">
        <f t="shared" si="64"/>
        <v>1033432.12</v>
      </c>
    </row>
    <row r="138" spans="1:18" ht="20.100000000000001" hidden="1" customHeight="1" x14ac:dyDescent="0.2">
      <c r="A138" s="11"/>
      <c r="B138" s="6"/>
      <c r="C138" s="12"/>
      <c r="D138" s="6"/>
      <c r="E138" s="6"/>
      <c r="F138" s="6"/>
      <c r="G138" s="6"/>
      <c r="H138" s="12" t="s">
        <v>19</v>
      </c>
      <c r="I138" s="6" t="s">
        <v>94</v>
      </c>
      <c r="J138" s="21"/>
      <c r="K138" s="22">
        <v>79108.02</v>
      </c>
      <c r="L138" s="22"/>
      <c r="M138" s="22">
        <v>993686.48</v>
      </c>
      <c r="N138" s="22"/>
      <c r="O138" s="21">
        <v>993686.48</v>
      </c>
      <c r="Q138" s="2"/>
      <c r="R138" s="28">
        <f t="shared" ref="R138:R201" si="114">L138-Q138</f>
        <v>0</v>
      </c>
    </row>
    <row r="139" spans="1:18" ht="20.100000000000001" hidden="1" customHeight="1" x14ac:dyDescent="0.2">
      <c r="A139" s="11"/>
      <c r="B139" s="6"/>
      <c r="C139" s="12"/>
      <c r="D139" s="6"/>
      <c r="E139" s="6"/>
      <c r="F139" s="6"/>
      <c r="G139" s="6"/>
      <c r="H139" s="12" t="s">
        <v>19</v>
      </c>
      <c r="I139" s="6" t="s">
        <v>17029</v>
      </c>
      <c r="J139" s="21"/>
      <c r="K139" s="22"/>
      <c r="L139" s="22"/>
      <c r="M139" s="22">
        <v>153499.66</v>
      </c>
      <c r="N139" s="22">
        <v>153499.66</v>
      </c>
      <c r="O139" s="21">
        <v>0</v>
      </c>
      <c r="Q139" s="2"/>
      <c r="R139" s="28">
        <f t="shared" si="114"/>
        <v>0</v>
      </c>
    </row>
    <row r="140" spans="1:18" ht="20.100000000000001" hidden="1" customHeight="1" x14ac:dyDescent="0.2">
      <c r="A140" s="11">
        <v>76</v>
      </c>
      <c r="B140" s="6" t="s">
        <v>399</v>
      </c>
      <c r="C140" s="12" t="s">
        <v>400</v>
      </c>
      <c r="D140" s="6">
        <v>3640.4</v>
      </c>
      <c r="E140" s="6">
        <f>MATCH(C140,form!E:E,0)</f>
        <v>4797</v>
      </c>
      <c r="F140" s="6">
        <f>INDEX(form!L:L,final!E140,0)</f>
        <v>3315.2</v>
      </c>
      <c r="G140" s="6">
        <v>70</v>
      </c>
      <c r="H140" s="12" t="s">
        <v>21</v>
      </c>
      <c r="I140" s="6" t="s">
        <v>95</v>
      </c>
      <c r="J140" s="21">
        <f t="shared" ref="J140:J142" si="115">F140*6.7*3</f>
        <v>66635.520000000004</v>
      </c>
      <c r="K140" s="22">
        <v>43647.56</v>
      </c>
      <c r="L140" s="22">
        <f t="shared" ref="L140:L142" si="116">F140*6.7*37</f>
        <v>821838.08</v>
      </c>
      <c r="M140" s="22">
        <v>509180.12</v>
      </c>
      <c r="N140" s="22">
        <v>841.58</v>
      </c>
      <c r="O140" s="22">
        <f t="shared" ref="O140:O142" si="117">M140-N140</f>
        <v>508338.54</v>
      </c>
      <c r="P140" s="27">
        <f t="shared" ref="P140:P142" si="118">M140/L140*100</f>
        <v>61.956257855562015</v>
      </c>
      <c r="Q140" s="3">
        <f t="shared" ref="Q140:Q142" si="119">F140*6.7*9</f>
        <v>199906.56</v>
      </c>
      <c r="R140" s="28">
        <f t="shared" si="114"/>
        <v>621931.52000000002</v>
      </c>
    </row>
    <row r="141" spans="1:18" ht="20.100000000000001" customHeight="1" x14ac:dyDescent="0.2">
      <c r="A141" s="11">
        <v>77</v>
      </c>
      <c r="B141" s="6" t="s">
        <v>399</v>
      </c>
      <c r="C141" s="12" t="s">
        <v>10063</v>
      </c>
      <c r="D141" s="6">
        <v>3643.6</v>
      </c>
      <c r="E141" s="6">
        <f>MATCH(C141,form!E:E,0)</f>
        <v>4795</v>
      </c>
      <c r="F141" s="6">
        <f>INDEX(form!L:L,final!E141,0)</f>
        <v>3293.6</v>
      </c>
      <c r="G141" s="6">
        <v>70</v>
      </c>
      <c r="H141" s="12" t="s">
        <v>21</v>
      </c>
      <c r="I141" s="6" t="s">
        <v>96</v>
      </c>
      <c r="J141" s="21">
        <f t="shared" si="115"/>
        <v>66201.36</v>
      </c>
      <c r="K141" s="22">
        <v>42169.21</v>
      </c>
      <c r="L141" s="22">
        <f t="shared" si="116"/>
        <v>816483.44</v>
      </c>
      <c r="M141" s="22">
        <v>194787.05</v>
      </c>
      <c r="N141" s="22"/>
      <c r="O141" s="22">
        <f t="shared" si="117"/>
        <v>194787.05</v>
      </c>
      <c r="P141" s="27">
        <f t="shared" si="118"/>
        <v>23.856828008661143</v>
      </c>
      <c r="Q141" s="3">
        <f t="shared" si="119"/>
        <v>198604.08</v>
      </c>
      <c r="R141" s="28">
        <f t="shared" si="114"/>
        <v>617879.36</v>
      </c>
    </row>
    <row r="142" spans="1:18" ht="20.100000000000001" hidden="1" customHeight="1" x14ac:dyDescent="0.2">
      <c r="A142" s="11">
        <v>78</v>
      </c>
      <c r="B142" s="6" t="s">
        <v>399</v>
      </c>
      <c r="C142" s="12" t="s">
        <v>4425</v>
      </c>
      <c r="D142" s="6">
        <v>3578.5</v>
      </c>
      <c r="E142" s="6">
        <f>MATCH(C142,form!E:E,0)</f>
        <v>1974</v>
      </c>
      <c r="F142" s="6">
        <f>INDEX(form!L:L,final!E142,0)</f>
        <v>3276.74</v>
      </c>
      <c r="G142" s="6">
        <v>66</v>
      </c>
      <c r="H142" s="12"/>
      <c r="I142" s="6"/>
      <c r="J142" s="21">
        <f t="shared" si="115"/>
        <v>65862.474000000002</v>
      </c>
      <c r="K142" s="22">
        <f>SUM(K143:K144)</f>
        <v>54612.57</v>
      </c>
      <c r="L142" s="22">
        <f t="shared" si="116"/>
        <v>812303.84600000002</v>
      </c>
      <c r="M142" s="22">
        <f t="shared" ref="M142:N142" si="120">SUM(M143:M144)</f>
        <v>709346.39</v>
      </c>
      <c r="N142" s="22">
        <f t="shared" si="120"/>
        <v>86916.459999999992</v>
      </c>
      <c r="O142" s="22">
        <f t="shared" si="117"/>
        <v>622429.93000000005</v>
      </c>
      <c r="P142" s="27">
        <f t="shared" si="118"/>
        <v>87.325253166411827</v>
      </c>
      <c r="Q142" s="3">
        <f t="shared" si="119"/>
        <v>197587.42199999999</v>
      </c>
      <c r="R142" s="28">
        <f t="shared" si="114"/>
        <v>614716.424</v>
      </c>
    </row>
    <row r="143" spans="1:18" ht="20.100000000000001" hidden="1" customHeight="1" x14ac:dyDescent="0.2">
      <c r="A143" s="11"/>
      <c r="B143" s="6"/>
      <c r="C143" s="12"/>
      <c r="D143" s="6"/>
      <c r="E143" s="6"/>
      <c r="F143" s="6"/>
      <c r="G143" s="6"/>
      <c r="H143" s="12" t="s">
        <v>19</v>
      </c>
      <c r="I143" s="6" t="s">
        <v>97</v>
      </c>
      <c r="J143" s="21"/>
      <c r="K143" s="22">
        <v>54612.57</v>
      </c>
      <c r="L143" s="22"/>
      <c r="M143" s="22">
        <v>622677.16</v>
      </c>
      <c r="N143" s="22">
        <v>247.23</v>
      </c>
      <c r="O143" s="21">
        <v>622429.93000000005</v>
      </c>
      <c r="Q143" s="2"/>
      <c r="R143" s="28">
        <f t="shared" si="114"/>
        <v>0</v>
      </c>
    </row>
    <row r="144" spans="1:18" ht="20.100000000000001" hidden="1" customHeight="1" x14ac:dyDescent="0.2">
      <c r="A144" s="11"/>
      <c r="B144" s="6"/>
      <c r="C144" s="12"/>
      <c r="D144" s="6"/>
      <c r="E144" s="6"/>
      <c r="F144" s="6"/>
      <c r="G144" s="6"/>
      <c r="H144" s="12" t="s">
        <v>19</v>
      </c>
      <c r="I144" s="6" t="s">
        <v>17011</v>
      </c>
      <c r="J144" s="21"/>
      <c r="K144" s="22"/>
      <c r="L144" s="22"/>
      <c r="M144" s="22">
        <v>86669.23</v>
      </c>
      <c r="N144" s="22">
        <v>86669.23</v>
      </c>
      <c r="O144" s="21">
        <v>0</v>
      </c>
      <c r="Q144" s="2"/>
      <c r="R144" s="28">
        <f t="shared" si="114"/>
        <v>0</v>
      </c>
    </row>
    <row r="145" spans="1:18" ht="20.100000000000001" hidden="1" customHeight="1" x14ac:dyDescent="0.2">
      <c r="A145" s="11">
        <v>79</v>
      </c>
      <c r="B145" s="6" t="s">
        <v>399</v>
      </c>
      <c r="C145" s="12" t="s">
        <v>13661</v>
      </c>
      <c r="D145" s="6">
        <v>12756.9</v>
      </c>
      <c r="E145" s="6">
        <f>MATCH(C145,form!E:E,0)</f>
        <v>6598</v>
      </c>
      <c r="F145" s="6">
        <f>INDEX(form!L:L,final!E145,0)</f>
        <v>8720.7000000000007</v>
      </c>
      <c r="G145" s="6">
        <v>159</v>
      </c>
      <c r="H145" s="12" t="s">
        <v>21</v>
      </c>
      <c r="I145" s="6" t="s">
        <v>98</v>
      </c>
      <c r="J145" s="21">
        <f t="shared" ref="J145:J148" si="121">F145*6.7*3</f>
        <v>175286.07000000004</v>
      </c>
      <c r="K145" s="22">
        <v>262701.49</v>
      </c>
      <c r="L145" s="22">
        <f t="shared" ref="L145:L148" si="122">F145*6.7*37</f>
        <v>2161861.5300000003</v>
      </c>
      <c r="M145" s="22">
        <v>2696167.99</v>
      </c>
      <c r="N145" s="22">
        <v>747625.98</v>
      </c>
      <c r="O145" s="22">
        <f t="shared" ref="O145:O148" si="123">M145-N145</f>
        <v>1948542.0100000002</v>
      </c>
      <c r="P145" s="27">
        <f t="shared" ref="P145:P148" si="124">M145/L145*100</f>
        <v>124.71511022262374</v>
      </c>
      <c r="Q145" s="3">
        <f t="shared" ref="Q145:Q148" si="125">F145*6.7*9</f>
        <v>525858.21000000008</v>
      </c>
      <c r="R145" s="28">
        <f t="shared" si="114"/>
        <v>1636003.3200000003</v>
      </c>
    </row>
    <row r="146" spans="1:18" ht="20.100000000000001" hidden="1" customHeight="1" x14ac:dyDescent="0.2">
      <c r="A146" s="11">
        <v>80</v>
      </c>
      <c r="B146" s="6" t="s">
        <v>399</v>
      </c>
      <c r="C146" s="12" t="s">
        <v>8522</v>
      </c>
      <c r="D146" s="6">
        <v>9271.6</v>
      </c>
      <c r="E146" s="6">
        <f>MATCH(C146,form!E:E,0)</f>
        <v>4024</v>
      </c>
      <c r="F146" s="6">
        <f>INDEX(form!L:L,final!E146,0)</f>
        <v>7856.8</v>
      </c>
      <c r="G146" s="6">
        <v>143</v>
      </c>
      <c r="H146" s="12" t="s">
        <v>71</v>
      </c>
      <c r="I146" s="6" t="s">
        <v>99</v>
      </c>
      <c r="J146" s="21">
        <f t="shared" si="121"/>
        <v>157921.68000000002</v>
      </c>
      <c r="K146" s="22">
        <v>183170.16</v>
      </c>
      <c r="L146" s="22">
        <f t="shared" si="122"/>
        <v>1947700.7200000002</v>
      </c>
      <c r="M146" s="22">
        <v>1588637.17</v>
      </c>
      <c r="N146" s="22">
        <v>1032185.78</v>
      </c>
      <c r="O146" s="22">
        <f t="shared" si="123"/>
        <v>556451.3899999999</v>
      </c>
      <c r="P146" s="27">
        <f t="shared" si="124"/>
        <v>81.564747278010955</v>
      </c>
      <c r="Q146" s="3">
        <f t="shared" si="125"/>
        <v>473765.04000000004</v>
      </c>
      <c r="R146" s="28">
        <f t="shared" si="114"/>
        <v>1473935.6800000002</v>
      </c>
    </row>
    <row r="147" spans="1:18" ht="20.100000000000001" customHeight="1" x14ac:dyDescent="0.2">
      <c r="A147" s="11">
        <v>81</v>
      </c>
      <c r="B147" s="6" t="s">
        <v>399</v>
      </c>
      <c r="C147" s="12" t="s">
        <v>8656</v>
      </c>
      <c r="D147" s="6">
        <v>3314.8</v>
      </c>
      <c r="E147" s="6">
        <f>MATCH(C147,form!E:E,0)</f>
        <v>4091</v>
      </c>
      <c r="F147" s="6">
        <f>INDEX(form!L:L,final!E147,0)</f>
        <v>3012.82</v>
      </c>
      <c r="G147" s="6">
        <v>58</v>
      </c>
      <c r="H147" s="12" t="s">
        <v>21</v>
      </c>
      <c r="I147" s="6" t="s">
        <v>100</v>
      </c>
      <c r="J147" s="21">
        <f t="shared" si="121"/>
        <v>60557.682000000001</v>
      </c>
      <c r="K147" s="22">
        <v>69163.08</v>
      </c>
      <c r="L147" s="22">
        <f t="shared" si="122"/>
        <v>746878.07799999998</v>
      </c>
      <c r="M147" s="22">
        <v>346744.86</v>
      </c>
      <c r="N147" s="22">
        <v>90973.51</v>
      </c>
      <c r="O147" s="22">
        <f t="shared" si="123"/>
        <v>255771.34999999998</v>
      </c>
      <c r="P147" s="27">
        <f t="shared" si="124"/>
        <v>46.425898712748129</v>
      </c>
      <c r="Q147" s="3">
        <f t="shared" si="125"/>
        <v>181673.046</v>
      </c>
      <c r="R147" s="28">
        <f t="shared" si="114"/>
        <v>565205.03200000001</v>
      </c>
    </row>
    <row r="148" spans="1:18" ht="20.100000000000001" hidden="1" customHeight="1" x14ac:dyDescent="0.2">
      <c r="A148" s="11">
        <v>82</v>
      </c>
      <c r="B148" s="6" t="s">
        <v>399</v>
      </c>
      <c r="C148" s="12" t="s">
        <v>8554</v>
      </c>
      <c r="D148" s="6">
        <v>4486.8999999999996</v>
      </c>
      <c r="E148" s="6">
        <f>MATCH(C148,form!E:E,0)</f>
        <v>4040</v>
      </c>
      <c r="F148" s="6">
        <f>INDEX(form!L:L,final!E148,0)</f>
        <v>3646.8</v>
      </c>
      <c r="G148" s="6">
        <v>84</v>
      </c>
      <c r="H148" s="12"/>
      <c r="I148" s="6"/>
      <c r="J148" s="21">
        <f t="shared" si="121"/>
        <v>73300.680000000008</v>
      </c>
      <c r="K148" s="22">
        <f>SUM(K149:K150)</f>
        <v>62068.63</v>
      </c>
      <c r="L148" s="22">
        <f t="shared" si="122"/>
        <v>904041.72000000009</v>
      </c>
      <c r="M148" s="22">
        <f t="shared" ref="M148:N148" si="126">SUM(M149:M150)</f>
        <v>879689.6399999999</v>
      </c>
      <c r="N148" s="22">
        <f t="shared" si="126"/>
        <v>109765.07</v>
      </c>
      <c r="O148" s="22">
        <f t="shared" si="123"/>
        <v>769924.56999999983</v>
      </c>
      <c r="P148" s="27">
        <f t="shared" si="124"/>
        <v>97.306310155686162</v>
      </c>
      <c r="Q148" s="3">
        <f t="shared" si="125"/>
        <v>219902.04</v>
      </c>
      <c r="R148" s="28">
        <f t="shared" si="114"/>
        <v>684139.68</v>
      </c>
    </row>
    <row r="149" spans="1:18" ht="20.100000000000001" hidden="1" customHeight="1" x14ac:dyDescent="0.2">
      <c r="A149" s="11"/>
      <c r="B149" s="6"/>
      <c r="C149" s="12"/>
      <c r="D149" s="6"/>
      <c r="E149" s="6"/>
      <c r="F149" s="6"/>
      <c r="G149" s="6"/>
      <c r="H149" s="12" t="s">
        <v>19</v>
      </c>
      <c r="I149" s="6" t="s">
        <v>101</v>
      </c>
      <c r="J149" s="21"/>
      <c r="K149" s="22">
        <v>62068.63</v>
      </c>
      <c r="L149" s="22"/>
      <c r="M149" s="22">
        <v>769924.57</v>
      </c>
      <c r="N149" s="22"/>
      <c r="O149" s="21">
        <v>769924.57</v>
      </c>
      <c r="Q149" s="2"/>
      <c r="R149" s="28">
        <f t="shared" si="114"/>
        <v>0</v>
      </c>
    </row>
    <row r="150" spans="1:18" ht="20.100000000000001" hidden="1" customHeight="1" x14ac:dyDescent="0.2">
      <c r="A150" s="11"/>
      <c r="B150" s="6"/>
      <c r="C150" s="12"/>
      <c r="D150" s="6"/>
      <c r="E150" s="6"/>
      <c r="F150" s="6"/>
      <c r="G150" s="6"/>
      <c r="H150" s="12" t="s">
        <v>19</v>
      </c>
      <c r="I150" s="6" t="s">
        <v>16952</v>
      </c>
      <c r="J150" s="21"/>
      <c r="K150" s="22"/>
      <c r="L150" s="22"/>
      <c r="M150" s="22">
        <v>109765.07</v>
      </c>
      <c r="N150" s="22">
        <v>109765.07</v>
      </c>
      <c r="O150" s="21">
        <v>0</v>
      </c>
      <c r="Q150" s="2"/>
      <c r="R150" s="28">
        <f t="shared" si="114"/>
        <v>0</v>
      </c>
    </row>
    <row r="151" spans="1:18" ht="20.100000000000001" hidden="1" customHeight="1" x14ac:dyDescent="0.2">
      <c r="A151" s="11">
        <v>83</v>
      </c>
      <c r="B151" s="6" t="s">
        <v>399</v>
      </c>
      <c r="C151" s="12" t="s">
        <v>406</v>
      </c>
      <c r="D151" s="6">
        <v>6537.2</v>
      </c>
      <c r="E151" s="6">
        <f>MATCH(C151,form!E:E,0)</f>
        <v>4578</v>
      </c>
      <c r="F151" s="6">
        <f>INDEX(form!L:L,final!E151,0)</f>
        <v>5876.47</v>
      </c>
      <c r="G151" s="6">
        <v>113</v>
      </c>
      <c r="H151" s="12" t="s">
        <v>19</v>
      </c>
      <c r="I151" s="6" t="s">
        <v>419</v>
      </c>
      <c r="J151" s="21">
        <f t="shared" ref="J151:J154" si="127">F151*6.7*3</f>
        <v>118117.04700000001</v>
      </c>
      <c r="K151" s="22">
        <v>1228649.1000000001</v>
      </c>
      <c r="L151" s="22">
        <f t="shared" ref="L151:L154" si="128">F151*6.7*37</f>
        <v>1456776.9130000002</v>
      </c>
      <c r="M151" s="22">
        <v>1228649.1000000001</v>
      </c>
      <c r="N151" s="22"/>
      <c r="O151" s="22">
        <f t="shared" ref="O151:O154" si="129">M151-N151</f>
        <v>1228649.1000000001</v>
      </c>
      <c r="P151" s="27">
        <f t="shared" ref="P151:P154" si="130">M151/L151*100</f>
        <v>84.340236932351758</v>
      </c>
      <c r="Q151" s="3">
        <f t="shared" ref="Q151:Q154" si="131">F151*6.7*9</f>
        <v>354351.141</v>
      </c>
      <c r="R151" s="28">
        <f t="shared" si="114"/>
        <v>1102425.7720000001</v>
      </c>
    </row>
    <row r="152" spans="1:18" ht="20.100000000000001" hidden="1" customHeight="1" x14ac:dyDescent="0.2">
      <c r="A152" s="11">
        <v>84</v>
      </c>
      <c r="B152" s="6" t="s">
        <v>399</v>
      </c>
      <c r="C152" s="12" t="s">
        <v>13416</v>
      </c>
      <c r="D152" s="6">
        <v>8122.1</v>
      </c>
      <c r="E152" s="6">
        <f>MATCH(C152,form!E:E,0)</f>
        <v>6475</v>
      </c>
      <c r="F152" s="6">
        <f>INDEX(form!L:L,final!E152,0)</f>
        <v>6715.5999999999995</v>
      </c>
      <c r="G152" s="6">
        <v>105</v>
      </c>
      <c r="H152" s="12" t="s">
        <v>21</v>
      </c>
      <c r="I152" s="6" t="s">
        <v>102</v>
      </c>
      <c r="J152" s="21">
        <f t="shared" si="127"/>
        <v>134983.56</v>
      </c>
      <c r="K152" s="22">
        <v>207738.75</v>
      </c>
      <c r="L152" s="22">
        <f t="shared" si="128"/>
        <v>1664797.24</v>
      </c>
      <c r="M152" s="22">
        <v>1244453.54</v>
      </c>
      <c r="N152" s="22">
        <v>255270</v>
      </c>
      <c r="O152" s="22">
        <f t="shared" si="129"/>
        <v>989183.54</v>
      </c>
      <c r="P152" s="27">
        <f t="shared" si="130"/>
        <v>74.751057372007651</v>
      </c>
      <c r="Q152" s="3">
        <f t="shared" si="131"/>
        <v>404950.68</v>
      </c>
      <c r="R152" s="28">
        <f t="shared" si="114"/>
        <v>1259846.56</v>
      </c>
    </row>
    <row r="153" spans="1:18" ht="20.100000000000001" hidden="1" customHeight="1" x14ac:dyDescent="0.2">
      <c r="A153" s="11">
        <v>85</v>
      </c>
      <c r="B153" s="6" t="s">
        <v>399</v>
      </c>
      <c r="C153" s="12" t="s">
        <v>8017</v>
      </c>
      <c r="D153" s="6">
        <v>6426.9</v>
      </c>
      <c r="E153" s="6">
        <f>MATCH(C153,form!E:E,0)</f>
        <v>3772</v>
      </c>
      <c r="F153" s="6">
        <f>INDEX(form!L:L,final!E153,0)</f>
        <v>5603.6</v>
      </c>
      <c r="G153" s="6">
        <v>104</v>
      </c>
      <c r="H153" s="12" t="s">
        <v>19</v>
      </c>
      <c r="I153" s="6" t="s">
        <v>103</v>
      </c>
      <c r="J153" s="21">
        <f t="shared" si="127"/>
        <v>112632.36000000002</v>
      </c>
      <c r="K153" s="22">
        <v>117813.86</v>
      </c>
      <c r="L153" s="22">
        <f t="shared" si="128"/>
        <v>1389132.4400000002</v>
      </c>
      <c r="M153" s="22">
        <v>1342094.3400000001</v>
      </c>
      <c r="N153" s="22">
        <v>798080.13</v>
      </c>
      <c r="O153" s="22">
        <f t="shared" si="129"/>
        <v>544014.21000000008</v>
      </c>
      <c r="P153" s="27">
        <f t="shared" si="130"/>
        <v>96.613850584325846</v>
      </c>
      <c r="Q153" s="3">
        <f t="shared" si="131"/>
        <v>337897.08</v>
      </c>
      <c r="R153" s="28">
        <f t="shared" si="114"/>
        <v>1051235.3600000001</v>
      </c>
    </row>
    <row r="154" spans="1:18" ht="20.100000000000001" hidden="1" customHeight="1" x14ac:dyDescent="0.2">
      <c r="A154" s="11">
        <v>86</v>
      </c>
      <c r="B154" s="6" t="s">
        <v>399</v>
      </c>
      <c r="C154" s="12" t="s">
        <v>9820</v>
      </c>
      <c r="D154" s="6">
        <v>19487.599999999999</v>
      </c>
      <c r="E154" s="6">
        <f>MATCH(C154,form!E:E,0)</f>
        <v>4674</v>
      </c>
      <c r="F154" s="6">
        <f>INDEX(form!L:L,final!E154,0)</f>
        <v>16174.5</v>
      </c>
      <c r="G154" s="6">
        <v>287</v>
      </c>
      <c r="H154" s="12"/>
      <c r="I154" s="6"/>
      <c r="J154" s="21">
        <f t="shared" si="127"/>
        <v>325107.45</v>
      </c>
      <c r="K154" s="22">
        <f>SUM(K155:K156)</f>
        <v>347245.63</v>
      </c>
      <c r="L154" s="22">
        <f t="shared" si="128"/>
        <v>4009658.5500000003</v>
      </c>
      <c r="M154" s="22">
        <f t="shared" ref="M154:N154" si="132">SUM(M155:M156)</f>
        <v>3571062.7600000002</v>
      </c>
      <c r="N154" s="22">
        <f t="shared" si="132"/>
        <v>414404.42</v>
      </c>
      <c r="O154" s="22">
        <f t="shared" si="129"/>
        <v>3156658.3400000003</v>
      </c>
      <c r="P154" s="27">
        <f t="shared" si="130"/>
        <v>89.061517719507563</v>
      </c>
      <c r="Q154" s="3">
        <f t="shared" si="131"/>
        <v>975322.35000000009</v>
      </c>
      <c r="R154" s="28">
        <f t="shared" si="114"/>
        <v>3034336.2</v>
      </c>
    </row>
    <row r="155" spans="1:18" ht="20.100000000000001" hidden="1" customHeight="1" x14ac:dyDescent="0.2">
      <c r="A155" s="11"/>
      <c r="B155" s="6"/>
      <c r="C155" s="12"/>
      <c r="D155" s="6"/>
      <c r="E155" s="6"/>
      <c r="F155" s="6"/>
      <c r="G155" s="6"/>
      <c r="H155" s="12" t="s">
        <v>19</v>
      </c>
      <c r="I155" s="6" t="s">
        <v>104</v>
      </c>
      <c r="J155" s="21"/>
      <c r="K155" s="22">
        <v>347245.63</v>
      </c>
      <c r="L155" s="22"/>
      <c r="M155" s="22">
        <v>3172065.81</v>
      </c>
      <c r="N155" s="22">
        <v>15407.47</v>
      </c>
      <c r="O155" s="21">
        <v>3156658.34</v>
      </c>
      <c r="Q155" s="2"/>
      <c r="R155" s="28">
        <f t="shared" si="114"/>
        <v>0</v>
      </c>
    </row>
    <row r="156" spans="1:18" ht="20.100000000000001" hidden="1" customHeight="1" x14ac:dyDescent="0.2">
      <c r="A156" s="11"/>
      <c r="B156" s="6"/>
      <c r="C156" s="12"/>
      <c r="D156" s="6"/>
      <c r="E156" s="6"/>
      <c r="F156" s="6"/>
      <c r="G156" s="6"/>
      <c r="H156" s="12" t="s">
        <v>19</v>
      </c>
      <c r="I156" s="6" t="s">
        <v>16977</v>
      </c>
      <c r="J156" s="21"/>
      <c r="K156" s="22"/>
      <c r="L156" s="22"/>
      <c r="M156" s="22">
        <v>398996.95</v>
      </c>
      <c r="N156" s="22">
        <v>398996.95</v>
      </c>
      <c r="O156" s="21">
        <v>0</v>
      </c>
      <c r="Q156" s="2"/>
      <c r="R156" s="28">
        <f t="shared" si="114"/>
        <v>0</v>
      </c>
    </row>
    <row r="157" spans="1:18" ht="20.100000000000001" hidden="1" customHeight="1" x14ac:dyDescent="0.2">
      <c r="A157" s="11">
        <v>87</v>
      </c>
      <c r="B157" s="6" t="s">
        <v>399</v>
      </c>
      <c r="C157" s="12" t="s">
        <v>6117</v>
      </c>
      <c r="D157" s="6">
        <v>8317.2999999999993</v>
      </c>
      <c r="E157" s="6">
        <f>MATCH(C157,form!E:E,0)</f>
        <v>2820</v>
      </c>
      <c r="F157" s="6">
        <f>INDEX(form!L:L,final!E157,0)</f>
        <v>8317.2999999999993</v>
      </c>
      <c r="G157" s="6">
        <v>129</v>
      </c>
      <c r="H157" s="12" t="s">
        <v>21</v>
      </c>
      <c r="I157" s="6" t="s">
        <v>105</v>
      </c>
      <c r="J157" s="21">
        <f t="shared" ref="J157:J160" si="133">F157*6.7*3</f>
        <v>167177.72999999998</v>
      </c>
      <c r="K157" s="22">
        <v>170336.16</v>
      </c>
      <c r="L157" s="22">
        <f t="shared" ref="L157:L160" si="134">F157*6.7*37</f>
        <v>2061858.67</v>
      </c>
      <c r="M157" s="22">
        <v>1704496.33</v>
      </c>
      <c r="N157" s="22"/>
      <c r="O157" s="22">
        <f t="shared" ref="O157:O160" si="135">M157-N157</f>
        <v>1704496.33</v>
      </c>
      <c r="P157" s="27">
        <f t="shared" ref="P157:P160" si="136">M157/L157*100</f>
        <v>82.667951727263642</v>
      </c>
      <c r="Q157" s="3">
        <f t="shared" ref="Q157:Q160" si="137">F157*6.7*9</f>
        <v>501533.18999999994</v>
      </c>
      <c r="R157" s="28">
        <f t="shared" si="114"/>
        <v>1560325.48</v>
      </c>
    </row>
    <row r="158" spans="1:18" ht="20.100000000000001" hidden="1" customHeight="1" x14ac:dyDescent="0.2">
      <c r="A158" s="11">
        <v>88</v>
      </c>
      <c r="B158" s="6" t="s">
        <v>399</v>
      </c>
      <c r="C158" s="12" t="s">
        <v>6115</v>
      </c>
      <c r="D158" s="6">
        <v>7138.6</v>
      </c>
      <c r="E158" s="6">
        <f>MATCH(C158,form!E:E,0)</f>
        <v>2819</v>
      </c>
      <c r="F158" s="6">
        <f>INDEX(form!L:L,final!E158,0)</f>
        <v>5366</v>
      </c>
      <c r="G158" s="6">
        <v>111</v>
      </c>
      <c r="H158" s="12" t="s">
        <v>19</v>
      </c>
      <c r="I158" s="6" t="s">
        <v>106</v>
      </c>
      <c r="J158" s="21">
        <f t="shared" si="133"/>
        <v>107856.6</v>
      </c>
      <c r="K158" s="22">
        <v>119992.19</v>
      </c>
      <c r="L158" s="22">
        <f t="shared" si="134"/>
        <v>1330231.4000000001</v>
      </c>
      <c r="M158" s="22">
        <v>1015775.52</v>
      </c>
      <c r="N158" s="22"/>
      <c r="O158" s="22">
        <f t="shared" si="135"/>
        <v>1015775.52</v>
      </c>
      <c r="P158" s="27">
        <f t="shared" si="136"/>
        <v>76.360813614834228</v>
      </c>
      <c r="Q158" s="3">
        <f t="shared" si="137"/>
        <v>323569.80000000005</v>
      </c>
      <c r="R158" s="28">
        <f t="shared" si="114"/>
        <v>1006661.6000000001</v>
      </c>
    </row>
    <row r="159" spans="1:18" ht="20.100000000000001" customHeight="1" x14ac:dyDescent="0.2">
      <c r="A159" s="11">
        <v>89</v>
      </c>
      <c r="B159" s="6" t="s">
        <v>399</v>
      </c>
      <c r="C159" s="12" t="s">
        <v>6119</v>
      </c>
      <c r="D159" s="6">
        <v>8547.1</v>
      </c>
      <c r="E159" s="6">
        <f>MATCH(C159,form!E:E,0)</f>
        <v>2821</v>
      </c>
      <c r="F159" s="6">
        <f>INDEX(form!L:L,final!E159,0)</f>
        <v>6989.8</v>
      </c>
      <c r="G159" s="6">
        <v>100</v>
      </c>
      <c r="H159" s="12" t="s">
        <v>19</v>
      </c>
      <c r="I159" s="6" t="s">
        <v>107</v>
      </c>
      <c r="J159" s="21">
        <f t="shared" si="133"/>
        <v>140494.98000000001</v>
      </c>
      <c r="K159" s="22">
        <v>144398.39000000001</v>
      </c>
      <c r="L159" s="22">
        <f t="shared" si="134"/>
        <v>1732771.4200000002</v>
      </c>
      <c r="M159" s="22">
        <v>586353.75</v>
      </c>
      <c r="N159" s="22"/>
      <c r="O159" s="22">
        <f t="shared" si="135"/>
        <v>586353.75</v>
      </c>
      <c r="P159" s="27">
        <f t="shared" si="136"/>
        <v>33.839070937585056</v>
      </c>
      <c r="Q159" s="3">
        <f t="shared" si="137"/>
        <v>421484.94000000006</v>
      </c>
      <c r="R159" s="28">
        <f t="shared" si="114"/>
        <v>1311286.48</v>
      </c>
    </row>
    <row r="160" spans="1:18" ht="20.100000000000001" hidden="1" customHeight="1" x14ac:dyDescent="0.2">
      <c r="A160" s="11">
        <v>90</v>
      </c>
      <c r="B160" s="6" t="s">
        <v>399</v>
      </c>
      <c r="C160" s="12" t="s">
        <v>10487</v>
      </c>
      <c r="D160" s="6">
        <v>6240.9</v>
      </c>
      <c r="E160" s="6">
        <f>MATCH(C160,form!E:E,0)</f>
        <v>5008</v>
      </c>
      <c r="F160" s="6">
        <f>INDEX(form!L:L,final!E160,0)</f>
        <v>5748.9</v>
      </c>
      <c r="G160" s="6">
        <v>114</v>
      </c>
      <c r="H160" s="12"/>
      <c r="I160" s="6"/>
      <c r="J160" s="21">
        <f t="shared" si="133"/>
        <v>115552.88999999998</v>
      </c>
      <c r="K160" s="22">
        <f>SUM(K161:K161)</f>
        <v>161985.75</v>
      </c>
      <c r="L160" s="22">
        <f t="shared" si="134"/>
        <v>1425152.3099999998</v>
      </c>
      <c r="M160" s="22">
        <f>SUM(M161:M161)</f>
        <v>1126879.6100000001</v>
      </c>
      <c r="N160" s="22">
        <f>SUM(N161:N161)</f>
        <v>556680.80000000005</v>
      </c>
      <c r="O160" s="22">
        <f t="shared" si="135"/>
        <v>570198.81000000006</v>
      </c>
      <c r="P160" s="27">
        <f t="shared" si="136"/>
        <v>79.070819455079871</v>
      </c>
      <c r="Q160" s="3">
        <f t="shared" si="137"/>
        <v>346658.67</v>
      </c>
      <c r="R160" s="28">
        <f t="shared" si="114"/>
        <v>1078493.6399999999</v>
      </c>
    </row>
    <row r="161" spans="1:18" ht="20.100000000000001" hidden="1" customHeight="1" x14ac:dyDescent="0.2">
      <c r="A161" s="11"/>
      <c r="B161" s="6"/>
      <c r="C161" s="12"/>
      <c r="D161" s="6"/>
      <c r="E161" s="6"/>
      <c r="F161" s="6"/>
      <c r="G161" s="6"/>
      <c r="H161" s="12" t="s">
        <v>19</v>
      </c>
      <c r="I161" s="6" t="s">
        <v>108</v>
      </c>
      <c r="J161" s="21"/>
      <c r="K161" s="22">
        <v>161985.75</v>
      </c>
      <c r="L161" s="22"/>
      <c r="M161" s="22">
        <v>1126879.6100000001</v>
      </c>
      <c r="N161" s="22">
        <v>556680.80000000005</v>
      </c>
      <c r="O161" s="21">
        <v>570198.81000000006</v>
      </c>
      <c r="Q161" s="2"/>
      <c r="R161" s="28">
        <f t="shared" si="114"/>
        <v>0</v>
      </c>
    </row>
    <row r="162" spans="1:18" ht="20.100000000000001" hidden="1" customHeight="1" x14ac:dyDescent="0.2">
      <c r="A162" s="11">
        <v>91</v>
      </c>
      <c r="B162" s="6" t="s">
        <v>399</v>
      </c>
      <c r="C162" s="12" t="s">
        <v>10489</v>
      </c>
      <c r="D162" s="6">
        <v>3671.3</v>
      </c>
      <c r="E162" s="6">
        <f>MATCH(C162,form!E:E,0)</f>
        <v>5009</v>
      </c>
      <c r="F162" s="6">
        <f>INDEX(form!L:L,final!E162,0)</f>
        <v>3383.3</v>
      </c>
      <c r="G162" s="6">
        <v>70</v>
      </c>
      <c r="H162" s="12"/>
      <c r="I162" s="6"/>
      <c r="J162" s="21">
        <f>F162*6.7*3</f>
        <v>68004.33</v>
      </c>
      <c r="K162" s="22">
        <f>SUM(K163:K164)</f>
        <v>97309.48</v>
      </c>
      <c r="L162" s="22">
        <f>F162*6.7*37</f>
        <v>838720.07000000007</v>
      </c>
      <c r="M162" s="22">
        <f t="shared" ref="M162:N162" si="138">SUM(M163:M164)</f>
        <v>1110953.92</v>
      </c>
      <c r="N162" s="22">
        <f t="shared" si="138"/>
        <v>816321.77</v>
      </c>
      <c r="O162" s="22">
        <f>M162-N162</f>
        <v>294632.14999999991</v>
      </c>
      <c r="P162" s="27">
        <f>M162/L162*100</f>
        <v>132.45824915099502</v>
      </c>
      <c r="Q162" s="3">
        <f>F162*6.7*9</f>
        <v>204012.99</v>
      </c>
      <c r="R162" s="28">
        <f t="shared" si="114"/>
        <v>634707.08000000007</v>
      </c>
    </row>
    <row r="163" spans="1:18" ht="20.100000000000001" hidden="1" customHeight="1" x14ac:dyDescent="0.2">
      <c r="A163" s="11"/>
      <c r="B163" s="6"/>
      <c r="C163" s="12"/>
      <c r="D163" s="6"/>
      <c r="E163" s="6"/>
      <c r="F163" s="6"/>
      <c r="G163" s="6"/>
      <c r="H163" s="12" t="s">
        <v>19</v>
      </c>
      <c r="I163" s="6" t="s">
        <v>109</v>
      </c>
      <c r="J163" s="21"/>
      <c r="K163" s="22">
        <v>97309.48</v>
      </c>
      <c r="L163" s="22"/>
      <c r="M163" s="22">
        <v>989535.9</v>
      </c>
      <c r="N163" s="22">
        <v>694903.75</v>
      </c>
      <c r="O163" s="21">
        <v>294632.15000000002</v>
      </c>
      <c r="Q163" s="2"/>
      <c r="R163" s="28">
        <f t="shared" si="114"/>
        <v>0</v>
      </c>
    </row>
    <row r="164" spans="1:18" ht="20.100000000000001" hidden="1" customHeight="1" x14ac:dyDescent="0.2">
      <c r="A164" s="11"/>
      <c r="B164" s="6"/>
      <c r="C164" s="12"/>
      <c r="D164" s="6"/>
      <c r="E164" s="6"/>
      <c r="F164" s="6"/>
      <c r="G164" s="6"/>
      <c r="H164" s="12" t="s">
        <v>19</v>
      </c>
      <c r="I164" s="6" t="s">
        <v>16997</v>
      </c>
      <c r="J164" s="21"/>
      <c r="K164" s="22"/>
      <c r="L164" s="22"/>
      <c r="M164" s="22">
        <v>121418.02</v>
      </c>
      <c r="N164" s="22">
        <v>121418.02</v>
      </c>
      <c r="O164" s="21">
        <v>0</v>
      </c>
      <c r="Q164" s="2"/>
      <c r="R164" s="28">
        <f t="shared" si="114"/>
        <v>0</v>
      </c>
    </row>
    <row r="165" spans="1:18" ht="20.100000000000001" hidden="1" customHeight="1" x14ac:dyDescent="0.2">
      <c r="A165" s="11">
        <v>92</v>
      </c>
      <c r="B165" s="6" t="s">
        <v>399</v>
      </c>
      <c r="C165" s="12" t="s">
        <v>10497</v>
      </c>
      <c r="D165" s="6">
        <v>5190.5</v>
      </c>
      <c r="E165" s="6">
        <f>MATCH(C165,form!E:E,0)</f>
        <v>5013</v>
      </c>
      <c r="F165" s="6">
        <f>INDEX(form!L:L,final!E165,0)</f>
        <v>4773</v>
      </c>
      <c r="G165" s="6">
        <v>100</v>
      </c>
      <c r="H165" s="12"/>
      <c r="I165" s="6"/>
      <c r="J165" s="21">
        <f>F165*6.7*3</f>
        <v>95937.3</v>
      </c>
      <c r="K165" s="22">
        <f>SUM(K166:K167)</f>
        <v>96003.33</v>
      </c>
      <c r="L165" s="22">
        <f>F165*6.7*37</f>
        <v>1183226.7000000002</v>
      </c>
      <c r="M165" s="22">
        <f t="shared" ref="M165:N165" si="139">SUM(M166:M167)</f>
        <v>1150361.78</v>
      </c>
      <c r="N165" s="22">
        <f t="shared" si="139"/>
        <v>128421.13</v>
      </c>
      <c r="O165" s="22">
        <f>M165-N165</f>
        <v>1021940.65</v>
      </c>
      <c r="P165" s="27">
        <f>M165/L165*100</f>
        <v>97.222432522863102</v>
      </c>
      <c r="Q165" s="3">
        <f>F165*6.7*9</f>
        <v>287811.90000000002</v>
      </c>
      <c r="R165" s="28">
        <f t="shared" si="114"/>
        <v>895414.80000000016</v>
      </c>
    </row>
    <row r="166" spans="1:18" ht="20.100000000000001" hidden="1" customHeight="1" x14ac:dyDescent="0.2">
      <c r="A166" s="11"/>
      <c r="B166" s="6"/>
      <c r="C166" s="12"/>
      <c r="D166" s="6"/>
      <c r="E166" s="6"/>
      <c r="F166" s="6"/>
      <c r="G166" s="6"/>
      <c r="H166" s="12" t="s">
        <v>19</v>
      </c>
      <c r="I166" s="6" t="s">
        <v>110</v>
      </c>
      <c r="J166" s="21"/>
      <c r="K166" s="22">
        <v>96003.33</v>
      </c>
      <c r="L166" s="22"/>
      <c r="M166" s="22">
        <v>1021940.65</v>
      </c>
      <c r="N166" s="22"/>
      <c r="O166" s="21">
        <v>1021940.65</v>
      </c>
      <c r="Q166" s="2"/>
      <c r="R166" s="28">
        <f t="shared" si="114"/>
        <v>0</v>
      </c>
    </row>
    <row r="167" spans="1:18" ht="20.100000000000001" hidden="1" customHeight="1" x14ac:dyDescent="0.2">
      <c r="A167" s="11"/>
      <c r="B167" s="6"/>
      <c r="C167" s="12"/>
      <c r="D167" s="6"/>
      <c r="E167" s="6"/>
      <c r="F167" s="6"/>
      <c r="G167" s="6"/>
      <c r="H167" s="12" t="s">
        <v>19</v>
      </c>
      <c r="I167" s="6" t="s">
        <v>16998</v>
      </c>
      <c r="J167" s="21"/>
      <c r="K167" s="22"/>
      <c r="L167" s="22"/>
      <c r="M167" s="22">
        <v>128421.13</v>
      </c>
      <c r="N167" s="22">
        <v>128421.13</v>
      </c>
      <c r="O167" s="21">
        <v>0</v>
      </c>
      <c r="Q167" s="2"/>
      <c r="R167" s="28">
        <f t="shared" si="114"/>
        <v>0</v>
      </c>
    </row>
    <row r="168" spans="1:18" ht="20.100000000000001" hidden="1" customHeight="1" x14ac:dyDescent="0.2">
      <c r="A168" s="11">
        <v>93</v>
      </c>
      <c r="B168" s="6" t="s">
        <v>399</v>
      </c>
      <c r="C168" s="12" t="s">
        <v>10499</v>
      </c>
      <c r="D168" s="6">
        <v>6042.9</v>
      </c>
      <c r="E168" s="6">
        <f>MATCH(C168,form!E:E,0)</f>
        <v>5014</v>
      </c>
      <c r="F168" s="6">
        <f>INDEX(form!L:L,final!E168,0)</f>
        <v>5356.9</v>
      </c>
      <c r="G168" s="6">
        <v>100</v>
      </c>
      <c r="H168" s="12"/>
      <c r="I168" s="6"/>
      <c r="J168" s="21">
        <f>F168*6.7*3</f>
        <v>107673.68999999999</v>
      </c>
      <c r="K168" s="22">
        <f>SUM(K169:K170)</f>
        <v>236761.73</v>
      </c>
      <c r="L168" s="22">
        <f>F168*6.7*37</f>
        <v>1327975.5099999998</v>
      </c>
      <c r="M168" s="22">
        <f t="shared" ref="M168:N168" si="140">SUM(M169:M170)</f>
        <v>931431.92</v>
      </c>
      <c r="N168" s="22">
        <f t="shared" si="140"/>
        <v>113022.26</v>
      </c>
      <c r="O168" s="22">
        <f>M168-N168</f>
        <v>818409.66</v>
      </c>
      <c r="P168" s="27">
        <f>M168/L168*100</f>
        <v>70.139239239434488</v>
      </c>
      <c r="Q168" s="3">
        <f>F168*6.7*9</f>
        <v>323021.06999999995</v>
      </c>
      <c r="R168" s="28">
        <f t="shared" si="114"/>
        <v>1004954.4399999998</v>
      </c>
    </row>
    <row r="169" spans="1:18" ht="20.100000000000001" hidden="1" customHeight="1" x14ac:dyDescent="0.2">
      <c r="A169" s="11"/>
      <c r="B169" s="6"/>
      <c r="C169" s="12"/>
      <c r="D169" s="6"/>
      <c r="E169" s="6"/>
      <c r="F169" s="6"/>
      <c r="G169" s="6"/>
      <c r="H169" s="12" t="s">
        <v>19</v>
      </c>
      <c r="I169" s="6" t="s">
        <v>111</v>
      </c>
      <c r="J169" s="21"/>
      <c r="K169" s="22">
        <v>236761.73</v>
      </c>
      <c r="L169" s="22"/>
      <c r="M169" s="22">
        <v>818409.66</v>
      </c>
      <c r="N169" s="22"/>
      <c r="O169" s="21">
        <v>818409.66</v>
      </c>
      <c r="Q169" s="2"/>
      <c r="R169" s="28">
        <f t="shared" si="114"/>
        <v>0</v>
      </c>
    </row>
    <row r="170" spans="1:18" ht="20.100000000000001" hidden="1" customHeight="1" x14ac:dyDescent="0.2">
      <c r="A170" s="11"/>
      <c r="B170" s="6"/>
      <c r="C170" s="12"/>
      <c r="D170" s="6"/>
      <c r="E170" s="6"/>
      <c r="F170" s="6"/>
      <c r="G170" s="6"/>
      <c r="H170" s="12" t="s">
        <v>19</v>
      </c>
      <c r="I170" s="6" t="s">
        <v>16999</v>
      </c>
      <c r="J170" s="21"/>
      <c r="K170" s="22"/>
      <c r="L170" s="22"/>
      <c r="M170" s="22">
        <v>113022.26</v>
      </c>
      <c r="N170" s="22">
        <v>113022.26</v>
      </c>
      <c r="O170" s="21">
        <v>0</v>
      </c>
      <c r="Q170" s="2"/>
      <c r="R170" s="28">
        <f t="shared" si="114"/>
        <v>0</v>
      </c>
    </row>
    <row r="171" spans="1:18" ht="20.100000000000001" customHeight="1" x14ac:dyDescent="0.2">
      <c r="A171" s="11">
        <v>94</v>
      </c>
      <c r="B171" s="6" t="s">
        <v>399</v>
      </c>
      <c r="C171" s="12" t="s">
        <v>9387</v>
      </c>
      <c r="D171" s="6">
        <v>7915.4</v>
      </c>
      <c r="E171" s="6">
        <f>MATCH(C171,form!E:E,0)</f>
        <v>4457</v>
      </c>
      <c r="F171" s="6">
        <f>INDEX(form!L:L,final!E171,0)</f>
        <v>6307.6</v>
      </c>
      <c r="G171" s="6">
        <v>135</v>
      </c>
      <c r="H171" s="12" t="s">
        <v>21</v>
      </c>
      <c r="I171" s="6" t="s">
        <v>112</v>
      </c>
      <c r="J171" s="21">
        <f t="shared" ref="J171:J172" si="141">F171*6.7*3</f>
        <v>126782.76000000001</v>
      </c>
      <c r="K171" s="22">
        <v>371.44</v>
      </c>
      <c r="L171" s="22">
        <f t="shared" ref="L171:L172" si="142">F171*6.7*37</f>
        <v>1563654.0400000003</v>
      </c>
      <c r="M171" s="22">
        <v>30910.19</v>
      </c>
      <c r="N171" s="22"/>
      <c r="O171" s="22">
        <f t="shared" ref="O171:O172" si="143">M171-N171</f>
        <v>30910.19</v>
      </c>
      <c r="P171" s="27">
        <f t="shared" ref="P171:P172" si="144">M171/L171*100</f>
        <v>1.9767921297987368</v>
      </c>
      <c r="Q171" s="3">
        <f t="shared" ref="Q171:Q172" si="145">F171*6.7*9</f>
        <v>380348.28</v>
      </c>
      <c r="R171" s="28">
        <f t="shared" si="114"/>
        <v>1183305.7600000002</v>
      </c>
    </row>
    <row r="172" spans="1:18" ht="20.100000000000001" hidden="1" customHeight="1" x14ac:dyDescent="0.2">
      <c r="A172" s="11">
        <v>95</v>
      </c>
      <c r="B172" s="6" t="s">
        <v>399</v>
      </c>
      <c r="C172" s="12" t="s">
        <v>9231</v>
      </c>
      <c r="D172" s="6">
        <v>8811</v>
      </c>
      <c r="E172" s="6">
        <f>MATCH(C172,form!E:E,0)</f>
        <v>4379</v>
      </c>
      <c r="F172" s="6">
        <f>INDEX(form!L:L,final!E172,0)</f>
        <v>7054.1</v>
      </c>
      <c r="G172" s="6">
        <v>65</v>
      </c>
      <c r="H172" s="12"/>
      <c r="I172" s="6"/>
      <c r="J172" s="21">
        <f t="shared" si="141"/>
        <v>141787.41</v>
      </c>
      <c r="K172" s="22">
        <f>SUM(K173:K174)</f>
        <v>52007.55</v>
      </c>
      <c r="L172" s="22">
        <f t="shared" si="142"/>
        <v>1748711.3900000001</v>
      </c>
      <c r="M172" s="22">
        <f t="shared" ref="M172:N172" si="146">SUM(M173:M174)</f>
        <v>951035.07</v>
      </c>
      <c r="N172" s="22">
        <f t="shared" si="146"/>
        <v>106195.57</v>
      </c>
      <c r="O172" s="22">
        <f t="shared" si="143"/>
        <v>844839.5</v>
      </c>
      <c r="P172" s="27">
        <f t="shared" si="144"/>
        <v>54.384907391722301</v>
      </c>
      <c r="Q172" s="3">
        <f t="shared" si="145"/>
        <v>425362.23</v>
      </c>
      <c r="R172" s="28">
        <f t="shared" si="114"/>
        <v>1323349.1600000001</v>
      </c>
    </row>
    <row r="173" spans="1:18" ht="20.100000000000001" hidden="1" customHeight="1" x14ac:dyDescent="0.2">
      <c r="A173" s="11"/>
      <c r="B173" s="6"/>
      <c r="C173" s="12"/>
      <c r="D173" s="6"/>
      <c r="E173" s="6"/>
      <c r="F173" s="6"/>
      <c r="G173" s="6"/>
      <c r="H173" s="12" t="s">
        <v>19</v>
      </c>
      <c r="I173" s="6" t="s">
        <v>113</v>
      </c>
      <c r="J173" s="21"/>
      <c r="K173" s="22">
        <v>52007.55</v>
      </c>
      <c r="L173" s="22"/>
      <c r="M173" s="22">
        <v>849199.97</v>
      </c>
      <c r="N173" s="22">
        <v>4360.47</v>
      </c>
      <c r="O173" s="21">
        <v>844839.5</v>
      </c>
      <c r="Q173" s="2"/>
      <c r="R173" s="28">
        <f t="shared" si="114"/>
        <v>0</v>
      </c>
    </row>
    <row r="174" spans="1:18" ht="20.100000000000001" hidden="1" customHeight="1" x14ac:dyDescent="0.2">
      <c r="A174" s="11"/>
      <c r="B174" s="6"/>
      <c r="C174" s="12"/>
      <c r="D174" s="6"/>
      <c r="E174" s="6"/>
      <c r="F174" s="6"/>
      <c r="G174" s="6"/>
      <c r="H174" s="12" t="s">
        <v>19</v>
      </c>
      <c r="I174" s="6" t="s">
        <v>16963</v>
      </c>
      <c r="J174" s="21"/>
      <c r="K174" s="22"/>
      <c r="L174" s="22"/>
      <c r="M174" s="22">
        <v>101835.1</v>
      </c>
      <c r="N174" s="22">
        <v>101835.1</v>
      </c>
      <c r="O174" s="21">
        <v>0</v>
      </c>
      <c r="Q174" s="2"/>
      <c r="R174" s="28">
        <f t="shared" si="114"/>
        <v>0</v>
      </c>
    </row>
    <row r="175" spans="1:18" ht="20.100000000000001" hidden="1" customHeight="1" x14ac:dyDescent="0.2">
      <c r="A175" s="11">
        <v>96</v>
      </c>
      <c r="B175" s="6" t="s">
        <v>399</v>
      </c>
      <c r="C175" s="12" t="s">
        <v>11978</v>
      </c>
      <c r="D175" s="6">
        <v>7711</v>
      </c>
      <c r="E175" s="6">
        <f>MATCH(C175,form!E:E,0)</f>
        <v>5755</v>
      </c>
      <c r="F175" s="6">
        <f>INDEX(form!L:L,final!E175,0)</f>
        <v>6415.8</v>
      </c>
      <c r="G175" s="6">
        <v>117</v>
      </c>
      <c r="H175" s="12" t="s">
        <v>19</v>
      </c>
      <c r="I175" s="6" t="s">
        <v>114</v>
      </c>
      <c r="J175" s="21">
        <f t="shared" ref="J175:J176" si="147">F175*6.7*3</f>
        <v>128957.58</v>
      </c>
      <c r="K175" s="22">
        <v>191709.08</v>
      </c>
      <c r="L175" s="22">
        <f t="shared" ref="L175:L176" si="148">F175*6.7*37</f>
        <v>1590476.82</v>
      </c>
      <c r="M175" s="22">
        <v>1052393.79</v>
      </c>
      <c r="N175" s="22">
        <v>240007.84</v>
      </c>
      <c r="O175" s="22">
        <f t="shared" ref="O175:O176" si="149">M175-N175</f>
        <v>812385.95000000007</v>
      </c>
      <c r="P175" s="27">
        <f t="shared" ref="P175:P176" si="150">M175/L175*100</f>
        <v>66.16844563632182</v>
      </c>
      <c r="Q175" s="3">
        <f t="shared" ref="Q175:Q176" si="151">F175*6.7*9</f>
        <v>386872.74</v>
      </c>
      <c r="R175" s="28">
        <f t="shared" si="114"/>
        <v>1203604.08</v>
      </c>
    </row>
    <row r="176" spans="1:18" ht="20.100000000000001" hidden="1" customHeight="1" x14ac:dyDescent="0.2">
      <c r="A176" s="11">
        <v>97</v>
      </c>
      <c r="B176" s="6" t="s">
        <v>399</v>
      </c>
      <c r="C176" s="12" t="s">
        <v>7143</v>
      </c>
      <c r="D176" s="6">
        <v>4401.5</v>
      </c>
      <c r="E176" s="6">
        <f>MATCH(C176,form!E:E,0)</f>
        <v>3334</v>
      </c>
      <c r="F176" s="6">
        <f>INDEX(form!L:L,final!E176,0)</f>
        <v>3920.53</v>
      </c>
      <c r="G176" s="6">
        <v>90</v>
      </c>
      <c r="H176" s="12"/>
      <c r="I176" s="6"/>
      <c r="J176" s="21">
        <f t="shared" si="147"/>
        <v>78802.653000000006</v>
      </c>
      <c r="K176" s="22">
        <f>SUM(K177:K178)</f>
        <v>85158.84</v>
      </c>
      <c r="L176" s="22">
        <f t="shared" si="148"/>
        <v>971899.3870000001</v>
      </c>
      <c r="M176" s="22">
        <f t="shared" ref="M176:N176" si="152">SUM(M177:M178)</f>
        <v>833085.58</v>
      </c>
      <c r="N176" s="22">
        <f t="shared" si="152"/>
        <v>310369.93</v>
      </c>
      <c r="O176" s="22">
        <f t="shared" si="149"/>
        <v>522715.64999999997</v>
      </c>
      <c r="P176" s="27">
        <f t="shared" si="150"/>
        <v>85.717265711167684</v>
      </c>
      <c r="Q176" s="3">
        <f t="shared" si="151"/>
        <v>236407.95900000003</v>
      </c>
      <c r="R176" s="28">
        <f t="shared" si="114"/>
        <v>735491.42800000007</v>
      </c>
    </row>
    <row r="177" spans="1:18" ht="20.100000000000001" hidden="1" customHeight="1" x14ac:dyDescent="0.2">
      <c r="A177" s="11"/>
      <c r="B177" s="6"/>
      <c r="C177" s="12"/>
      <c r="D177" s="6"/>
      <c r="E177" s="6"/>
      <c r="F177" s="6"/>
      <c r="G177" s="6"/>
      <c r="H177" s="12" t="s">
        <v>19</v>
      </c>
      <c r="I177" s="6" t="s">
        <v>115</v>
      </c>
      <c r="J177" s="21"/>
      <c r="K177" s="22">
        <v>85158.84</v>
      </c>
      <c r="L177" s="22"/>
      <c r="M177" s="22">
        <v>725782.12</v>
      </c>
      <c r="N177" s="22">
        <v>203066.47</v>
      </c>
      <c r="O177" s="21">
        <v>522715.65</v>
      </c>
      <c r="Q177" s="2"/>
      <c r="R177" s="28">
        <f t="shared" si="114"/>
        <v>0</v>
      </c>
    </row>
    <row r="178" spans="1:18" ht="20.100000000000001" hidden="1" customHeight="1" x14ac:dyDescent="0.2">
      <c r="A178" s="11"/>
      <c r="B178" s="6"/>
      <c r="C178" s="12"/>
      <c r="D178" s="6"/>
      <c r="E178" s="6"/>
      <c r="F178" s="6"/>
      <c r="G178" s="6"/>
      <c r="H178" s="12" t="s">
        <v>19</v>
      </c>
      <c r="I178" s="6" t="s">
        <v>16938</v>
      </c>
      <c r="J178" s="21"/>
      <c r="K178" s="22"/>
      <c r="L178" s="22"/>
      <c r="M178" s="22">
        <v>107303.46</v>
      </c>
      <c r="N178" s="22">
        <v>107303.46</v>
      </c>
      <c r="O178" s="21">
        <v>0</v>
      </c>
      <c r="Q178" s="2"/>
      <c r="R178" s="28">
        <f t="shared" si="114"/>
        <v>0</v>
      </c>
    </row>
    <row r="179" spans="1:18" ht="20.100000000000001" hidden="1" customHeight="1" x14ac:dyDescent="0.2">
      <c r="A179" s="11">
        <v>98</v>
      </c>
      <c r="B179" s="6" t="s">
        <v>399</v>
      </c>
      <c r="C179" s="12" t="s">
        <v>116</v>
      </c>
      <c r="D179" s="6">
        <v>3589.2</v>
      </c>
      <c r="E179" s="6">
        <f>MATCH(C179,form!E:E,0)</f>
        <v>3331</v>
      </c>
      <c r="F179" s="6">
        <f>INDEX(form!L:L,final!E179,0)</f>
        <v>3319.7000000000003</v>
      </c>
      <c r="G179" s="6">
        <v>69</v>
      </c>
      <c r="H179" s="12" t="s">
        <v>19</v>
      </c>
      <c r="I179" s="6" t="s">
        <v>117</v>
      </c>
      <c r="J179" s="21">
        <f t="shared" ref="J179:J180" si="153">F179*6.7*3</f>
        <v>66725.97</v>
      </c>
      <c r="K179" s="22">
        <v>52812.25</v>
      </c>
      <c r="L179" s="22">
        <f t="shared" ref="L179:L180" si="154">F179*6.7*37</f>
        <v>822953.63</v>
      </c>
      <c r="M179" s="22">
        <v>598672.24</v>
      </c>
      <c r="N179" s="22">
        <v>75968.12</v>
      </c>
      <c r="O179" s="22">
        <f t="shared" ref="O179:O180" si="155">M179-N179</f>
        <v>522704.12</v>
      </c>
      <c r="P179" s="27">
        <f t="shared" ref="P179:P180" si="156">M179/L179*100</f>
        <v>72.746776753387678</v>
      </c>
      <c r="Q179" s="3">
        <f t="shared" ref="Q179:Q180" si="157">F179*6.7*9</f>
        <v>200177.91</v>
      </c>
      <c r="R179" s="28">
        <f t="shared" si="114"/>
        <v>622775.72</v>
      </c>
    </row>
    <row r="180" spans="1:18" ht="20.100000000000001" hidden="1" customHeight="1" x14ac:dyDescent="0.2">
      <c r="A180" s="11">
        <v>99</v>
      </c>
      <c r="B180" s="6" t="s">
        <v>399</v>
      </c>
      <c r="C180" s="12" t="s">
        <v>11693</v>
      </c>
      <c r="D180" s="6">
        <v>3471.1</v>
      </c>
      <c r="E180" s="6">
        <f>MATCH(C180,form!E:E,0)</f>
        <v>5612</v>
      </c>
      <c r="F180" s="6">
        <f>INDEX(form!L:L,final!E180,0)</f>
        <v>2947.99</v>
      </c>
      <c r="G180" s="6">
        <v>60</v>
      </c>
      <c r="H180" s="12"/>
      <c r="I180" s="6"/>
      <c r="J180" s="21">
        <f t="shared" si="153"/>
        <v>59254.599000000002</v>
      </c>
      <c r="K180" s="22">
        <f>SUM(K181:K182)</f>
        <v>49696.1</v>
      </c>
      <c r="L180" s="22">
        <f t="shared" si="154"/>
        <v>730806.72100000002</v>
      </c>
      <c r="M180" s="22">
        <f t="shared" ref="M180:N180" si="158">SUM(M181:M182)</f>
        <v>676680.12</v>
      </c>
      <c r="N180" s="22">
        <f t="shared" si="158"/>
        <v>88197.8</v>
      </c>
      <c r="O180" s="22">
        <f t="shared" si="155"/>
        <v>588482.31999999995</v>
      </c>
      <c r="P180" s="27">
        <f t="shared" si="156"/>
        <v>92.593581935599076</v>
      </c>
      <c r="Q180" s="3">
        <f t="shared" si="157"/>
        <v>177763.79699999999</v>
      </c>
      <c r="R180" s="28">
        <f t="shared" si="114"/>
        <v>553042.924</v>
      </c>
    </row>
    <row r="181" spans="1:18" ht="20.100000000000001" hidden="1" customHeight="1" x14ac:dyDescent="0.2">
      <c r="A181" s="11"/>
      <c r="B181" s="6"/>
      <c r="C181" s="12"/>
      <c r="D181" s="6"/>
      <c r="E181" s="6"/>
      <c r="F181" s="6"/>
      <c r="G181" s="6"/>
      <c r="H181" s="12" t="s">
        <v>19</v>
      </c>
      <c r="I181" s="6" t="s">
        <v>118</v>
      </c>
      <c r="J181" s="21"/>
      <c r="K181" s="22">
        <v>49696.1</v>
      </c>
      <c r="L181" s="22"/>
      <c r="M181" s="22">
        <v>588482.31999999995</v>
      </c>
      <c r="N181" s="22"/>
      <c r="O181" s="21">
        <v>588482.31999999995</v>
      </c>
      <c r="Q181" s="2"/>
      <c r="R181" s="28">
        <f t="shared" si="114"/>
        <v>0</v>
      </c>
    </row>
    <row r="182" spans="1:18" ht="20.100000000000001" hidden="1" customHeight="1" x14ac:dyDescent="0.2">
      <c r="A182" s="11"/>
      <c r="B182" s="6"/>
      <c r="C182" s="12"/>
      <c r="D182" s="6"/>
      <c r="E182" s="6"/>
      <c r="F182" s="6"/>
      <c r="G182" s="6"/>
      <c r="H182" s="12" t="s">
        <v>19</v>
      </c>
      <c r="I182" s="6" t="s">
        <v>17012</v>
      </c>
      <c r="J182" s="21"/>
      <c r="K182" s="22"/>
      <c r="L182" s="22"/>
      <c r="M182" s="22">
        <v>88197.8</v>
      </c>
      <c r="N182" s="22">
        <v>88197.8</v>
      </c>
      <c r="O182" s="21">
        <v>0</v>
      </c>
      <c r="Q182" s="2"/>
      <c r="R182" s="28">
        <f t="shared" si="114"/>
        <v>0</v>
      </c>
    </row>
    <row r="183" spans="1:18" ht="20.100000000000001" hidden="1" customHeight="1" x14ac:dyDescent="0.2">
      <c r="A183" s="11">
        <v>100</v>
      </c>
      <c r="B183" s="6" t="s">
        <v>399</v>
      </c>
      <c r="C183" s="12" t="s">
        <v>12074</v>
      </c>
      <c r="D183" s="6">
        <v>5735.9</v>
      </c>
      <c r="E183" s="6">
        <f>MATCH(C183,form!E:E,0)</f>
        <v>5803</v>
      </c>
      <c r="F183" s="6">
        <f>INDEX(form!L:L,final!E183,0)</f>
        <v>5090.8</v>
      </c>
      <c r="G183" s="6">
        <v>70</v>
      </c>
      <c r="H183" s="12" t="s">
        <v>27</v>
      </c>
      <c r="I183" s="6" t="s">
        <v>119</v>
      </c>
      <c r="J183" s="21">
        <f t="shared" ref="J183:J187" si="159">F183*6.7*3</f>
        <v>102325.08</v>
      </c>
      <c r="K183" s="22">
        <v>9285.86</v>
      </c>
      <c r="L183" s="22">
        <f t="shared" ref="L183:L187" si="160">F183*6.7*37</f>
        <v>1262009.32</v>
      </c>
      <c r="M183" s="22">
        <v>847998.41</v>
      </c>
      <c r="N183" s="22"/>
      <c r="O183" s="22">
        <f t="shared" ref="O183:O187" si="161">M183-N183</f>
        <v>847998.41</v>
      </c>
      <c r="P183" s="27">
        <f t="shared" ref="P183:P187" si="162">M183/L183*100</f>
        <v>67.194306457261348</v>
      </c>
      <c r="Q183" s="3">
        <f t="shared" ref="Q183:Q187" si="163">F183*6.7*9</f>
        <v>306975.24</v>
      </c>
      <c r="R183" s="28">
        <f t="shared" si="114"/>
        <v>955034.08000000007</v>
      </c>
    </row>
    <row r="184" spans="1:18" ht="20.100000000000001" hidden="1" customHeight="1" x14ac:dyDescent="0.2">
      <c r="A184" s="11">
        <v>101</v>
      </c>
      <c r="B184" s="6" t="s">
        <v>399</v>
      </c>
      <c r="C184" s="12" t="s">
        <v>9223</v>
      </c>
      <c r="D184" s="6">
        <v>10609.2</v>
      </c>
      <c r="E184" s="6">
        <f>MATCH(C184,form!E:E,0)</f>
        <v>4375</v>
      </c>
      <c r="F184" s="6">
        <f>INDEX(form!L:L,final!E184,0)</f>
        <v>9701.4000000000015</v>
      </c>
      <c r="G184" s="6">
        <v>172</v>
      </c>
      <c r="H184" s="12" t="s">
        <v>21</v>
      </c>
      <c r="I184" s="6" t="s">
        <v>120</v>
      </c>
      <c r="J184" s="21">
        <f t="shared" si="159"/>
        <v>194998.14000000004</v>
      </c>
      <c r="K184" s="22">
        <v>284037.09000000003</v>
      </c>
      <c r="L184" s="22">
        <f t="shared" si="160"/>
        <v>2404977.0600000005</v>
      </c>
      <c r="M184" s="22">
        <v>2089812.25</v>
      </c>
      <c r="N184" s="22">
        <v>540000</v>
      </c>
      <c r="O184" s="22">
        <f t="shared" si="161"/>
        <v>1549812.25</v>
      </c>
      <c r="P184" s="27">
        <f t="shared" si="162"/>
        <v>86.895309097043921</v>
      </c>
      <c r="Q184" s="3">
        <f t="shared" si="163"/>
        <v>584994.42000000016</v>
      </c>
      <c r="R184" s="28">
        <f t="shared" si="114"/>
        <v>1819982.6400000004</v>
      </c>
    </row>
    <row r="185" spans="1:18" ht="20.100000000000001" hidden="1" customHeight="1" x14ac:dyDescent="0.2">
      <c r="A185" s="11">
        <v>102</v>
      </c>
      <c r="B185" s="6" t="s">
        <v>399</v>
      </c>
      <c r="C185" s="12" t="s">
        <v>10841</v>
      </c>
      <c r="D185" s="6">
        <v>4376.7</v>
      </c>
      <c r="E185" s="6">
        <f>MATCH(C185,form!E:E,0)</f>
        <v>5186</v>
      </c>
      <c r="F185" s="6">
        <f>INDEX(form!L:L,final!E185,0)</f>
        <v>3634.46</v>
      </c>
      <c r="G185" s="6">
        <v>53</v>
      </c>
      <c r="H185" s="12" t="s">
        <v>21</v>
      </c>
      <c r="I185" s="6" t="s">
        <v>121</v>
      </c>
      <c r="J185" s="21">
        <f t="shared" si="159"/>
        <v>73052.646000000008</v>
      </c>
      <c r="K185" s="22">
        <v>72298.31</v>
      </c>
      <c r="L185" s="22">
        <f t="shared" si="160"/>
        <v>900982.63400000008</v>
      </c>
      <c r="M185" s="22">
        <v>645175.05000000005</v>
      </c>
      <c r="N185" s="22"/>
      <c r="O185" s="22">
        <f t="shared" si="161"/>
        <v>645175.05000000005</v>
      </c>
      <c r="P185" s="27">
        <f t="shared" si="162"/>
        <v>71.607934010412905</v>
      </c>
      <c r="Q185" s="3">
        <f t="shared" si="163"/>
        <v>219157.93800000002</v>
      </c>
      <c r="R185" s="28">
        <f t="shared" si="114"/>
        <v>681824.696</v>
      </c>
    </row>
    <row r="186" spans="1:18" ht="20.100000000000001" hidden="1" customHeight="1" x14ac:dyDescent="0.2">
      <c r="A186" s="11">
        <v>103</v>
      </c>
      <c r="B186" s="6" t="s">
        <v>399</v>
      </c>
      <c r="C186" s="12" t="s">
        <v>11449</v>
      </c>
      <c r="D186" s="6">
        <v>4608.6000000000004</v>
      </c>
      <c r="E186" s="6">
        <f>MATCH(C186,form!E:E,0)</f>
        <v>5490</v>
      </c>
      <c r="F186" s="6">
        <f>INDEX(form!L:L,final!E186,0)</f>
        <v>4183</v>
      </c>
      <c r="G186" s="6">
        <v>148</v>
      </c>
      <c r="H186" s="12" t="s">
        <v>21</v>
      </c>
      <c r="I186" s="6" t="s">
        <v>122</v>
      </c>
      <c r="J186" s="21">
        <f t="shared" si="159"/>
        <v>84078.3</v>
      </c>
      <c r="K186" s="22">
        <v>127995.15</v>
      </c>
      <c r="L186" s="22">
        <f t="shared" si="160"/>
        <v>1036965.7000000001</v>
      </c>
      <c r="M186" s="22">
        <v>958586.54</v>
      </c>
      <c r="N186" s="22"/>
      <c r="O186" s="22">
        <f t="shared" si="161"/>
        <v>958586.54</v>
      </c>
      <c r="P186" s="27">
        <f t="shared" si="162"/>
        <v>92.441489626898942</v>
      </c>
      <c r="Q186" s="3">
        <f t="shared" si="163"/>
        <v>252234.90000000002</v>
      </c>
      <c r="R186" s="28">
        <f t="shared" si="114"/>
        <v>784730.8</v>
      </c>
    </row>
    <row r="187" spans="1:18" ht="20.100000000000001" hidden="1" customHeight="1" x14ac:dyDescent="0.2">
      <c r="A187" s="11">
        <v>104</v>
      </c>
      <c r="B187" s="6" t="s">
        <v>399</v>
      </c>
      <c r="C187" s="12" t="s">
        <v>11465</v>
      </c>
      <c r="D187" s="6">
        <v>14147.1</v>
      </c>
      <c r="E187" s="6">
        <f>MATCH(C187,form!E:E,0)</f>
        <v>5498</v>
      </c>
      <c r="F187" s="6">
        <f>INDEX(form!L:L,final!E187,0)</f>
        <v>12734.68</v>
      </c>
      <c r="G187" s="6">
        <v>229</v>
      </c>
      <c r="H187" s="12"/>
      <c r="I187" s="6"/>
      <c r="J187" s="21">
        <f t="shared" si="159"/>
        <v>255967.068</v>
      </c>
      <c r="K187" s="22">
        <f>SUM(K188:K189)</f>
        <v>217377.11</v>
      </c>
      <c r="L187" s="22">
        <f t="shared" si="160"/>
        <v>3156927.1719999998</v>
      </c>
      <c r="M187" s="22">
        <f>SUM(M188:M189)</f>
        <v>3461087.12</v>
      </c>
      <c r="N187" s="22">
        <f>SUM(N188:N189)</f>
        <v>3398053.98</v>
      </c>
      <c r="O187" s="22">
        <f t="shared" si="161"/>
        <v>63033.14000000013</v>
      </c>
      <c r="P187" s="27">
        <f t="shared" si="162"/>
        <v>109.63468371072071</v>
      </c>
      <c r="Q187" s="3">
        <f t="shared" si="163"/>
        <v>767901.20400000003</v>
      </c>
      <c r="R187" s="28">
        <f t="shared" si="114"/>
        <v>2389025.9679999999</v>
      </c>
    </row>
    <row r="188" spans="1:18" ht="20.100000000000001" hidden="1" customHeight="1" x14ac:dyDescent="0.2">
      <c r="A188" s="11"/>
      <c r="B188" s="6"/>
      <c r="C188" s="12"/>
      <c r="D188" s="6"/>
      <c r="E188" s="6"/>
      <c r="F188" s="6"/>
      <c r="G188" s="6"/>
      <c r="H188" s="12" t="s">
        <v>19</v>
      </c>
      <c r="I188" s="6" t="s">
        <v>123</v>
      </c>
      <c r="J188" s="21"/>
      <c r="K188" s="22">
        <f>76641.95+140735.16</f>
        <v>217377.11</v>
      </c>
      <c r="L188" s="22"/>
      <c r="M188" s="22">
        <f>2380907.61+140735.16</f>
        <v>2521642.77</v>
      </c>
      <c r="N188" s="22">
        <v>2458609.63</v>
      </c>
      <c r="O188" s="21">
        <f>M188-N188</f>
        <v>63033.14000000013</v>
      </c>
      <c r="Q188" s="2"/>
      <c r="R188" s="28">
        <f t="shared" si="114"/>
        <v>0</v>
      </c>
    </row>
    <row r="189" spans="1:18" ht="20.100000000000001" hidden="1" customHeight="1" x14ac:dyDescent="0.2">
      <c r="A189" s="11"/>
      <c r="B189" s="6"/>
      <c r="C189" s="12"/>
      <c r="D189" s="6"/>
      <c r="E189" s="6"/>
      <c r="F189" s="6"/>
      <c r="G189" s="6"/>
      <c r="H189" s="12"/>
      <c r="I189" s="6" t="s">
        <v>17007</v>
      </c>
      <c r="J189" s="21"/>
      <c r="K189" s="22"/>
      <c r="L189" s="22"/>
      <c r="M189" s="22">
        <v>939444.35</v>
      </c>
      <c r="N189" s="22">
        <v>939444.35</v>
      </c>
      <c r="O189" s="21">
        <v>0</v>
      </c>
      <c r="Q189" s="2"/>
      <c r="R189" s="28">
        <f t="shared" si="114"/>
        <v>0</v>
      </c>
    </row>
    <row r="190" spans="1:18" ht="20.100000000000001" hidden="1" customHeight="1" x14ac:dyDescent="0.2">
      <c r="A190" s="11">
        <v>106</v>
      </c>
      <c r="B190" s="6" t="s">
        <v>399</v>
      </c>
      <c r="C190" s="12" t="s">
        <v>11523</v>
      </c>
      <c r="D190" s="6">
        <v>4361.3</v>
      </c>
      <c r="E190" s="6">
        <f>MATCH(C190,form!E:E,0)</f>
        <v>5527</v>
      </c>
      <c r="F190" s="6">
        <f>INDEX(form!L:L,final!E190,0)</f>
        <v>3815.4</v>
      </c>
      <c r="G190" s="6">
        <v>72</v>
      </c>
      <c r="H190" s="12"/>
      <c r="I190" s="6"/>
      <c r="J190" s="21">
        <f>F190*6.7*3</f>
        <v>76689.540000000008</v>
      </c>
      <c r="K190" s="22">
        <f>SUM(K191:K192)</f>
        <v>71652.67</v>
      </c>
      <c r="L190" s="22">
        <f>F190*6.7*37</f>
        <v>945837.66</v>
      </c>
      <c r="M190" s="22">
        <f t="shared" ref="M190:N190" si="164">SUM(M191:M192)</f>
        <v>904140.22</v>
      </c>
      <c r="N190" s="22">
        <f t="shared" si="164"/>
        <v>101805.38</v>
      </c>
      <c r="O190" s="22">
        <f>M190-N190</f>
        <v>802334.84</v>
      </c>
      <c r="P190" s="27">
        <f>M190/L190*100</f>
        <v>95.591480254655963</v>
      </c>
      <c r="Q190" s="3">
        <f>F190*6.7*9</f>
        <v>230068.62</v>
      </c>
      <c r="R190" s="28">
        <f t="shared" si="114"/>
        <v>715769.04</v>
      </c>
    </row>
    <row r="191" spans="1:18" ht="20.100000000000001" hidden="1" customHeight="1" x14ac:dyDescent="0.2">
      <c r="A191" s="11"/>
      <c r="B191" s="6"/>
      <c r="C191" s="12"/>
      <c r="D191" s="6"/>
      <c r="E191" s="6"/>
      <c r="F191" s="6"/>
      <c r="G191" s="6"/>
      <c r="H191" s="12" t="s">
        <v>19</v>
      </c>
      <c r="I191" s="6" t="s">
        <v>125</v>
      </c>
      <c r="J191" s="21"/>
      <c r="K191" s="22">
        <v>71652.67</v>
      </c>
      <c r="L191" s="22"/>
      <c r="M191" s="22">
        <v>802334.84</v>
      </c>
      <c r="N191" s="22"/>
      <c r="O191" s="21">
        <v>802334.84</v>
      </c>
      <c r="Q191" s="2"/>
      <c r="R191" s="28">
        <f t="shared" si="114"/>
        <v>0</v>
      </c>
    </row>
    <row r="192" spans="1:18" ht="20.100000000000001" hidden="1" customHeight="1" x14ac:dyDescent="0.2">
      <c r="A192" s="11"/>
      <c r="B192" s="6"/>
      <c r="C192" s="12"/>
      <c r="D192" s="6"/>
      <c r="E192" s="6"/>
      <c r="F192" s="6"/>
      <c r="G192" s="6"/>
      <c r="H192" s="12" t="s">
        <v>19</v>
      </c>
      <c r="I192" s="6" t="s">
        <v>17008</v>
      </c>
      <c r="J192" s="21"/>
      <c r="K192" s="22"/>
      <c r="L192" s="22"/>
      <c r="M192" s="22">
        <v>101805.38</v>
      </c>
      <c r="N192" s="22">
        <v>101805.38</v>
      </c>
      <c r="O192" s="21">
        <v>0</v>
      </c>
      <c r="Q192" s="2"/>
      <c r="R192" s="28">
        <f t="shared" si="114"/>
        <v>0</v>
      </c>
    </row>
    <row r="193" spans="1:18" ht="20.100000000000001" hidden="1" customHeight="1" x14ac:dyDescent="0.2">
      <c r="A193" s="11">
        <v>107</v>
      </c>
      <c r="B193" s="6" t="s">
        <v>399</v>
      </c>
      <c r="C193" s="12" t="s">
        <v>11567</v>
      </c>
      <c r="D193" s="6">
        <v>4453.7</v>
      </c>
      <c r="E193" s="6">
        <f>MATCH(C193,form!E:E,0)</f>
        <v>5549</v>
      </c>
      <c r="F193" s="6">
        <f>INDEX(form!L:L,final!E193,0)</f>
        <v>3945.3</v>
      </c>
      <c r="G193" s="6">
        <v>46</v>
      </c>
      <c r="H193" s="12" t="s">
        <v>21</v>
      </c>
      <c r="I193" s="6" t="s">
        <v>126</v>
      </c>
      <c r="J193" s="21">
        <f t="shared" ref="J193:J196" si="165">F193*6.7*3</f>
        <v>79300.53</v>
      </c>
      <c r="K193" s="22">
        <v>55515.9</v>
      </c>
      <c r="L193" s="22">
        <f t="shared" ref="L193:L196" si="166">F193*6.7*37</f>
        <v>978039.87000000011</v>
      </c>
      <c r="M193" s="22">
        <v>613344.13</v>
      </c>
      <c r="N193" s="22"/>
      <c r="O193" s="22">
        <f t="shared" ref="O193:O196" si="167">M193-N193</f>
        <v>613344.13</v>
      </c>
      <c r="P193" s="27">
        <f t="shared" ref="P193:P196" si="168">M193/L193*100</f>
        <v>62.711567167502068</v>
      </c>
      <c r="Q193" s="3">
        <f t="shared" ref="Q193:Q196" si="169">F193*6.7*9</f>
        <v>237901.59000000003</v>
      </c>
      <c r="R193" s="28">
        <f t="shared" si="114"/>
        <v>740138.28</v>
      </c>
    </row>
    <row r="194" spans="1:18" ht="20.100000000000001" hidden="1" customHeight="1" x14ac:dyDescent="0.2">
      <c r="A194" s="11">
        <v>108</v>
      </c>
      <c r="B194" s="6" t="s">
        <v>399</v>
      </c>
      <c r="C194" s="12" t="s">
        <v>12642</v>
      </c>
      <c r="D194" s="6">
        <v>12499.3</v>
      </c>
      <c r="E194" s="6">
        <f>MATCH(C194,form!E:E,0)</f>
        <v>6087</v>
      </c>
      <c r="F194" s="6">
        <f>INDEX(form!L:L,final!E194,0)</f>
        <v>11068.199999999999</v>
      </c>
      <c r="G194" s="6">
        <v>231</v>
      </c>
      <c r="H194" s="12" t="s">
        <v>21</v>
      </c>
      <c r="I194" s="6" t="s">
        <v>127</v>
      </c>
      <c r="J194" s="21">
        <f t="shared" si="165"/>
        <v>222470.81999999995</v>
      </c>
      <c r="K194" s="22">
        <v>245641.23</v>
      </c>
      <c r="L194" s="22">
        <f t="shared" si="166"/>
        <v>2743806.7799999993</v>
      </c>
      <c r="M194" s="22">
        <v>2393167.6800000002</v>
      </c>
      <c r="N194" s="22">
        <v>528308.80000000005</v>
      </c>
      <c r="O194" s="22">
        <f t="shared" si="167"/>
        <v>1864858.8800000001</v>
      </c>
      <c r="P194" s="27">
        <f t="shared" si="168"/>
        <v>87.220707283185618</v>
      </c>
      <c r="Q194" s="3">
        <f t="shared" si="169"/>
        <v>667412.45999999985</v>
      </c>
      <c r="R194" s="28">
        <f t="shared" si="114"/>
        <v>2076394.3199999994</v>
      </c>
    </row>
    <row r="195" spans="1:18" ht="20.100000000000001" hidden="1" customHeight="1" x14ac:dyDescent="0.2">
      <c r="A195" s="11">
        <v>110</v>
      </c>
      <c r="B195" s="6" t="s">
        <v>399</v>
      </c>
      <c r="C195" s="12" t="s">
        <v>4944</v>
      </c>
      <c r="D195" s="6">
        <v>14092.8</v>
      </c>
      <c r="E195" s="6">
        <f>MATCH(C195,form!E:E,0)</f>
        <v>2233</v>
      </c>
      <c r="F195" s="6">
        <f>INDEX(form!L:L,final!E195,0)</f>
        <v>11444.06</v>
      </c>
      <c r="G195" s="6">
        <v>216</v>
      </c>
      <c r="H195" s="12" t="s">
        <v>19</v>
      </c>
      <c r="I195" s="6" t="s">
        <v>128</v>
      </c>
      <c r="J195" s="21">
        <f t="shared" si="165"/>
        <v>230025.60600000003</v>
      </c>
      <c r="K195" s="22">
        <v>211845.15</v>
      </c>
      <c r="L195" s="22">
        <f t="shared" si="166"/>
        <v>2836982.4740000004</v>
      </c>
      <c r="M195" s="22">
        <v>2492615.5</v>
      </c>
      <c r="N195" s="22">
        <v>665883.03</v>
      </c>
      <c r="O195" s="22">
        <f t="shared" si="167"/>
        <v>1826732.47</v>
      </c>
      <c r="P195" s="27">
        <f t="shared" si="168"/>
        <v>87.861505061944897</v>
      </c>
      <c r="Q195" s="3">
        <f t="shared" si="169"/>
        <v>690076.81800000009</v>
      </c>
      <c r="R195" s="28">
        <f t="shared" si="114"/>
        <v>2146905.6560000004</v>
      </c>
    </row>
    <row r="196" spans="1:18" ht="20.100000000000001" hidden="1" customHeight="1" x14ac:dyDescent="0.2">
      <c r="A196" s="11">
        <v>111</v>
      </c>
      <c r="B196" s="6" t="s">
        <v>399</v>
      </c>
      <c r="C196" s="12" t="s">
        <v>9855</v>
      </c>
      <c r="D196" s="6">
        <v>4834.5</v>
      </c>
      <c r="E196" s="6">
        <f>MATCH(C196,form!E:E,0)</f>
        <v>4691</v>
      </c>
      <c r="F196" s="6">
        <f>INDEX(form!L:L,final!E196,0)</f>
        <v>4257.5</v>
      </c>
      <c r="G196" s="6">
        <v>77</v>
      </c>
      <c r="H196" s="12"/>
      <c r="I196" s="6"/>
      <c r="J196" s="21">
        <f t="shared" si="165"/>
        <v>85575.75</v>
      </c>
      <c r="K196" s="22">
        <f>SUM(K197:K198)</f>
        <v>54012.55</v>
      </c>
      <c r="L196" s="22">
        <f t="shared" si="166"/>
        <v>1055434.25</v>
      </c>
      <c r="M196" s="22">
        <f t="shared" ref="M196:N196" si="170">SUM(M197:M198)</f>
        <v>854412.85</v>
      </c>
      <c r="N196" s="22">
        <f t="shared" si="170"/>
        <v>111178.83</v>
      </c>
      <c r="O196" s="22">
        <f t="shared" si="167"/>
        <v>743234.02</v>
      </c>
      <c r="P196" s="27">
        <f t="shared" si="168"/>
        <v>80.953678545110691</v>
      </c>
      <c r="Q196" s="3">
        <f t="shared" si="169"/>
        <v>256727.25</v>
      </c>
      <c r="R196" s="28">
        <f t="shared" si="114"/>
        <v>798707</v>
      </c>
    </row>
    <row r="197" spans="1:18" ht="20.100000000000001" hidden="1" customHeight="1" x14ac:dyDescent="0.2">
      <c r="A197" s="11"/>
      <c r="B197" s="6"/>
      <c r="C197" s="12"/>
      <c r="D197" s="6"/>
      <c r="E197" s="6"/>
      <c r="F197" s="6"/>
      <c r="G197" s="6"/>
      <c r="H197" s="12" t="s">
        <v>19</v>
      </c>
      <c r="I197" s="6" t="s">
        <v>129</v>
      </c>
      <c r="J197" s="21"/>
      <c r="K197" s="22">
        <v>54012.55</v>
      </c>
      <c r="L197" s="22"/>
      <c r="M197" s="22">
        <v>743234.02</v>
      </c>
      <c r="N197" s="22"/>
      <c r="O197" s="21">
        <v>743234.02</v>
      </c>
      <c r="Q197" s="2"/>
      <c r="R197" s="28">
        <f t="shared" si="114"/>
        <v>0</v>
      </c>
    </row>
    <row r="198" spans="1:18" ht="20.100000000000001" hidden="1" customHeight="1" x14ac:dyDescent="0.2">
      <c r="A198" s="11"/>
      <c r="B198" s="6"/>
      <c r="C198" s="12"/>
      <c r="D198" s="6"/>
      <c r="E198" s="6"/>
      <c r="F198" s="6"/>
      <c r="G198" s="6"/>
      <c r="H198" s="12" t="s">
        <v>19</v>
      </c>
      <c r="I198" s="6" t="s">
        <v>16978</v>
      </c>
      <c r="J198" s="21"/>
      <c r="K198" s="22"/>
      <c r="L198" s="22"/>
      <c r="M198" s="22">
        <v>111178.83</v>
      </c>
      <c r="N198" s="22">
        <v>111178.83</v>
      </c>
      <c r="O198" s="21">
        <v>0</v>
      </c>
      <c r="Q198" s="2"/>
      <c r="R198" s="28">
        <f t="shared" si="114"/>
        <v>0</v>
      </c>
    </row>
    <row r="199" spans="1:18" ht="20.100000000000001" hidden="1" customHeight="1" x14ac:dyDescent="0.2">
      <c r="A199" s="11">
        <v>112</v>
      </c>
      <c r="B199" s="6" t="s">
        <v>399</v>
      </c>
      <c r="C199" s="12" t="s">
        <v>12110</v>
      </c>
      <c r="D199" s="6">
        <v>12977.3</v>
      </c>
      <c r="E199" s="6">
        <f>MATCH(C199,form!E:E,0)</f>
        <v>5821</v>
      </c>
      <c r="F199" s="6">
        <f>INDEX(form!L:L,final!E199,0)</f>
        <v>11553.3</v>
      </c>
      <c r="G199" s="6">
        <v>207</v>
      </c>
      <c r="H199" s="12" t="s">
        <v>19</v>
      </c>
      <c r="I199" s="6" t="s">
        <v>130</v>
      </c>
      <c r="J199" s="21">
        <f t="shared" ref="J199:J203" si="171">F199*6.7*3</f>
        <v>232221.33000000002</v>
      </c>
      <c r="K199" s="22">
        <v>193539.52</v>
      </c>
      <c r="L199" s="22">
        <f t="shared" ref="L199:L203" si="172">F199*6.7*37</f>
        <v>2864063.07</v>
      </c>
      <c r="M199" s="22">
        <v>2397461.4500000002</v>
      </c>
      <c r="N199" s="22">
        <v>647443.68999999994</v>
      </c>
      <c r="O199" s="22">
        <f t="shared" ref="O199:O203" si="173">M199-N199</f>
        <v>1750017.7600000002</v>
      </c>
      <c r="P199" s="27">
        <f t="shared" ref="P199:P203" si="174">M199/L199*100</f>
        <v>83.708402762233874</v>
      </c>
      <c r="Q199" s="3">
        <f t="shared" ref="Q199:Q203" si="175">F199*6.7*9</f>
        <v>696663.99</v>
      </c>
      <c r="R199" s="28">
        <f t="shared" si="114"/>
        <v>2167399.08</v>
      </c>
    </row>
    <row r="200" spans="1:18" ht="20.100000000000001" hidden="1" customHeight="1" x14ac:dyDescent="0.2">
      <c r="A200" s="11">
        <v>113</v>
      </c>
      <c r="B200" s="6" t="s">
        <v>399</v>
      </c>
      <c r="C200" s="12" t="s">
        <v>12108</v>
      </c>
      <c r="D200" s="6">
        <v>10794.51</v>
      </c>
      <c r="E200" s="6">
        <f>MATCH(C200,form!E:E,0)</f>
        <v>5820</v>
      </c>
      <c r="F200" s="6">
        <f>INDEX(form!L:L,final!E200,0)</f>
        <v>10321.509999999998</v>
      </c>
      <c r="G200" s="6">
        <v>179</v>
      </c>
      <c r="H200" s="12" t="s">
        <v>19</v>
      </c>
      <c r="I200" s="6" t="s">
        <v>420</v>
      </c>
      <c r="J200" s="21">
        <f t="shared" si="171"/>
        <v>207462.351</v>
      </c>
      <c r="K200" s="22">
        <v>1927821.65</v>
      </c>
      <c r="L200" s="22">
        <f t="shared" si="172"/>
        <v>2558702.3289999999</v>
      </c>
      <c r="M200" s="22">
        <v>1927821.65</v>
      </c>
      <c r="N200" s="22"/>
      <c r="O200" s="22">
        <f t="shared" si="173"/>
        <v>1927821.65</v>
      </c>
      <c r="P200" s="27">
        <f t="shared" si="174"/>
        <v>75.343725143418197</v>
      </c>
      <c r="Q200" s="3">
        <f t="shared" si="175"/>
        <v>622387.05299999996</v>
      </c>
      <c r="R200" s="28">
        <f t="shared" si="114"/>
        <v>1936315.2760000001</v>
      </c>
    </row>
    <row r="201" spans="1:18" ht="20.100000000000001" hidden="1" customHeight="1" x14ac:dyDescent="0.2">
      <c r="A201" s="11">
        <v>114</v>
      </c>
      <c r="B201" s="6" t="s">
        <v>399</v>
      </c>
      <c r="C201" s="12" t="s">
        <v>8662</v>
      </c>
      <c r="D201" s="6">
        <v>4709</v>
      </c>
      <c r="E201" s="6">
        <f>MATCH(C201,form!E:E,0)</f>
        <v>4094</v>
      </c>
      <c r="F201" s="6">
        <f>INDEX(form!L:L,final!E201,0)</f>
        <v>4014.6</v>
      </c>
      <c r="G201" s="6">
        <v>70</v>
      </c>
      <c r="H201" s="12" t="s">
        <v>19</v>
      </c>
      <c r="I201" s="6" t="s">
        <v>421</v>
      </c>
      <c r="J201" s="21">
        <f t="shared" si="171"/>
        <v>80693.459999999992</v>
      </c>
      <c r="K201" s="22">
        <v>865545.47</v>
      </c>
      <c r="L201" s="22">
        <f t="shared" si="172"/>
        <v>995219.34</v>
      </c>
      <c r="M201" s="22">
        <v>865545.47</v>
      </c>
      <c r="N201" s="22"/>
      <c r="O201" s="22">
        <f t="shared" si="173"/>
        <v>865545.47</v>
      </c>
      <c r="P201" s="27">
        <f t="shared" si="174"/>
        <v>86.970322542164425</v>
      </c>
      <c r="Q201" s="3">
        <f t="shared" si="175"/>
        <v>242080.38</v>
      </c>
      <c r="R201" s="28">
        <f t="shared" si="114"/>
        <v>753138.96</v>
      </c>
    </row>
    <row r="202" spans="1:18" ht="20.100000000000001" hidden="1" customHeight="1" x14ac:dyDescent="0.2">
      <c r="A202" s="11">
        <v>115</v>
      </c>
      <c r="B202" s="6" t="s">
        <v>399</v>
      </c>
      <c r="C202" s="12" t="s">
        <v>10093</v>
      </c>
      <c r="D202" s="6">
        <v>2932.9</v>
      </c>
      <c r="E202" s="6">
        <f>MATCH(C202,form!E:E,0)</f>
        <v>4811</v>
      </c>
      <c r="F202" s="6">
        <f>INDEX(form!L:L,final!E202,0)</f>
        <v>2218.3000000000002</v>
      </c>
      <c r="G202" s="6">
        <v>47</v>
      </c>
      <c r="H202" s="12" t="s">
        <v>21</v>
      </c>
      <c r="I202" s="6" t="s">
        <v>131</v>
      </c>
      <c r="J202" s="21">
        <f t="shared" si="171"/>
        <v>44587.830000000009</v>
      </c>
      <c r="K202" s="22">
        <v>97245.09</v>
      </c>
      <c r="L202" s="22">
        <f t="shared" si="172"/>
        <v>549916.57000000007</v>
      </c>
      <c r="M202" s="22">
        <v>464910.83</v>
      </c>
      <c r="N202" s="22"/>
      <c r="O202" s="22">
        <f t="shared" si="173"/>
        <v>464910.83</v>
      </c>
      <c r="P202" s="27">
        <f t="shared" si="174"/>
        <v>84.542066081042066</v>
      </c>
      <c r="Q202" s="3">
        <f t="shared" si="175"/>
        <v>133763.49000000002</v>
      </c>
      <c r="R202" s="28">
        <f t="shared" ref="R202:R265" si="176">L202-Q202</f>
        <v>416153.08000000007</v>
      </c>
    </row>
    <row r="203" spans="1:18" ht="20.100000000000001" customHeight="1" x14ac:dyDescent="0.2">
      <c r="A203" s="11">
        <v>116</v>
      </c>
      <c r="B203" s="6" t="s">
        <v>399</v>
      </c>
      <c r="C203" s="12" t="s">
        <v>9235</v>
      </c>
      <c r="D203" s="6">
        <v>9074.5</v>
      </c>
      <c r="E203" s="6">
        <f>MATCH(C203,form!E:E,0)</f>
        <v>4381</v>
      </c>
      <c r="F203" s="6">
        <f>INDEX(form!L:L,final!E203,0)</f>
        <v>7490.7000000000007</v>
      </c>
      <c r="G203" s="6">
        <v>76</v>
      </c>
      <c r="H203" s="12"/>
      <c r="I203" s="6"/>
      <c r="J203" s="21">
        <f t="shared" si="171"/>
        <v>150563.07000000004</v>
      </c>
      <c r="K203" s="22">
        <f>SUM(K204:K205)</f>
        <v>81352.37</v>
      </c>
      <c r="L203" s="22">
        <f t="shared" si="172"/>
        <v>1856944.5300000003</v>
      </c>
      <c r="M203" s="22">
        <f t="shared" ref="M203:N203" si="177">SUM(M204:M205)</f>
        <v>427102.95</v>
      </c>
      <c r="N203" s="22">
        <f t="shared" si="177"/>
        <v>3617.01</v>
      </c>
      <c r="O203" s="22">
        <f t="shared" si="173"/>
        <v>423485.94</v>
      </c>
      <c r="P203" s="27">
        <f t="shared" si="174"/>
        <v>23.000307392057636</v>
      </c>
      <c r="Q203" s="3">
        <f t="shared" si="175"/>
        <v>451689.21000000008</v>
      </c>
      <c r="R203" s="28">
        <f t="shared" si="176"/>
        <v>1405255.3200000003</v>
      </c>
    </row>
    <row r="204" spans="1:18" ht="20.100000000000001" hidden="1" customHeight="1" x14ac:dyDescent="0.2">
      <c r="A204" s="11"/>
      <c r="B204" s="6"/>
      <c r="C204" s="12"/>
      <c r="D204" s="6"/>
      <c r="E204" s="6"/>
      <c r="F204" s="6"/>
      <c r="G204" s="6"/>
      <c r="H204" s="12" t="s">
        <v>19</v>
      </c>
      <c r="I204" s="6" t="s">
        <v>132</v>
      </c>
      <c r="J204" s="21"/>
      <c r="K204" s="22">
        <v>81352.37</v>
      </c>
      <c r="L204" s="22"/>
      <c r="M204" s="22">
        <v>423485.94</v>
      </c>
      <c r="N204" s="22"/>
      <c r="O204" s="21">
        <v>423485.94</v>
      </c>
      <c r="Q204" s="2"/>
      <c r="R204" s="28">
        <f t="shared" si="176"/>
        <v>0</v>
      </c>
    </row>
    <row r="205" spans="1:18" ht="20.100000000000001" hidden="1" customHeight="1" x14ac:dyDescent="0.2">
      <c r="A205" s="11"/>
      <c r="B205" s="6"/>
      <c r="C205" s="12"/>
      <c r="D205" s="6"/>
      <c r="E205" s="6"/>
      <c r="F205" s="6"/>
      <c r="G205" s="6"/>
      <c r="H205" s="12" t="s">
        <v>19</v>
      </c>
      <c r="I205" s="6" t="s">
        <v>16964</v>
      </c>
      <c r="J205" s="21"/>
      <c r="K205" s="22"/>
      <c r="L205" s="22"/>
      <c r="M205" s="22">
        <v>3617.01</v>
      </c>
      <c r="N205" s="22">
        <v>3617.01</v>
      </c>
      <c r="O205" s="21">
        <v>0</v>
      </c>
      <c r="Q205" s="2"/>
      <c r="R205" s="28">
        <f t="shared" si="176"/>
        <v>0</v>
      </c>
    </row>
    <row r="206" spans="1:18" ht="20.100000000000001" customHeight="1" x14ac:dyDescent="0.2">
      <c r="A206" s="11">
        <v>117</v>
      </c>
      <c r="B206" s="6" t="s">
        <v>399</v>
      </c>
      <c r="C206" s="12" t="s">
        <v>3514</v>
      </c>
      <c r="D206" s="6">
        <v>4152</v>
      </c>
      <c r="E206" s="6">
        <f>MATCH(C206,form!E:E,0)</f>
        <v>1520</v>
      </c>
      <c r="F206" s="6">
        <f>INDEX(form!L:L,final!E206,0)</f>
        <v>2919</v>
      </c>
      <c r="G206" s="6">
        <v>48</v>
      </c>
      <c r="H206" s="12" t="s">
        <v>19</v>
      </c>
      <c r="I206" s="6" t="s">
        <v>133</v>
      </c>
      <c r="J206" s="21">
        <f t="shared" ref="J206:J209" si="178">F206*6.7*3</f>
        <v>58671.899999999994</v>
      </c>
      <c r="K206" s="22">
        <v>45604</v>
      </c>
      <c r="L206" s="22">
        <f t="shared" ref="L206:L209" si="179">F206*6.7*37</f>
        <v>723620.1</v>
      </c>
      <c r="M206" s="22">
        <v>206276.97</v>
      </c>
      <c r="N206" s="22"/>
      <c r="O206" s="22">
        <f t="shared" ref="O206:O209" si="180">M206-N206</f>
        <v>206276.97</v>
      </c>
      <c r="P206" s="27">
        <f t="shared" ref="P206:P209" si="181">M206/L206*100</f>
        <v>28.506252106595714</v>
      </c>
      <c r="Q206" s="3">
        <f t="shared" ref="Q206:Q209" si="182">F206*6.7*9</f>
        <v>176015.69999999998</v>
      </c>
      <c r="R206" s="28">
        <f t="shared" si="176"/>
        <v>547604.4</v>
      </c>
    </row>
    <row r="207" spans="1:18" ht="20.100000000000001" customHeight="1" x14ac:dyDescent="0.2">
      <c r="A207" s="11">
        <v>118</v>
      </c>
      <c r="B207" s="6" t="s">
        <v>399</v>
      </c>
      <c r="C207" s="12" t="s">
        <v>3967</v>
      </c>
      <c r="D207" s="6">
        <v>8973.2999999999993</v>
      </c>
      <c r="E207" s="6">
        <f>MATCH(C207,form!E:E,0)</f>
        <v>1745</v>
      </c>
      <c r="F207" s="6">
        <f>INDEX(form!L:L,final!E207,0)</f>
        <v>7438.2</v>
      </c>
      <c r="G207" s="6">
        <v>96</v>
      </c>
      <c r="H207" s="12" t="s">
        <v>21</v>
      </c>
      <c r="I207" s="6" t="s">
        <v>134</v>
      </c>
      <c r="J207" s="21">
        <f t="shared" si="178"/>
        <v>149507.82</v>
      </c>
      <c r="K207" s="22">
        <v>149233.72</v>
      </c>
      <c r="L207" s="22">
        <f t="shared" si="179"/>
        <v>1843929.78</v>
      </c>
      <c r="M207" s="22">
        <v>790954.31</v>
      </c>
      <c r="N207" s="22">
        <v>1590</v>
      </c>
      <c r="O207" s="22">
        <f t="shared" si="180"/>
        <v>789364.31</v>
      </c>
      <c r="P207" s="27">
        <f t="shared" si="181"/>
        <v>42.895034213287673</v>
      </c>
      <c r="Q207" s="3">
        <f t="shared" si="182"/>
        <v>448523.46</v>
      </c>
      <c r="R207" s="28">
        <f t="shared" si="176"/>
        <v>1395406.32</v>
      </c>
    </row>
    <row r="208" spans="1:18" ht="20.100000000000001" hidden="1" customHeight="1" x14ac:dyDescent="0.2">
      <c r="A208" s="11">
        <v>119</v>
      </c>
      <c r="B208" s="6" t="s">
        <v>399</v>
      </c>
      <c r="C208" s="12" t="s">
        <v>407</v>
      </c>
      <c r="D208" s="6">
        <v>3706.4</v>
      </c>
      <c r="E208" s="6">
        <f>MATCH(C208,form!E:E,0)</f>
        <v>5099</v>
      </c>
      <c r="F208" s="6">
        <f>INDEX(form!L:L,final!E208,0)</f>
        <v>3375.7000000000003</v>
      </c>
      <c r="G208" s="6">
        <v>68</v>
      </c>
      <c r="H208" s="12" t="s">
        <v>21</v>
      </c>
      <c r="I208" s="6" t="s">
        <v>422</v>
      </c>
      <c r="J208" s="21">
        <f t="shared" si="178"/>
        <v>67851.570000000007</v>
      </c>
      <c r="K208" s="22">
        <v>709738.66</v>
      </c>
      <c r="L208" s="22">
        <f t="shared" si="179"/>
        <v>836836.03</v>
      </c>
      <c r="M208" s="22">
        <v>709738.66</v>
      </c>
      <c r="N208" s="22">
        <v>69512.03</v>
      </c>
      <c r="O208" s="22">
        <f t="shared" si="180"/>
        <v>640226.63</v>
      </c>
      <c r="P208" s="27">
        <f t="shared" si="181"/>
        <v>84.81215370232087</v>
      </c>
      <c r="Q208" s="3">
        <f t="shared" si="182"/>
        <v>203554.71000000002</v>
      </c>
      <c r="R208" s="28">
        <f t="shared" si="176"/>
        <v>633281.32000000007</v>
      </c>
    </row>
    <row r="209" spans="1:18" ht="20.100000000000001" hidden="1" customHeight="1" x14ac:dyDescent="0.2">
      <c r="A209" s="11">
        <v>120</v>
      </c>
      <c r="B209" s="6" t="s">
        <v>399</v>
      </c>
      <c r="C209" s="12" t="s">
        <v>10979</v>
      </c>
      <c r="D209" s="6">
        <v>9591.2999999999993</v>
      </c>
      <c r="E209" s="6">
        <f>MATCH(C209,form!E:E,0)</f>
        <v>5255</v>
      </c>
      <c r="F209" s="6">
        <f>INDEX(form!L:L,final!E209,0)</f>
        <v>8319.6</v>
      </c>
      <c r="G209" s="6">
        <v>143</v>
      </c>
      <c r="H209" s="12"/>
      <c r="I209" s="6"/>
      <c r="J209" s="21">
        <f t="shared" si="178"/>
        <v>167223.96000000002</v>
      </c>
      <c r="K209" s="22">
        <f>SUM(K210:K211)</f>
        <v>147536.6</v>
      </c>
      <c r="L209" s="22">
        <f t="shared" si="179"/>
        <v>2062428.8400000003</v>
      </c>
      <c r="M209" s="22">
        <f t="shared" ref="M209:N209" si="183">SUM(M210:M211)</f>
        <v>1591088.86</v>
      </c>
      <c r="N209" s="22">
        <f t="shared" si="183"/>
        <v>526055.77</v>
      </c>
      <c r="O209" s="22">
        <f t="shared" si="180"/>
        <v>1065033.0900000001</v>
      </c>
      <c r="P209" s="27">
        <f t="shared" si="181"/>
        <v>77.146363992854162</v>
      </c>
      <c r="Q209" s="3">
        <f t="shared" si="182"/>
        <v>501671.88000000006</v>
      </c>
      <c r="R209" s="28">
        <f t="shared" si="176"/>
        <v>1560756.9600000002</v>
      </c>
    </row>
    <row r="210" spans="1:18" ht="20.100000000000001" hidden="1" customHeight="1" x14ac:dyDescent="0.2">
      <c r="A210" s="11"/>
      <c r="B210" s="6"/>
      <c r="C210" s="12"/>
      <c r="D210" s="6"/>
      <c r="E210" s="6"/>
      <c r="F210" s="6"/>
      <c r="G210" s="6"/>
      <c r="H210" s="12" t="s">
        <v>19</v>
      </c>
      <c r="I210" s="6" t="s">
        <v>135</v>
      </c>
      <c r="J210" s="21"/>
      <c r="K210" s="22">
        <v>147536.6</v>
      </c>
      <c r="L210" s="22"/>
      <c r="M210" s="22">
        <v>1422489.09</v>
      </c>
      <c r="N210" s="22">
        <v>357456</v>
      </c>
      <c r="O210" s="21">
        <v>1065033.0900000001</v>
      </c>
      <c r="Q210" s="2"/>
      <c r="R210" s="28">
        <f t="shared" si="176"/>
        <v>0</v>
      </c>
    </row>
    <row r="211" spans="1:18" ht="20.100000000000001" hidden="1" customHeight="1" x14ac:dyDescent="0.2">
      <c r="A211" s="11"/>
      <c r="B211" s="6"/>
      <c r="C211" s="12"/>
      <c r="D211" s="6"/>
      <c r="E211" s="6"/>
      <c r="F211" s="6"/>
      <c r="G211" s="6"/>
      <c r="H211" s="12" t="s">
        <v>19</v>
      </c>
      <c r="I211" s="6" t="s">
        <v>17002</v>
      </c>
      <c r="J211" s="21"/>
      <c r="K211" s="22"/>
      <c r="L211" s="22"/>
      <c r="M211" s="22">
        <v>168599.77</v>
      </c>
      <c r="N211" s="22">
        <v>168599.77</v>
      </c>
      <c r="O211" s="21">
        <v>0</v>
      </c>
      <c r="Q211" s="2"/>
      <c r="R211" s="28">
        <f t="shared" si="176"/>
        <v>0</v>
      </c>
    </row>
    <row r="212" spans="1:18" ht="20.100000000000001" hidden="1" customHeight="1" x14ac:dyDescent="0.2">
      <c r="A212" s="11">
        <v>121</v>
      </c>
      <c r="B212" s="6" t="s">
        <v>399</v>
      </c>
      <c r="C212" s="12" t="s">
        <v>8795</v>
      </c>
      <c r="D212" s="6">
        <v>3478.5</v>
      </c>
      <c r="E212" s="6">
        <f>MATCH(C212,form!E:E,0)</f>
        <v>4161</v>
      </c>
      <c r="F212" s="6">
        <f>INDEX(form!L:L,final!E212,0)</f>
        <v>3092.2999999999997</v>
      </c>
      <c r="G212" s="6">
        <v>64</v>
      </c>
      <c r="H212" s="12" t="s">
        <v>21</v>
      </c>
      <c r="I212" s="6" t="s">
        <v>423</v>
      </c>
      <c r="J212" s="21">
        <f t="shared" ref="J212:J213" si="184">F212*6.7*3</f>
        <v>62155.229999999996</v>
      </c>
      <c r="K212" s="22">
        <v>516387.72</v>
      </c>
      <c r="L212" s="22">
        <f t="shared" ref="L212:L213" si="185">F212*6.7*37</f>
        <v>766581.17</v>
      </c>
      <c r="M212" s="22">
        <v>516387.72</v>
      </c>
      <c r="N212" s="22"/>
      <c r="O212" s="22">
        <f t="shared" ref="O212:O213" si="186">M212-N212</f>
        <v>516387.72</v>
      </c>
      <c r="P212" s="27">
        <f t="shared" ref="P212:P213" si="187">M212/L212*100</f>
        <v>67.362432082697779</v>
      </c>
      <c r="Q212" s="3">
        <f t="shared" ref="Q212:Q213" si="188">F212*6.7*9</f>
        <v>186465.69</v>
      </c>
      <c r="R212" s="28">
        <f t="shared" si="176"/>
        <v>580115.48</v>
      </c>
    </row>
    <row r="213" spans="1:18" ht="20.100000000000001" hidden="1" customHeight="1" x14ac:dyDescent="0.2">
      <c r="A213" s="11">
        <v>122</v>
      </c>
      <c r="B213" s="6" t="s">
        <v>399</v>
      </c>
      <c r="C213" s="12" t="s">
        <v>11301</v>
      </c>
      <c r="D213" s="6">
        <v>20124.5</v>
      </c>
      <c r="E213" s="6">
        <f>MATCH(C213,form!E:E,0)</f>
        <v>5416</v>
      </c>
      <c r="F213" s="6">
        <f>INDEX(form!L:L,final!E213,0)</f>
        <v>9722.2999999999993</v>
      </c>
      <c r="G213" s="6">
        <v>232</v>
      </c>
      <c r="H213" s="12"/>
      <c r="I213" s="6"/>
      <c r="J213" s="21">
        <f t="shared" si="184"/>
        <v>195418.22999999998</v>
      </c>
      <c r="K213" s="22">
        <f>SUM(K214:K215)</f>
        <v>327992.7</v>
      </c>
      <c r="L213" s="22">
        <f t="shared" si="185"/>
        <v>2410158.17</v>
      </c>
      <c r="M213" s="22">
        <f t="shared" ref="M213:N213" si="189">SUM(M214:M215)</f>
        <v>3141725.36</v>
      </c>
      <c r="N213" s="22">
        <f t="shared" si="189"/>
        <v>110583.82</v>
      </c>
      <c r="O213" s="22">
        <f t="shared" si="186"/>
        <v>3031141.54</v>
      </c>
      <c r="P213" s="27">
        <f t="shared" si="187"/>
        <v>130.35349294108775</v>
      </c>
      <c r="Q213" s="3">
        <f t="shared" si="188"/>
        <v>586254.68999999994</v>
      </c>
      <c r="R213" s="28">
        <f t="shared" si="176"/>
        <v>1823903.48</v>
      </c>
    </row>
    <row r="214" spans="1:18" ht="20.100000000000001" hidden="1" customHeight="1" x14ac:dyDescent="0.2">
      <c r="A214" s="11"/>
      <c r="B214" s="6"/>
      <c r="C214" s="12"/>
      <c r="D214" s="6"/>
      <c r="E214" s="6"/>
      <c r="F214" s="6"/>
      <c r="G214" s="6"/>
      <c r="H214" s="12" t="s">
        <v>19</v>
      </c>
      <c r="I214" s="6" t="s">
        <v>136</v>
      </c>
      <c r="J214" s="21"/>
      <c r="K214" s="22">
        <v>327992.7</v>
      </c>
      <c r="L214" s="22"/>
      <c r="M214" s="22">
        <v>3031284.92</v>
      </c>
      <c r="N214" s="22">
        <v>143.38</v>
      </c>
      <c r="O214" s="21">
        <v>3031141.54</v>
      </c>
      <c r="Q214" s="2"/>
      <c r="R214" s="28">
        <f t="shared" si="176"/>
        <v>0</v>
      </c>
    </row>
    <row r="215" spans="1:18" ht="20.100000000000001" hidden="1" customHeight="1" x14ac:dyDescent="0.2">
      <c r="A215" s="11"/>
      <c r="B215" s="6"/>
      <c r="C215" s="12"/>
      <c r="D215" s="6"/>
      <c r="E215" s="6"/>
      <c r="F215" s="6"/>
      <c r="G215" s="6"/>
      <c r="H215" s="12" t="s">
        <v>19</v>
      </c>
      <c r="I215" s="6" t="s">
        <v>17004</v>
      </c>
      <c r="J215" s="21"/>
      <c r="K215" s="22"/>
      <c r="L215" s="22"/>
      <c r="M215" s="22">
        <v>110440.44</v>
      </c>
      <c r="N215" s="22">
        <v>110440.44</v>
      </c>
      <c r="O215" s="21">
        <v>0</v>
      </c>
      <c r="Q215" s="2"/>
      <c r="R215" s="28">
        <f t="shared" si="176"/>
        <v>0</v>
      </c>
    </row>
    <row r="216" spans="1:18" ht="20.100000000000001" hidden="1" customHeight="1" x14ac:dyDescent="0.2">
      <c r="A216" s="11">
        <v>123</v>
      </c>
      <c r="B216" s="6" t="s">
        <v>399</v>
      </c>
      <c r="C216" s="12" t="s">
        <v>4918</v>
      </c>
      <c r="D216" s="6">
        <v>6631.8</v>
      </c>
      <c r="E216" s="6">
        <f>MATCH(C216,form!E:E,0)</f>
        <v>2220</v>
      </c>
      <c r="F216" s="6">
        <f>INDEX(form!L:L,final!E216,0)</f>
        <v>5889.5</v>
      </c>
      <c r="G216" s="6">
        <v>108</v>
      </c>
      <c r="H216" s="12"/>
      <c r="I216" s="6"/>
      <c r="J216" s="21">
        <f>F216*6.7*3</f>
        <v>118378.95000000001</v>
      </c>
      <c r="K216" s="22">
        <f>SUM(K217:K218)</f>
        <v>87559.37</v>
      </c>
      <c r="L216" s="22">
        <f>F216*6.7*37</f>
        <v>1460007.05</v>
      </c>
      <c r="M216" s="22">
        <f t="shared" ref="M216:N216" si="190">SUM(M217:M218)</f>
        <v>1209281.27</v>
      </c>
      <c r="N216" s="22">
        <f t="shared" si="190"/>
        <v>762773.39</v>
      </c>
      <c r="O216" s="22">
        <f>M216-N216</f>
        <v>446507.88</v>
      </c>
      <c r="P216" s="27">
        <f>M216/L216*100</f>
        <v>82.827084293873781</v>
      </c>
      <c r="Q216" s="3">
        <f>F216*6.7*9</f>
        <v>355136.85000000003</v>
      </c>
      <c r="R216" s="28">
        <f t="shared" si="176"/>
        <v>1104870.2</v>
      </c>
    </row>
    <row r="217" spans="1:18" ht="20.100000000000001" hidden="1" customHeight="1" x14ac:dyDescent="0.2">
      <c r="A217" s="11"/>
      <c r="B217" s="6"/>
      <c r="C217" s="12"/>
      <c r="D217" s="6"/>
      <c r="E217" s="6"/>
      <c r="F217" s="6"/>
      <c r="G217" s="6"/>
      <c r="H217" s="12" t="s">
        <v>21</v>
      </c>
      <c r="I217" s="6" t="s">
        <v>137</v>
      </c>
      <c r="J217" s="21"/>
      <c r="K217" s="22">
        <v>87559.37</v>
      </c>
      <c r="L217" s="22"/>
      <c r="M217" s="22">
        <v>1199100.6200000001</v>
      </c>
      <c r="N217" s="22">
        <v>752592.74</v>
      </c>
      <c r="O217" s="21">
        <v>446507.88000000012</v>
      </c>
      <c r="Q217" s="2"/>
      <c r="R217" s="28">
        <f t="shared" si="176"/>
        <v>0</v>
      </c>
    </row>
    <row r="218" spans="1:18" ht="20.100000000000001" hidden="1" customHeight="1" x14ac:dyDescent="0.2">
      <c r="A218" s="11"/>
      <c r="B218" s="6"/>
      <c r="C218" s="12"/>
      <c r="D218" s="6"/>
      <c r="E218" s="6"/>
      <c r="F218" s="6"/>
      <c r="G218" s="6"/>
      <c r="H218" s="12" t="s">
        <v>19</v>
      </c>
      <c r="I218" s="6" t="s">
        <v>16918</v>
      </c>
      <c r="J218" s="21"/>
      <c r="K218" s="22"/>
      <c r="L218" s="22"/>
      <c r="M218" s="22">
        <v>10180.65</v>
      </c>
      <c r="N218" s="22">
        <v>10180.65</v>
      </c>
      <c r="O218" s="21">
        <v>0</v>
      </c>
      <c r="Q218" s="2"/>
      <c r="R218" s="28">
        <f t="shared" si="176"/>
        <v>0</v>
      </c>
    </row>
    <row r="219" spans="1:18" ht="20.100000000000001" hidden="1" customHeight="1" x14ac:dyDescent="0.2">
      <c r="A219" s="11">
        <v>124</v>
      </c>
      <c r="B219" s="6" t="s">
        <v>399</v>
      </c>
      <c r="C219" s="12" t="s">
        <v>4922</v>
      </c>
      <c r="D219" s="6">
        <v>12470.6</v>
      </c>
      <c r="E219" s="6">
        <f>MATCH(C219,form!E:E,0)</f>
        <v>2222</v>
      </c>
      <c r="F219" s="6">
        <f>INDEX(form!L:L,final!E219,0)</f>
        <v>11009.33</v>
      </c>
      <c r="G219" s="6">
        <v>129</v>
      </c>
      <c r="H219" s="12"/>
      <c r="I219" s="6"/>
      <c r="J219" s="21">
        <f>F219*6.7*3</f>
        <v>221287.533</v>
      </c>
      <c r="K219" s="22">
        <f>SUM(K220:K221)</f>
        <v>118585.97</v>
      </c>
      <c r="L219" s="22">
        <f>F219*6.7*37</f>
        <v>2729212.9070000001</v>
      </c>
      <c r="M219" s="22">
        <f t="shared" ref="M219:N219" si="191">SUM(M220:M221)</f>
        <v>1593630.39</v>
      </c>
      <c r="N219" s="22">
        <f t="shared" si="191"/>
        <v>846789.64</v>
      </c>
      <c r="O219" s="22">
        <f>M219-N219</f>
        <v>746840.74999999988</v>
      </c>
      <c r="P219" s="27">
        <f>M219/L219*100</f>
        <v>58.391574578611639</v>
      </c>
      <c r="Q219" s="3">
        <f>F219*6.7*9</f>
        <v>663862.59899999993</v>
      </c>
      <c r="R219" s="28">
        <f t="shared" si="176"/>
        <v>2065350.3080000002</v>
      </c>
    </row>
    <row r="220" spans="1:18" ht="20.100000000000001" hidden="1" customHeight="1" x14ac:dyDescent="0.2">
      <c r="A220" s="11"/>
      <c r="B220" s="6"/>
      <c r="C220" s="12"/>
      <c r="D220" s="6"/>
      <c r="E220" s="6"/>
      <c r="F220" s="6"/>
      <c r="G220" s="6"/>
      <c r="H220" s="12" t="s">
        <v>21</v>
      </c>
      <c r="I220" s="6" t="s">
        <v>138</v>
      </c>
      <c r="J220" s="21"/>
      <c r="K220" s="22">
        <v>118585.97</v>
      </c>
      <c r="L220" s="22"/>
      <c r="M220" s="22">
        <v>1542522.01</v>
      </c>
      <c r="N220" s="22">
        <v>795681.26</v>
      </c>
      <c r="O220" s="21">
        <v>746840.75</v>
      </c>
      <c r="Q220" s="2"/>
      <c r="R220" s="28">
        <f t="shared" si="176"/>
        <v>0</v>
      </c>
    </row>
    <row r="221" spans="1:18" ht="20.100000000000001" hidden="1" customHeight="1" x14ac:dyDescent="0.2">
      <c r="A221" s="11"/>
      <c r="B221" s="6"/>
      <c r="C221" s="12"/>
      <c r="D221" s="6"/>
      <c r="E221" s="6"/>
      <c r="F221" s="6"/>
      <c r="G221" s="6"/>
      <c r="H221" s="12" t="s">
        <v>19</v>
      </c>
      <c r="I221" s="6" t="s">
        <v>16919</v>
      </c>
      <c r="J221" s="21"/>
      <c r="K221" s="22"/>
      <c r="L221" s="22"/>
      <c r="M221" s="22">
        <v>51108.38</v>
      </c>
      <c r="N221" s="22">
        <v>51108.38</v>
      </c>
      <c r="O221" s="21">
        <v>0</v>
      </c>
      <c r="Q221" s="2"/>
      <c r="R221" s="28">
        <f t="shared" si="176"/>
        <v>0</v>
      </c>
    </row>
    <row r="222" spans="1:18" ht="20.100000000000001" hidden="1" customHeight="1" x14ac:dyDescent="0.2">
      <c r="A222" s="11">
        <v>125</v>
      </c>
      <c r="B222" s="6" t="s">
        <v>399</v>
      </c>
      <c r="C222" s="12" t="s">
        <v>3448</v>
      </c>
      <c r="D222" s="6">
        <v>5148.5</v>
      </c>
      <c r="E222" s="6">
        <f>MATCH(C222,form!E:E,0)</f>
        <v>1487</v>
      </c>
      <c r="F222" s="6">
        <f>INDEX(form!L:L,final!E222,0)</f>
        <v>4273.2</v>
      </c>
      <c r="G222" s="6">
        <v>98</v>
      </c>
      <c r="H222" s="12"/>
      <c r="I222" s="6"/>
      <c r="J222" s="21">
        <f>F222*6.7*3</f>
        <v>85891.319999999992</v>
      </c>
      <c r="K222" s="22">
        <f>SUM(K223:K224)</f>
        <v>649287.4</v>
      </c>
      <c r="L222" s="22">
        <f>F222*6.7*37</f>
        <v>1059326.28</v>
      </c>
      <c r="M222" s="22">
        <f t="shared" ref="M222:N222" si="192">SUM(M223:M224)</f>
        <v>2200609.42</v>
      </c>
      <c r="N222" s="22">
        <f t="shared" si="192"/>
        <v>669470.95000000007</v>
      </c>
      <c r="O222" s="22">
        <f>M222-N222</f>
        <v>1531138.4699999997</v>
      </c>
      <c r="P222" s="27">
        <f>M222/L222*100</f>
        <v>207.73669657284438</v>
      </c>
      <c r="Q222" s="3">
        <f>F222*6.7*9</f>
        <v>257673.96</v>
      </c>
      <c r="R222" s="28">
        <f t="shared" si="176"/>
        <v>801652.32000000007</v>
      </c>
    </row>
    <row r="223" spans="1:18" ht="20.100000000000001" hidden="1" customHeight="1" x14ac:dyDescent="0.2">
      <c r="A223" s="11"/>
      <c r="B223" s="6"/>
      <c r="C223" s="12"/>
      <c r="D223" s="6"/>
      <c r="E223" s="6"/>
      <c r="F223" s="6"/>
      <c r="G223" s="6"/>
      <c r="H223" s="12"/>
      <c r="I223" s="6" t="s">
        <v>16910</v>
      </c>
      <c r="J223" s="21"/>
      <c r="K223" s="22"/>
      <c r="L223" s="22"/>
      <c r="M223" s="22">
        <v>510553.03</v>
      </c>
      <c r="N223" s="22">
        <v>510553.03</v>
      </c>
      <c r="O223" s="21">
        <v>0</v>
      </c>
      <c r="Q223" s="2"/>
      <c r="R223" s="28">
        <f t="shared" si="176"/>
        <v>0</v>
      </c>
    </row>
    <row r="224" spans="1:18" ht="20.100000000000001" hidden="1" customHeight="1" x14ac:dyDescent="0.2">
      <c r="A224" s="11"/>
      <c r="B224" s="6"/>
      <c r="C224" s="12"/>
      <c r="D224" s="6"/>
      <c r="E224" s="6"/>
      <c r="F224" s="6"/>
      <c r="G224" s="6"/>
      <c r="H224" s="12" t="s">
        <v>55</v>
      </c>
      <c r="I224" s="6" t="s">
        <v>139</v>
      </c>
      <c r="J224" s="21"/>
      <c r="K224" s="22">
        <v>649287.4</v>
      </c>
      <c r="L224" s="22"/>
      <c r="M224" s="22">
        <v>1690056.39</v>
      </c>
      <c r="N224" s="22">
        <v>158917.92000000001</v>
      </c>
      <c r="O224" s="21">
        <v>1531138.47</v>
      </c>
      <c r="Q224" s="2"/>
      <c r="R224" s="28">
        <f t="shared" si="176"/>
        <v>0</v>
      </c>
    </row>
    <row r="225" spans="1:18" ht="20.100000000000001" hidden="1" customHeight="1" x14ac:dyDescent="0.2">
      <c r="A225" s="11">
        <v>126</v>
      </c>
      <c r="B225" s="6" t="s">
        <v>399</v>
      </c>
      <c r="C225" s="12" t="s">
        <v>10163</v>
      </c>
      <c r="D225" s="6">
        <v>3662.3</v>
      </c>
      <c r="E225" s="6">
        <f>MATCH(C225,form!E:E,0)</f>
        <v>4846</v>
      </c>
      <c r="F225" s="6">
        <f>INDEX(form!L:L,final!E225,0)</f>
        <v>3387.4</v>
      </c>
      <c r="G225" s="6">
        <v>70</v>
      </c>
      <c r="H225" s="12" t="s">
        <v>21</v>
      </c>
      <c r="I225" s="6" t="s">
        <v>140</v>
      </c>
      <c r="J225" s="21">
        <f t="shared" ref="J225:J227" si="193">F225*6.7*3</f>
        <v>68086.740000000005</v>
      </c>
      <c r="K225" s="22">
        <v>77543.97</v>
      </c>
      <c r="L225" s="22">
        <f t="shared" ref="L225:L227" si="194">F225*6.7*37</f>
        <v>839736.46000000008</v>
      </c>
      <c r="M225" s="22">
        <v>812210.7</v>
      </c>
      <c r="N225" s="22">
        <v>561831.15</v>
      </c>
      <c r="O225" s="22">
        <f t="shared" ref="O225:O227" si="195">M225-N225</f>
        <v>250379.54999999993</v>
      </c>
      <c r="P225" s="27">
        <f t="shared" ref="P225:P227" si="196">M225/L225*100</f>
        <v>96.722095405980085</v>
      </c>
      <c r="Q225" s="3">
        <f t="shared" ref="Q225:Q227" si="197">F225*6.7*9</f>
        <v>204260.22000000003</v>
      </c>
      <c r="R225" s="28">
        <f t="shared" si="176"/>
        <v>635476.24</v>
      </c>
    </row>
    <row r="226" spans="1:18" ht="20.100000000000001" hidden="1" customHeight="1" x14ac:dyDescent="0.2">
      <c r="A226" s="11">
        <v>127</v>
      </c>
      <c r="B226" s="6" t="s">
        <v>399</v>
      </c>
      <c r="C226" s="12" t="s">
        <v>10161</v>
      </c>
      <c r="D226" s="6">
        <v>3634.2</v>
      </c>
      <c r="E226" s="6">
        <f>MATCH(C226,form!E:E,0)</f>
        <v>4845</v>
      </c>
      <c r="F226" s="6">
        <f>INDEX(form!L:L,final!E226,0)</f>
        <v>3358.7000000000003</v>
      </c>
      <c r="G226" s="6">
        <v>69</v>
      </c>
      <c r="H226" s="12" t="s">
        <v>21</v>
      </c>
      <c r="I226" s="6" t="s">
        <v>141</v>
      </c>
      <c r="J226" s="21">
        <f t="shared" si="193"/>
        <v>67509.87</v>
      </c>
      <c r="K226" s="22">
        <v>115023.34</v>
      </c>
      <c r="L226" s="22">
        <f t="shared" si="194"/>
        <v>832621.73</v>
      </c>
      <c r="M226" s="22">
        <v>955938.9</v>
      </c>
      <c r="N226" s="22">
        <v>751846.93</v>
      </c>
      <c r="O226" s="22">
        <f t="shared" si="195"/>
        <v>204091.96999999997</v>
      </c>
      <c r="P226" s="27">
        <f t="shared" si="196"/>
        <v>114.81070761869259</v>
      </c>
      <c r="Q226" s="3">
        <f t="shared" si="197"/>
        <v>202529.61000000002</v>
      </c>
      <c r="R226" s="28">
        <f t="shared" si="176"/>
        <v>630092.12</v>
      </c>
    </row>
    <row r="227" spans="1:18" ht="20.100000000000001" hidden="1" customHeight="1" x14ac:dyDescent="0.2">
      <c r="A227" s="11">
        <v>128</v>
      </c>
      <c r="B227" s="6" t="s">
        <v>399</v>
      </c>
      <c r="C227" s="12" t="s">
        <v>9620</v>
      </c>
      <c r="D227" s="6">
        <v>5513.2</v>
      </c>
      <c r="E227" s="6">
        <f>MATCH(C227,form!E:E,0)</f>
        <v>4573</v>
      </c>
      <c r="F227" s="6">
        <f>INDEX(form!L:L,final!E227,0)</f>
        <v>4673.43</v>
      </c>
      <c r="G227" s="6">
        <v>119</v>
      </c>
      <c r="H227" s="12"/>
      <c r="I227" s="6"/>
      <c r="J227" s="21">
        <f t="shared" si="193"/>
        <v>93935.943000000014</v>
      </c>
      <c r="K227" s="22">
        <f>SUM(K228:K229)</f>
        <v>90089.85</v>
      </c>
      <c r="L227" s="22">
        <f t="shared" si="194"/>
        <v>1158543.297</v>
      </c>
      <c r="M227" s="22">
        <f t="shared" ref="M227:N227" si="198">SUM(M228:M229)</f>
        <v>857867.21</v>
      </c>
      <c r="N227" s="22">
        <f t="shared" si="198"/>
        <v>120235.77</v>
      </c>
      <c r="O227" s="22">
        <f t="shared" si="195"/>
        <v>737631.44</v>
      </c>
      <c r="P227" s="27">
        <f t="shared" si="196"/>
        <v>74.047056525328983</v>
      </c>
      <c r="Q227" s="3">
        <f t="shared" si="197"/>
        <v>281807.82900000003</v>
      </c>
      <c r="R227" s="28">
        <f t="shared" si="176"/>
        <v>876735.46799999999</v>
      </c>
    </row>
    <row r="228" spans="1:18" ht="20.100000000000001" hidden="1" customHeight="1" x14ac:dyDescent="0.2">
      <c r="A228" s="11"/>
      <c r="B228" s="6"/>
      <c r="C228" s="12"/>
      <c r="D228" s="6"/>
      <c r="E228" s="6"/>
      <c r="F228" s="6"/>
      <c r="G228" s="6"/>
      <c r="H228" s="12" t="s">
        <v>19</v>
      </c>
      <c r="I228" s="6" t="s">
        <v>142</v>
      </c>
      <c r="J228" s="21"/>
      <c r="K228" s="22">
        <v>90089.85</v>
      </c>
      <c r="L228" s="22"/>
      <c r="M228" s="22">
        <v>737631.44</v>
      </c>
      <c r="N228" s="22"/>
      <c r="O228" s="21">
        <v>737631.44</v>
      </c>
      <c r="Q228" s="2"/>
      <c r="R228" s="28">
        <f t="shared" si="176"/>
        <v>0</v>
      </c>
    </row>
    <row r="229" spans="1:18" ht="20.100000000000001" hidden="1" customHeight="1" x14ac:dyDescent="0.2">
      <c r="A229" s="11"/>
      <c r="B229" s="6"/>
      <c r="C229" s="12"/>
      <c r="D229" s="6"/>
      <c r="E229" s="6"/>
      <c r="F229" s="6"/>
      <c r="G229" s="6"/>
      <c r="H229" s="12" t="s">
        <v>19</v>
      </c>
      <c r="I229" s="6" t="s">
        <v>16972</v>
      </c>
      <c r="J229" s="21"/>
      <c r="K229" s="22"/>
      <c r="L229" s="22"/>
      <c r="M229" s="22">
        <v>120235.77</v>
      </c>
      <c r="N229" s="22">
        <v>120235.77</v>
      </c>
      <c r="O229" s="21">
        <v>0</v>
      </c>
      <c r="Q229" s="2"/>
      <c r="R229" s="28">
        <f t="shared" si="176"/>
        <v>0</v>
      </c>
    </row>
    <row r="230" spans="1:18" ht="20.100000000000001" hidden="1" customHeight="1" x14ac:dyDescent="0.2">
      <c r="A230" s="11">
        <v>129</v>
      </c>
      <c r="B230" s="6" t="s">
        <v>399</v>
      </c>
      <c r="C230" s="12" t="s">
        <v>12510</v>
      </c>
      <c r="D230" s="6">
        <v>6100.3</v>
      </c>
      <c r="E230" s="6">
        <f>MATCH(C230,form!E:E,0)</f>
        <v>6021</v>
      </c>
      <c r="F230" s="6">
        <f>INDEX(form!L:L,final!E230,0)</f>
        <v>5502.1</v>
      </c>
      <c r="G230" s="6">
        <v>102</v>
      </c>
      <c r="H230" s="12" t="s">
        <v>27</v>
      </c>
      <c r="I230" s="6" t="s">
        <v>143</v>
      </c>
      <c r="J230" s="21">
        <f t="shared" ref="J230:J232" si="199">F230*6.7*3</f>
        <v>110592.21000000002</v>
      </c>
      <c r="K230" s="22">
        <v>129253.97</v>
      </c>
      <c r="L230" s="22">
        <f t="shared" ref="L230:L232" si="200">F230*6.7*37</f>
        <v>1363970.5900000003</v>
      </c>
      <c r="M230" s="22">
        <v>2479903.58</v>
      </c>
      <c r="N230" s="22">
        <v>1683342.65</v>
      </c>
      <c r="O230" s="22">
        <f t="shared" ref="O230:O232" si="201">M230-N230</f>
        <v>796560.93000000017</v>
      </c>
      <c r="P230" s="27">
        <f t="shared" ref="P230:P232" si="202">M230/L230*100</f>
        <v>181.81503312325816</v>
      </c>
      <c r="Q230" s="3">
        <f t="shared" ref="Q230:Q232" si="203">F230*6.7*9</f>
        <v>331776.63000000006</v>
      </c>
      <c r="R230" s="28">
        <f t="shared" si="176"/>
        <v>1032193.9600000002</v>
      </c>
    </row>
    <row r="231" spans="1:18" ht="20.100000000000001" hidden="1" customHeight="1" x14ac:dyDescent="0.2">
      <c r="A231" s="11">
        <v>130</v>
      </c>
      <c r="B231" s="6" t="s">
        <v>399</v>
      </c>
      <c r="C231" s="12" t="s">
        <v>9511</v>
      </c>
      <c r="D231" s="6">
        <v>13016.6</v>
      </c>
      <c r="E231" s="6">
        <f>MATCH(C231,form!E:E,0)</f>
        <v>4519</v>
      </c>
      <c r="F231" s="6">
        <f>INDEX(form!L:L,final!E231,0)</f>
        <v>11638.1</v>
      </c>
      <c r="G231" s="6">
        <v>216</v>
      </c>
      <c r="H231" s="12" t="s">
        <v>21</v>
      </c>
      <c r="I231" s="6" t="s">
        <v>144</v>
      </c>
      <c r="J231" s="21">
        <f t="shared" si="199"/>
        <v>233925.81</v>
      </c>
      <c r="K231" s="22">
        <v>256417.14</v>
      </c>
      <c r="L231" s="22">
        <f t="shared" si="200"/>
        <v>2885084.99</v>
      </c>
      <c r="M231" s="22">
        <v>2291203.1</v>
      </c>
      <c r="N231" s="22">
        <v>1972851.52</v>
      </c>
      <c r="O231" s="22">
        <f t="shared" si="201"/>
        <v>318351.58000000007</v>
      </c>
      <c r="P231" s="27">
        <f t="shared" si="202"/>
        <v>79.415445574100744</v>
      </c>
      <c r="Q231" s="3">
        <f t="shared" si="203"/>
        <v>701777.43</v>
      </c>
      <c r="R231" s="28">
        <f t="shared" si="176"/>
        <v>2183307.56</v>
      </c>
    </row>
    <row r="232" spans="1:18" ht="20.100000000000001" hidden="1" customHeight="1" x14ac:dyDescent="0.2">
      <c r="A232" s="11">
        <v>131</v>
      </c>
      <c r="B232" s="6" t="s">
        <v>399</v>
      </c>
      <c r="C232" s="12" t="s">
        <v>8821</v>
      </c>
      <c r="D232" s="6">
        <v>5180.8</v>
      </c>
      <c r="E232" s="6">
        <f>MATCH(C232,form!E:E,0)</f>
        <v>4174</v>
      </c>
      <c r="F232" s="6">
        <f>INDEX(form!L:L,final!E232,0)</f>
        <v>4765.8</v>
      </c>
      <c r="G232" s="6">
        <v>100</v>
      </c>
      <c r="H232" s="12"/>
      <c r="I232" s="6"/>
      <c r="J232" s="21">
        <f t="shared" si="199"/>
        <v>95792.58</v>
      </c>
      <c r="K232" s="22">
        <f>SUM(K233:K234)</f>
        <v>60122.83</v>
      </c>
      <c r="L232" s="22">
        <f t="shared" si="200"/>
        <v>1181441.82</v>
      </c>
      <c r="M232" s="22">
        <f t="shared" ref="M232:N232" si="204">SUM(M233:M234)</f>
        <v>778678.82</v>
      </c>
      <c r="N232" s="22">
        <f t="shared" si="204"/>
        <v>273836.99</v>
      </c>
      <c r="O232" s="22">
        <f t="shared" si="201"/>
        <v>504841.82999999996</v>
      </c>
      <c r="P232" s="27">
        <f t="shared" si="202"/>
        <v>65.909197289122531</v>
      </c>
      <c r="Q232" s="3">
        <f t="shared" si="203"/>
        <v>287377.74</v>
      </c>
      <c r="R232" s="28">
        <f t="shared" si="176"/>
        <v>894064.08000000007</v>
      </c>
    </row>
    <row r="233" spans="1:18" ht="20.100000000000001" hidden="1" customHeight="1" x14ac:dyDescent="0.2">
      <c r="A233" s="11"/>
      <c r="B233" s="6"/>
      <c r="C233" s="12"/>
      <c r="D233" s="6"/>
      <c r="E233" s="6"/>
      <c r="F233" s="6"/>
      <c r="G233" s="6"/>
      <c r="H233" s="12" t="s">
        <v>19</v>
      </c>
      <c r="I233" s="6" t="s">
        <v>145</v>
      </c>
      <c r="J233" s="21"/>
      <c r="K233" s="22">
        <v>60122.83</v>
      </c>
      <c r="L233" s="22"/>
      <c r="M233" s="22">
        <v>713535.97</v>
      </c>
      <c r="N233" s="22">
        <v>208694.14</v>
      </c>
      <c r="O233" s="21">
        <v>504841.82999999996</v>
      </c>
      <c r="Q233" s="2"/>
      <c r="R233" s="28">
        <f t="shared" si="176"/>
        <v>0</v>
      </c>
    </row>
    <row r="234" spans="1:18" ht="20.100000000000001" hidden="1" customHeight="1" x14ac:dyDescent="0.2">
      <c r="A234" s="11"/>
      <c r="B234" s="6"/>
      <c r="C234" s="12"/>
      <c r="D234" s="6"/>
      <c r="E234" s="6"/>
      <c r="F234" s="6"/>
      <c r="G234" s="6"/>
      <c r="H234" s="12" t="s">
        <v>19</v>
      </c>
      <c r="I234" s="6" t="s">
        <v>16954</v>
      </c>
      <c r="J234" s="21"/>
      <c r="K234" s="22"/>
      <c r="L234" s="22"/>
      <c r="M234" s="22">
        <v>65142.85</v>
      </c>
      <c r="N234" s="22">
        <v>65142.85</v>
      </c>
      <c r="O234" s="21">
        <v>0</v>
      </c>
      <c r="Q234" s="2"/>
      <c r="R234" s="28">
        <f t="shared" si="176"/>
        <v>0</v>
      </c>
    </row>
    <row r="235" spans="1:18" ht="20.100000000000001" hidden="1" customHeight="1" x14ac:dyDescent="0.2">
      <c r="A235" s="11">
        <v>132</v>
      </c>
      <c r="B235" s="6" t="s">
        <v>399</v>
      </c>
      <c r="C235" s="12" t="s">
        <v>8919</v>
      </c>
      <c r="D235" s="6">
        <v>2343.6</v>
      </c>
      <c r="E235" s="6">
        <f>MATCH(C235,form!E:E,0)</f>
        <v>4223</v>
      </c>
      <c r="F235" s="6">
        <f>INDEX(form!L:L,final!E235,0)</f>
        <v>1538.1</v>
      </c>
      <c r="G235" s="6">
        <v>40</v>
      </c>
      <c r="H235" s="12"/>
      <c r="I235" s="6"/>
      <c r="J235" s="21">
        <f>F235*6.7*3</f>
        <v>30915.81</v>
      </c>
      <c r="K235" s="22">
        <f>SUM(K236:K237)</f>
        <v>32302.22</v>
      </c>
      <c r="L235" s="22">
        <f>F235*6.7*37</f>
        <v>381294.99</v>
      </c>
      <c r="M235" s="22">
        <f t="shared" ref="M235:N235" si="205">SUM(M236:M237)</f>
        <v>313716.42000000004</v>
      </c>
      <c r="N235" s="22">
        <f t="shared" si="205"/>
        <v>22989.71</v>
      </c>
      <c r="O235" s="22">
        <f>M235-N235</f>
        <v>290726.71000000002</v>
      </c>
      <c r="P235" s="27">
        <f>M235/L235*100</f>
        <v>82.276564924181159</v>
      </c>
      <c r="Q235" s="3">
        <f>F235*6.7*9</f>
        <v>92747.430000000008</v>
      </c>
      <c r="R235" s="28">
        <f t="shared" si="176"/>
        <v>288547.56</v>
      </c>
    </row>
    <row r="236" spans="1:18" ht="20.100000000000001" hidden="1" customHeight="1" x14ac:dyDescent="0.2">
      <c r="A236" s="11"/>
      <c r="B236" s="6"/>
      <c r="C236" s="12"/>
      <c r="D236" s="6"/>
      <c r="E236" s="6"/>
      <c r="F236" s="6"/>
      <c r="G236" s="6"/>
      <c r="H236" s="12" t="s">
        <v>19</v>
      </c>
      <c r="I236" s="6" t="s">
        <v>146</v>
      </c>
      <c r="J236" s="21"/>
      <c r="K236" s="22">
        <v>32302.22</v>
      </c>
      <c r="L236" s="22"/>
      <c r="M236" s="22">
        <v>290726.71000000002</v>
      </c>
      <c r="N236" s="22"/>
      <c r="O236" s="21">
        <v>290726.71000000002</v>
      </c>
      <c r="Q236" s="2"/>
      <c r="R236" s="28">
        <f t="shared" si="176"/>
        <v>0</v>
      </c>
    </row>
    <row r="237" spans="1:18" ht="20.100000000000001" hidden="1" customHeight="1" x14ac:dyDescent="0.2">
      <c r="A237" s="11"/>
      <c r="B237" s="6"/>
      <c r="C237" s="12"/>
      <c r="D237" s="6"/>
      <c r="E237" s="6"/>
      <c r="F237" s="6"/>
      <c r="G237" s="6"/>
      <c r="H237" s="12" t="s">
        <v>19</v>
      </c>
      <c r="I237" s="6" t="s">
        <v>16957</v>
      </c>
      <c r="J237" s="21"/>
      <c r="K237" s="22"/>
      <c r="L237" s="22"/>
      <c r="M237" s="22">
        <v>22989.71</v>
      </c>
      <c r="N237" s="22">
        <v>22989.71</v>
      </c>
      <c r="O237" s="21">
        <v>0</v>
      </c>
      <c r="Q237" s="2"/>
      <c r="R237" s="28">
        <f t="shared" si="176"/>
        <v>0</v>
      </c>
    </row>
    <row r="238" spans="1:18" ht="20.100000000000001" customHeight="1" x14ac:dyDescent="0.2">
      <c r="A238" s="11">
        <v>133</v>
      </c>
      <c r="B238" s="6" t="s">
        <v>399</v>
      </c>
      <c r="C238" s="12" t="s">
        <v>8081</v>
      </c>
      <c r="D238" s="6">
        <v>5137.8</v>
      </c>
      <c r="E238" s="6">
        <f>MATCH(C238,form!E:E,0)</f>
        <v>3804</v>
      </c>
      <c r="F238" s="6">
        <f>INDEX(form!L:L,final!E238,0)</f>
        <v>4738.6000000000004</v>
      </c>
      <c r="G238" s="6">
        <v>100</v>
      </c>
      <c r="H238" s="12" t="s">
        <v>21</v>
      </c>
      <c r="I238" s="6" t="s">
        <v>147</v>
      </c>
      <c r="J238" s="21">
        <f t="shared" ref="J238:J241" si="206">F238*6.7*3</f>
        <v>95245.860000000015</v>
      </c>
      <c r="K238" s="22">
        <v>48403.81</v>
      </c>
      <c r="L238" s="22">
        <f t="shared" ref="L238:L241" si="207">F238*6.7*37</f>
        <v>1174698.9400000002</v>
      </c>
      <c r="M238" s="22">
        <v>520126.84</v>
      </c>
      <c r="N238" s="22">
        <v>5213.9399999999996</v>
      </c>
      <c r="O238" s="22">
        <f t="shared" ref="O238:O241" si="208">M238-N238</f>
        <v>514912.9</v>
      </c>
      <c r="P238" s="27">
        <f t="shared" ref="P238:P241" si="209">M238/L238*100</f>
        <v>44.277458869589168</v>
      </c>
      <c r="Q238" s="3">
        <f t="shared" ref="Q238:Q241" si="210">F238*6.7*9</f>
        <v>285737.58</v>
      </c>
      <c r="R238" s="28">
        <f t="shared" si="176"/>
        <v>888961.3600000001</v>
      </c>
    </row>
    <row r="239" spans="1:18" ht="20.100000000000001" hidden="1" customHeight="1" x14ac:dyDescent="0.2">
      <c r="A239" s="11">
        <v>135</v>
      </c>
      <c r="B239" s="6" t="s">
        <v>399</v>
      </c>
      <c r="C239" s="12" t="s">
        <v>4501</v>
      </c>
      <c r="D239" s="6">
        <v>13362.4</v>
      </c>
      <c r="E239" s="6">
        <f>MATCH(C239,form!E:E,0)</f>
        <v>2012</v>
      </c>
      <c r="F239" s="6">
        <f>INDEX(form!L:L,final!E239,0)</f>
        <v>11447</v>
      </c>
      <c r="G239" s="6">
        <v>216</v>
      </c>
      <c r="H239" s="12" t="s">
        <v>21</v>
      </c>
      <c r="I239" s="6" t="s">
        <v>148</v>
      </c>
      <c r="J239" s="21">
        <f t="shared" si="206"/>
        <v>230084.7</v>
      </c>
      <c r="K239" s="22">
        <v>237833.09</v>
      </c>
      <c r="L239" s="22">
        <f t="shared" si="207"/>
        <v>2837711.3000000003</v>
      </c>
      <c r="M239" s="22">
        <v>2386394.7999999998</v>
      </c>
      <c r="N239" s="22">
        <v>1101629.6399999999</v>
      </c>
      <c r="O239" s="22">
        <f t="shared" si="208"/>
        <v>1284765.1599999999</v>
      </c>
      <c r="P239" s="27">
        <f t="shared" si="209"/>
        <v>84.095757027855498</v>
      </c>
      <c r="Q239" s="3">
        <f t="shared" si="210"/>
        <v>690254.10000000009</v>
      </c>
      <c r="R239" s="28">
        <f t="shared" si="176"/>
        <v>2147457.2000000002</v>
      </c>
    </row>
    <row r="240" spans="1:18" ht="20.100000000000001" hidden="1" customHeight="1" x14ac:dyDescent="0.2">
      <c r="A240" s="11">
        <v>136</v>
      </c>
      <c r="B240" s="6" t="s">
        <v>441</v>
      </c>
      <c r="C240" s="12" t="s">
        <v>408</v>
      </c>
      <c r="D240" s="6">
        <v>586.4</v>
      </c>
      <c r="E240" s="6">
        <f>MATCH(C240,form!E:E,0)</f>
        <v>931</v>
      </c>
      <c r="F240" s="6">
        <f>INDEX(form!L:L,final!E240,0)</f>
        <v>546.4</v>
      </c>
      <c r="G240" s="6">
        <v>12</v>
      </c>
      <c r="H240" s="12" t="s">
        <v>19</v>
      </c>
      <c r="I240" s="6" t="s">
        <v>424</v>
      </c>
      <c r="J240" s="21">
        <f t="shared" si="206"/>
        <v>10982.64</v>
      </c>
      <c r="K240" s="22">
        <v>85437.06</v>
      </c>
      <c r="L240" s="22">
        <f t="shared" si="207"/>
        <v>135452.56</v>
      </c>
      <c r="M240" s="22">
        <v>85437.06</v>
      </c>
      <c r="N240" s="22"/>
      <c r="O240" s="22">
        <f t="shared" si="208"/>
        <v>85437.06</v>
      </c>
      <c r="P240" s="27">
        <f t="shared" si="209"/>
        <v>63.075264136757546</v>
      </c>
      <c r="Q240" s="3">
        <f t="shared" si="210"/>
        <v>32947.919999999998</v>
      </c>
      <c r="R240" s="28">
        <f t="shared" si="176"/>
        <v>102504.64</v>
      </c>
    </row>
    <row r="241" spans="1:18" ht="20.100000000000001" hidden="1" customHeight="1" x14ac:dyDescent="0.2">
      <c r="A241" s="11">
        <v>137</v>
      </c>
      <c r="B241" s="6" t="s">
        <v>399</v>
      </c>
      <c r="C241" s="12" t="s">
        <v>13582</v>
      </c>
      <c r="D241" s="6">
        <v>6057.2</v>
      </c>
      <c r="E241" s="6">
        <f>MATCH(C241,form!E:E,0)</f>
        <v>6558</v>
      </c>
      <c r="F241" s="6">
        <f>INDEX(form!L:L,final!E241,0)</f>
        <v>5526.19</v>
      </c>
      <c r="G241" s="6">
        <v>89</v>
      </c>
      <c r="H241" s="12"/>
      <c r="I241" s="6"/>
      <c r="J241" s="21">
        <f t="shared" si="206"/>
        <v>111076.41899999999</v>
      </c>
      <c r="K241" s="22">
        <f>SUM(K242:K243)</f>
        <v>114219.99</v>
      </c>
      <c r="L241" s="22">
        <f t="shared" si="207"/>
        <v>1369942.5009999999</v>
      </c>
      <c r="M241" s="22">
        <f t="shared" ref="M241:N241" si="211">SUM(M242:M243)</f>
        <v>977010.14</v>
      </c>
      <c r="N241" s="22">
        <f t="shared" si="211"/>
        <v>376936.45</v>
      </c>
      <c r="O241" s="22">
        <f t="shared" si="208"/>
        <v>600073.68999999994</v>
      </c>
      <c r="P241" s="27">
        <f t="shared" si="209"/>
        <v>71.31760196408419</v>
      </c>
      <c r="Q241" s="3">
        <f t="shared" si="210"/>
        <v>333229.25699999998</v>
      </c>
      <c r="R241" s="28">
        <f t="shared" si="176"/>
        <v>1036713.2439999999</v>
      </c>
    </row>
    <row r="242" spans="1:18" ht="20.100000000000001" hidden="1" customHeight="1" x14ac:dyDescent="0.2">
      <c r="A242" s="11"/>
      <c r="B242" s="6"/>
      <c r="C242" s="12"/>
      <c r="D242" s="6"/>
      <c r="E242" s="6"/>
      <c r="F242" s="6"/>
      <c r="G242" s="6"/>
      <c r="H242" s="12" t="s">
        <v>19</v>
      </c>
      <c r="I242" s="6" t="s">
        <v>149</v>
      </c>
      <c r="J242" s="21"/>
      <c r="K242" s="22">
        <v>114219.99</v>
      </c>
      <c r="L242" s="22"/>
      <c r="M242" s="22">
        <v>881084.63</v>
      </c>
      <c r="N242" s="22">
        <v>281010.94</v>
      </c>
      <c r="O242" s="21">
        <v>600073.68999999994</v>
      </c>
      <c r="Q242" s="2"/>
      <c r="R242" s="28">
        <f t="shared" si="176"/>
        <v>0</v>
      </c>
    </row>
    <row r="243" spans="1:18" ht="20.100000000000001" hidden="1" customHeight="1" x14ac:dyDescent="0.2">
      <c r="A243" s="11"/>
      <c r="B243" s="6"/>
      <c r="C243" s="12"/>
      <c r="D243" s="6"/>
      <c r="E243" s="6"/>
      <c r="F243" s="6"/>
      <c r="G243" s="6"/>
      <c r="H243" s="12" t="s">
        <v>19</v>
      </c>
      <c r="I243" s="6" t="s">
        <v>17053</v>
      </c>
      <c r="J243" s="21"/>
      <c r="K243" s="22"/>
      <c r="L243" s="22"/>
      <c r="M243" s="22">
        <v>95925.51</v>
      </c>
      <c r="N243" s="22">
        <v>95925.51</v>
      </c>
      <c r="O243" s="21">
        <v>0</v>
      </c>
      <c r="Q243" s="2"/>
      <c r="R243" s="28">
        <f t="shared" si="176"/>
        <v>0</v>
      </c>
    </row>
    <row r="244" spans="1:18" ht="20.100000000000001" hidden="1" customHeight="1" x14ac:dyDescent="0.2">
      <c r="A244" s="11">
        <v>138</v>
      </c>
      <c r="B244" s="6" t="s">
        <v>399</v>
      </c>
      <c r="C244" s="12" t="s">
        <v>8309</v>
      </c>
      <c r="D244" s="6">
        <v>3640.7</v>
      </c>
      <c r="E244" s="6">
        <f>MATCH(C244,form!E:E,0)</f>
        <v>3918</v>
      </c>
      <c r="F244" s="6">
        <f>INDEX(form!L:L,final!E244,0)</f>
        <v>3315.3</v>
      </c>
      <c r="G244" s="6">
        <v>70</v>
      </c>
      <c r="H244" s="12" t="s">
        <v>21</v>
      </c>
      <c r="I244" s="6" t="s">
        <v>150</v>
      </c>
      <c r="J244" s="21">
        <f t="shared" ref="J244:J245" si="212">F244*6.7*3</f>
        <v>66637.53</v>
      </c>
      <c r="K244" s="22">
        <v>73653.320000000007</v>
      </c>
      <c r="L244" s="22">
        <f t="shared" ref="L244:L245" si="213">F244*6.7*37</f>
        <v>821862.87000000011</v>
      </c>
      <c r="M244" s="22">
        <v>641430.64</v>
      </c>
      <c r="N244" s="22">
        <v>388050.74</v>
      </c>
      <c r="O244" s="22">
        <f t="shared" ref="O244:O245" si="214">M244-N244</f>
        <v>253379.90000000002</v>
      </c>
      <c r="P244" s="27">
        <f t="shared" ref="P244:P245" si="215">M244/L244*100</f>
        <v>78.045944574670941</v>
      </c>
      <c r="Q244" s="3">
        <f t="shared" ref="Q244:Q245" si="216">F244*6.7*9</f>
        <v>199912.59000000003</v>
      </c>
      <c r="R244" s="28">
        <f t="shared" si="176"/>
        <v>621950.28</v>
      </c>
    </row>
    <row r="245" spans="1:18" ht="20.100000000000001" hidden="1" customHeight="1" x14ac:dyDescent="0.2">
      <c r="A245" s="11">
        <v>139</v>
      </c>
      <c r="B245" s="6" t="s">
        <v>399</v>
      </c>
      <c r="C245" s="12" t="s">
        <v>7904</v>
      </c>
      <c r="D245" s="6">
        <v>4997</v>
      </c>
      <c r="E245" s="6">
        <f>MATCH(C245,form!E:E,0)</f>
        <v>3715</v>
      </c>
      <c r="F245" s="6">
        <f>INDEX(form!L:L,final!E245,0)</f>
        <v>4603.8</v>
      </c>
      <c r="G245" s="6">
        <v>100</v>
      </c>
      <c r="H245" s="12"/>
      <c r="I245" s="6"/>
      <c r="J245" s="21">
        <f t="shared" si="212"/>
        <v>92536.38</v>
      </c>
      <c r="K245" s="22">
        <f>SUM(K246:K247)</f>
        <v>57543.09</v>
      </c>
      <c r="L245" s="22">
        <f t="shared" si="213"/>
        <v>1141282.02</v>
      </c>
      <c r="M245" s="22">
        <f t="shared" ref="M245:N245" si="217">SUM(M246:M247)</f>
        <v>1196598.26</v>
      </c>
      <c r="N245" s="22">
        <f t="shared" si="217"/>
        <v>519567.05</v>
      </c>
      <c r="O245" s="22">
        <f t="shared" si="214"/>
        <v>677031.21</v>
      </c>
      <c r="P245" s="27">
        <f t="shared" si="215"/>
        <v>104.84685108769172</v>
      </c>
      <c r="Q245" s="3">
        <f t="shared" si="216"/>
        <v>277609.14</v>
      </c>
      <c r="R245" s="28">
        <f t="shared" si="176"/>
        <v>863672.88</v>
      </c>
    </row>
    <row r="246" spans="1:18" ht="20.100000000000001" hidden="1" customHeight="1" x14ac:dyDescent="0.2">
      <c r="A246" s="11"/>
      <c r="B246" s="6"/>
      <c r="C246" s="12"/>
      <c r="D246" s="6"/>
      <c r="E246" s="6"/>
      <c r="F246" s="6"/>
      <c r="G246" s="6"/>
      <c r="H246" s="12" t="s">
        <v>55</v>
      </c>
      <c r="I246" s="6" t="s">
        <v>151</v>
      </c>
      <c r="J246" s="21"/>
      <c r="K246" s="22">
        <v>57543.09</v>
      </c>
      <c r="L246" s="22"/>
      <c r="M246" s="22">
        <v>677031.21</v>
      </c>
      <c r="N246" s="22"/>
      <c r="O246" s="21">
        <v>677031.21</v>
      </c>
      <c r="Q246" s="2"/>
      <c r="R246" s="28">
        <f t="shared" si="176"/>
        <v>0</v>
      </c>
    </row>
    <row r="247" spans="1:18" ht="20.100000000000001" hidden="1" customHeight="1" x14ac:dyDescent="0.2">
      <c r="A247" s="11"/>
      <c r="B247" s="6"/>
      <c r="C247" s="12"/>
      <c r="D247" s="6"/>
      <c r="E247" s="6"/>
      <c r="F247" s="6"/>
      <c r="G247" s="6"/>
      <c r="H247" s="12"/>
      <c r="I247" s="6" t="s">
        <v>16943</v>
      </c>
      <c r="J247" s="21"/>
      <c r="K247" s="22"/>
      <c r="L247" s="22"/>
      <c r="M247" s="22">
        <v>519567.05</v>
      </c>
      <c r="N247" s="22">
        <v>519567.05</v>
      </c>
      <c r="O247" s="21">
        <v>0</v>
      </c>
      <c r="Q247" s="2"/>
      <c r="R247" s="28">
        <f t="shared" si="176"/>
        <v>0</v>
      </c>
    </row>
    <row r="248" spans="1:18" ht="20.100000000000001" hidden="1" customHeight="1" x14ac:dyDescent="0.2">
      <c r="A248" s="11">
        <v>140</v>
      </c>
      <c r="B248" s="6" t="s">
        <v>399</v>
      </c>
      <c r="C248" s="12" t="s">
        <v>11633</v>
      </c>
      <c r="D248" s="6">
        <v>5250.2</v>
      </c>
      <c r="E248" s="6">
        <f>MATCH(C248,form!E:E,0)</f>
        <v>5582</v>
      </c>
      <c r="F248" s="6">
        <f>INDEX(form!L:L,final!E248,0)</f>
        <v>4385.3</v>
      </c>
      <c r="G248" s="6">
        <v>113</v>
      </c>
      <c r="H248" s="12" t="s">
        <v>27</v>
      </c>
      <c r="I248" s="6" t="s">
        <v>152</v>
      </c>
      <c r="J248" s="21">
        <f t="shared" ref="J248:J249" si="218">F248*6.7*3</f>
        <v>88144.53</v>
      </c>
      <c r="K248" s="22">
        <v>139088.37</v>
      </c>
      <c r="L248" s="22">
        <f t="shared" ref="L248:L249" si="219">F248*6.7*37</f>
        <v>1087115.8700000001</v>
      </c>
      <c r="M248" s="22">
        <v>984802.99</v>
      </c>
      <c r="N248" s="22">
        <v>864624.77</v>
      </c>
      <c r="O248" s="22">
        <f t="shared" ref="O248:O249" si="220">M248-N248</f>
        <v>120178.21999999997</v>
      </c>
      <c r="P248" s="27">
        <f t="shared" ref="P248:P249" si="221">M248/L248*100</f>
        <v>90.588594755773357</v>
      </c>
      <c r="Q248" s="3">
        <f t="shared" ref="Q248:Q249" si="222">F248*6.7*9</f>
        <v>264433.59000000003</v>
      </c>
      <c r="R248" s="28">
        <f t="shared" si="176"/>
        <v>822682.28</v>
      </c>
    </row>
    <row r="249" spans="1:18" ht="20.100000000000001" hidden="1" customHeight="1" x14ac:dyDescent="0.2">
      <c r="A249" s="11">
        <v>141</v>
      </c>
      <c r="B249" s="6" t="s">
        <v>399</v>
      </c>
      <c r="C249" s="12" t="s">
        <v>13332</v>
      </c>
      <c r="D249" s="6">
        <v>3647.7</v>
      </c>
      <c r="E249" s="6">
        <f>MATCH(C249,form!E:E,0)</f>
        <v>6433</v>
      </c>
      <c r="F249" s="6">
        <f>INDEX(form!L:L,final!E249,0)</f>
        <v>3394.7</v>
      </c>
      <c r="G249" s="6">
        <v>56</v>
      </c>
      <c r="H249" s="12"/>
      <c r="I249" s="6"/>
      <c r="J249" s="21">
        <f t="shared" si="218"/>
        <v>68233.47</v>
      </c>
      <c r="K249" s="22">
        <f>SUM(K250:K251)</f>
        <v>33304.949999999997</v>
      </c>
      <c r="L249" s="22">
        <f t="shared" si="219"/>
        <v>841546.12999999989</v>
      </c>
      <c r="M249" s="22">
        <f t="shared" ref="M249:N249" si="223">SUM(M250:M251)</f>
        <v>1354885.43</v>
      </c>
      <c r="N249" s="22">
        <f t="shared" si="223"/>
        <v>1354885.43</v>
      </c>
      <c r="O249" s="22">
        <f t="shared" si="220"/>
        <v>0</v>
      </c>
      <c r="P249" s="27">
        <f t="shared" si="221"/>
        <v>160.99954378020846</v>
      </c>
      <c r="Q249" s="3">
        <f t="shared" si="222"/>
        <v>204700.40999999997</v>
      </c>
      <c r="R249" s="28">
        <f t="shared" si="176"/>
        <v>636845.72</v>
      </c>
    </row>
    <row r="250" spans="1:18" ht="20.100000000000001" hidden="1" customHeight="1" x14ac:dyDescent="0.2">
      <c r="A250" s="11"/>
      <c r="B250" s="6"/>
      <c r="C250" s="12"/>
      <c r="D250" s="6"/>
      <c r="E250" s="6"/>
      <c r="F250" s="6"/>
      <c r="G250" s="6"/>
      <c r="H250" s="12" t="s">
        <v>19</v>
      </c>
      <c r="I250" s="6" t="s">
        <v>153</v>
      </c>
      <c r="J250" s="21"/>
      <c r="K250" s="22">
        <v>33304.949999999997</v>
      </c>
      <c r="L250" s="22"/>
      <c r="M250" s="22">
        <v>1284886.9099999999</v>
      </c>
      <c r="N250" s="22">
        <v>1284886.9099999999</v>
      </c>
      <c r="O250" s="21">
        <v>0</v>
      </c>
      <c r="Q250" s="2"/>
      <c r="R250" s="28">
        <f t="shared" si="176"/>
        <v>0</v>
      </c>
    </row>
    <row r="251" spans="1:18" ht="20.100000000000001" hidden="1" customHeight="1" x14ac:dyDescent="0.2">
      <c r="A251" s="11"/>
      <c r="B251" s="6"/>
      <c r="C251" s="12"/>
      <c r="D251" s="6"/>
      <c r="E251" s="6"/>
      <c r="F251" s="6"/>
      <c r="G251" s="6"/>
      <c r="H251" s="12" t="s">
        <v>19</v>
      </c>
      <c r="I251" s="6" t="s">
        <v>17042</v>
      </c>
      <c r="J251" s="21"/>
      <c r="K251" s="22"/>
      <c r="L251" s="22"/>
      <c r="M251" s="22">
        <v>69998.52</v>
      </c>
      <c r="N251" s="22">
        <v>69998.52</v>
      </c>
      <c r="O251" s="21">
        <v>0</v>
      </c>
      <c r="Q251" s="2"/>
      <c r="R251" s="28">
        <f t="shared" si="176"/>
        <v>0</v>
      </c>
    </row>
    <row r="252" spans="1:18" ht="20.100000000000001" hidden="1" customHeight="1" x14ac:dyDescent="0.2">
      <c r="A252" s="11">
        <v>142</v>
      </c>
      <c r="B252" s="6" t="s">
        <v>399</v>
      </c>
      <c r="C252" s="12" t="s">
        <v>8121</v>
      </c>
      <c r="D252" s="6">
        <v>5172.3999999999996</v>
      </c>
      <c r="E252" s="6">
        <f>MATCH(C252,form!E:E,0)</f>
        <v>3824</v>
      </c>
      <c r="F252" s="6">
        <f>INDEX(form!L:L,final!E252,0)</f>
        <v>4817.8999999999996</v>
      </c>
      <c r="G252" s="6">
        <v>100</v>
      </c>
      <c r="H252" s="12"/>
      <c r="I252" s="6"/>
      <c r="J252" s="21">
        <f>F252*6.7*3</f>
        <v>96839.79</v>
      </c>
      <c r="K252" s="22">
        <f>SUM(K253:K254)</f>
        <v>103067.05</v>
      </c>
      <c r="L252" s="22">
        <f>F252*6.7*37</f>
        <v>1194357.4099999999</v>
      </c>
      <c r="M252" s="22">
        <f t="shared" ref="M252:N252" si="224">SUM(M253:M254)</f>
        <v>1101712.6000000001</v>
      </c>
      <c r="N252" s="22">
        <f t="shared" si="224"/>
        <v>791631.21</v>
      </c>
      <c r="O252" s="22">
        <f>M252-N252</f>
        <v>310081.39000000013</v>
      </c>
      <c r="P252" s="27">
        <f>M252/L252*100</f>
        <v>92.24312511277509</v>
      </c>
      <c r="Q252" s="3">
        <f>F252*6.7*9</f>
        <v>290519.37</v>
      </c>
      <c r="R252" s="28">
        <f t="shared" si="176"/>
        <v>903838.03999999992</v>
      </c>
    </row>
    <row r="253" spans="1:18" ht="20.100000000000001" hidden="1" customHeight="1" x14ac:dyDescent="0.2">
      <c r="A253" s="11"/>
      <c r="B253" s="6"/>
      <c r="C253" s="12"/>
      <c r="D253" s="6"/>
      <c r="E253" s="6"/>
      <c r="F253" s="6"/>
      <c r="G253" s="6"/>
      <c r="H253" s="12" t="s">
        <v>19</v>
      </c>
      <c r="I253" s="6" t="s">
        <v>154</v>
      </c>
      <c r="J253" s="21"/>
      <c r="K253" s="22">
        <v>103067.05</v>
      </c>
      <c r="L253" s="22"/>
      <c r="M253" s="22">
        <v>979686.62</v>
      </c>
      <c r="N253" s="22">
        <v>669605.23</v>
      </c>
      <c r="O253" s="21">
        <v>310081.39</v>
      </c>
      <c r="Q253" s="2"/>
      <c r="R253" s="28">
        <f t="shared" si="176"/>
        <v>0</v>
      </c>
    </row>
    <row r="254" spans="1:18" ht="20.100000000000001" hidden="1" customHeight="1" x14ac:dyDescent="0.2">
      <c r="A254" s="11"/>
      <c r="B254" s="6"/>
      <c r="C254" s="12"/>
      <c r="D254" s="6"/>
      <c r="E254" s="6"/>
      <c r="F254" s="6"/>
      <c r="G254" s="6"/>
      <c r="H254" s="12" t="s">
        <v>19</v>
      </c>
      <c r="I254" s="6" t="s">
        <v>16946</v>
      </c>
      <c r="J254" s="21"/>
      <c r="K254" s="22"/>
      <c r="L254" s="22"/>
      <c r="M254" s="22">
        <v>122025.98</v>
      </c>
      <c r="N254" s="22">
        <v>122025.98</v>
      </c>
      <c r="O254" s="21">
        <v>0</v>
      </c>
      <c r="Q254" s="2"/>
      <c r="R254" s="28">
        <f t="shared" si="176"/>
        <v>0</v>
      </c>
    </row>
    <row r="255" spans="1:18" ht="20.100000000000001" hidden="1" customHeight="1" x14ac:dyDescent="0.2">
      <c r="A255" s="11">
        <v>143</v>
      </c>
      <c r="B255" s="6" t="s">
        <v>399</v>
      </c>
      <c r="C255" s="12" t="s">
        <v>11039</v>
      </c>
      <c r="D255" s="6">
        <v>3670.3</v>
      </c>
      <c r="E255" s="6">
        <f>MATCH(C255,form!E:E,0)</f>
        <v>5285</v>
      </c>
      <c r="F255" s="6">
        <f>INDEX(form!L:L,final!E255,0)</f>
        <v>3400.9</v>
      </c>
      <c r="G255" s="6">
        <v>70</v>
      </c>
      <c r="H255" s="12"/>
      <c r="I255" s="6"/>
      <c r="J255" s="21">
        <f>F255*6.7*3</f>
        <v>68358.090000000011</v>
      </c>
      <c r="K255" s="22">
        <f>SUM(K256:K257)</f>
        <v>77330.100000000006</v>
      </c>
      <c r="L255" s="22">
        <f>F255*6.7*37</f>
        <v>843083.1100000001</v>
      </c>
      <c r="M255" s="22">
        <f t="shared" ref="M255:N255" si="225">SUM(M256:M257)</f>
        <v>825087.58</v>
      </c>
      <c r="N255" s="22">
        <f t="shared" si="225"/>
        <v>98139.77</v>
      </c>
      <c r="O255" s="22">
        <f>M255-N255</f>
        <v>726947.80999999994</v>
      </c>
      <c r="P255" s="27">
        <f>M255/L255*100</f>
        <v>97.865509368346835</v>
      </c>
      <c r="Q255" s="3">
        <f>F255*6.7*9</f>
        <v>205074.27000000002</v>
      </c>
      <c r="R255" s="28">
        <f t="shared" si="176"/>
        <v>638008.84000000008</v>
      </c>
    </row>
    <row r="256" spans="1:18" ht="20.100000000000001" hidden="1" customHeight="1" x14ac:dyDescent="0.2">
      <c r="A256" s="11"/>
      <c r="B256" s="6"/>
      <c r="C256" s="12"/>
      <c r="D256" s="6"/>
      <c r="E256" s="6"/>
      <c r="F256" s="6"/>
      <c r="G256" s="6"/>
      <c r="H256" s="12" t="s">
        <v>19</v>
      </c>
      <c r="I256" s="6" t="s">
        <v>155</v>
      </c>
      <c r="J256" s="21"/>
      <c r="K256" s="22">
        <v>77330.100000000006</v>
      </c>
      <c r="L256" s="22"/>
      <c r="M256" s="22">
        <v>730036.5</v>
      </c>
      <c r="N256" s="22">
        <v>3088.69</v>
      </c>
      <c r="O256" s="21">
        <v>726947.81</v>
      </c>
      <c r="Q256" s="2"/>
      <c r="R256" s="28">
        <f t="shared" si="176"/>
        <v>0</v>
      </c>
    </row>
    <row r="257" spans="1:18" ht="20.100000000000001" hidden="1" customHeight="1" x14ac:dyDescent="0.2">
      <c r="A257" s="11"/>
      <c r="B257" s="6"/>
      <c r="C257" s="12"/>
      <c r="D257" s="6"/>
      <c r="E257" s="6"/>
      <c r="F257" s="6"/>
      <c r="G257" s="6"/>
      <c r="H257" s="12" t="s">
        <v>19</v>
      </c>
      <c r="I257" s="6" t="s">
        <v>17003</v>
      </c>
      <c r="J257" s="21"/>
      <c r="K257" s="22"/>
      <c r="L257" s="22"/>
      <c r="M257" s="22">
        <v>95051.08</v>
      </c>
      <c r="N257" s="22">
        <v>95051.08</v>
      </c>
      <c r="O257" s="21">
        <v>0</v>
      </c>
      <c r="Q257" s="2"/>
      <c r="R257" s="28">
        <f t="shared" si="176"/>
        <v>0</v>
      </c>
    </row>
    <row r="258" spans="1:18" ht="20.100000000000001" hidden="1" customHeight="1" x14ac:dyDescent="0.2">
      <c r="A258" s="11">
        <v>144</v>
      </c>
      <c r="B258" s="6" t="s">
        <v>399</v>
      </c>
      <c r="C258" s="12" t="s">
        <v>13121</v>
      </c>
      <c r="D258" s="6">
        <v>21488.799999999999</v>
      </c>
      <c r="E258" s="6">
        <f>MATCH(C258,form!E:E,0)</f>
        <v>6327</v>
      </c>
      <c r="F258" s="6">
        <f>INDEX(form!L:L,final!E258,0)</f>
        <v>16129.400000000001</v>
      </c>
      <c r="G258" s="6">
        <v>252</v>
      </c>
      <c r="H258" s="12"/>
      <c r="I258" s="6"/>
      <c r="J258" s="21">
        <f>F258*6.7*3</f>
        <v>324200.94000000006</v>
      </c>
      <c r="K258" s="22">
        <f>SUM(K259:K260)</f>
        <v>686865.55</v>
      </c>
      <c r="L258" s="22">
        <f>F258*6.7*37</f>
        <v>3998478.2600000002</v>
      </c>
      <c r="M258" s="22">
        <f t="shared" ref="M258:N258" si="226">SUM(M259:M260)</f>
        <v>3041276.63</v>
      </c>
      <c r="N258" s="22">
        <f t="shared" si="226"/>
        <v>1030268.09</v>
      </c>
      <c r="O258" s="22">
        <f>M258-N258</f>
        <v>2011008.54</v>
      </c>
      <c r="P258" s="27">
        <f>M258/L258*100</f>
        <v>76.060851960215487</v>
      </c>
      <c r="Q258" s="3">
        <f>F258*6.7*9</f>
        <v>972602.82000000007</v>
      </c>
      <c r="R258" s="28">
        <f t="shared" si="176"/>
        <v>3025875.4400000004</v>
      </c>
    </row>
    <row r="259" spans="1:18" ht="20.100000000000001" hidden="1" customHeight="1" x14ac:dyDescent="0.2">
      <c r="A259" s="11"/>
      <c r="B259" s="6"/>
      <c r="C259" s="12"/>
      <c r="D259" s="6"/>
      <c r="E259" s="6"/>
      <c r="F259" s="6"/>
      <c r="G259" s="6"/>
      <c r="H259" s="12"/>
      <c r="I259" s="6" t="s">
        <v>17038</v>
      </c>
      <c r="J259" s="21"/>
      <c r="K259" s="22"/>
      <c r="L259" s="22"/>
      <c r="M259" s="22">
        <v>1030268.09</v>
      </c>
      <c r="N259" s="22">
        <v>1030268.09</v>
      </c>
      <c r="O259" s="21">
        <v>0</v>
      </c>
      <c r="Q259" s="2"/>
      <c r="R259" s="28">
        <f t="shared" si="176"/>
        <v>0</v>
      </c>
    </row>
    <row r="260" spans="1:18" ht="20.100000000000001" hidden="1" customHeight="1" x14ac:dyDescent="0.2">
      <c r="A260" s="11"/>
      <c r="B260" s="6"/>
      <c r="C260" s="12"/>
      <c r="D260" s="6"/>
      <c r="E260" s="6"/>
      <c r="F260" s="6"/>
      <c r="G260" s="6"/>
      <c r="H260" s="12" t="s">
        <v>55</v>
      </c>
      <c r="I260" s="6" t="s">
        <v>156</v>
      </c>
      <c r="J260" s="21"/>
      <c r="K260" s="22">
        <v>686865.55</v>
      </c>
      <c r="L260" s="22"/>
      <c r="M260" s="22">
        <v>2011008.54</v>
      </c>
      <c r="N260" s="22"/>
      <c r="O260" s="21">
        <v>2011008.54</v>
      </c>
      <c r="Q260" s="2"/>
      <c r="R260" s="28">
        <f t="shared" si="176"/>
        <v>0</v>
      </c>
    </row>
    <row r="261" spans="1:18" ht="20.100000000000001" customHeight="1" x14ac:dyDescent="0.2">
      <c r="A261" s="11">
        <v>145</v>
      </c>
      <c r="B261" s="6" t="s">
        <v>399</v>
      </c>
      <c r="C261" s="12" t="s">
        <v>3424</v>
      </c>
      <c r="D261" s="6">
        <v>9350.7000000000007</v>
      </c>
      <c r="E261" s="6">
        <f>MATCH(C261,form!E:E,0)</f>
        <v>1475</v>
      </c>
      <c r="F261" s="6">
        <f>INDEX(form!L:L,final!E261,0)</f>
        <v>7429.5999999999995</v>
      </c>
      <c r="G261" s="6">
        <v>90</v>
      </c>
      <c r="H261" s="12"/>
      <c r="I261" s="6"/>
      <c r="J261" s="21">
        <f>F261*6.7*3</f>
        <v>149334.96</v>
      </c>
      <c r="K261" s="22">
        <f>SUM(K262:K263)</f>
        <v>72185.52</v>
      </c>
      <c r="L261" s="22">
        <f>F261*6.7*37</f>
        <v>1841797.84</v>
      </c>
      <c r="M261" s="22">
        <f t="shared" ref="M261:N261" si="227">SUM(M262:M263)</f>
        <v>870926.81</v>
      </c>
      <c r="N261" s="22">
        <f t="shared" si="227"/>
        <v>187403.88999999998</v>
      </c>
      <c r="O261" s="22">
        <f>M261-N261</f>
        <v>683522.92</v>
      </c>
      <c r="P261" s="27">
        <f>M261/L261*100</f>
        <v>47.28677551277832</v>
      </c>
      <c r="Q261" s="3">
        <f>F261*6.7*9</f>
        <v>448004.88</v>
      </c>
      <c r="R261" s="28">
        <f t="shared" si="176"/>
        <v>1393792.96</v>
      </c>
    </row>
    <row r="262" spans="1:18" ht="20.100000000000001" hidden="1" customHeight="1" x14ac:dyDescent="0.2">
      <c r="A262" s="11"/>
      <c r="B262" s="6"/>
      <c r="C262" s="12"/>
      <c r="D262" s="6"/>
      <c r="E262" s="6"/>
      <c r="F262" s="6"/>
      <c r="G262" s="6"/>
      <c r="H262" s="12" t="s">
        <v>19</v>
      </c>
      <c r="I262" s="6" t="s">
        <v>157</v>
      </c>
      <c r="J262" s="21"/>
      <c r="K262" s="22">
        <v>72185.52</v>
      </c>
      <c r="L262" s="22"/>
      <c r="M262" s="22">
        <v>825537.03</v>
      </c>
      <c r="N262" s="22">
        <v>142014.10999999999</v>
      </c>
      <c r="O262" s="21">
        <v>683522.92</v>
      </c>
      <c r="Q262" s="2"/>
      <c r="R262" s="28">
        <f t="shared" si="176"/>
        <v>0</v>
      </c>
    </row>
    <row r="263" spans="1:18" ht="20.100000000000001" hidden="1" customHeight="1" x14ac:dyDescent="0.2">
      <c r="A263" s="11"/>
      <c r="B263" s="6"/>
      <c r="C263" s="12"/>
      <c r="D263" s="6"/>
      <c r="E263" s="6"/>
      <c r="F263" s="6"/>
      <c r="G263" s="6"/>
      <c r="H263" s="12" t="s">
        <v>19</v>
      </c>
      <c r="I263" s="6" t="s">
        <v>16949</v>
      </c>
      <c r="J263" s="21"/>
      <c r="K263" s="22"/>
      <c r="L263" s="22"/>
      <c r="M263" s="22">
        <v>45389.78</v>
      </c>
      <c r="N263" s="22">
        <v>45389.78</v>
      </c>
      <c r="O263" s="21">
        <v>0</v>
      </c>
      <c r="Q263" s="2"/>
      <c r="R263" s="28">
        <f t="shared" si="176"/>
        <v>0</v>
      </c>
    </row>
    <row r="264" spans="1:18" ht="20.100000000000001" hidden="1" customHeight="1" x14ac:dyDescent="0.2">
      <c r="A264" s="11">
        <v>146</v>
      </c>
      <c r="B264" s="6" t="s">
        <v>399</v>
      </c>
      <c r="C264" s="12" t="s">
        <v>3979</v>
      </c>
      <c r="D264" s="6">
        <v>22141.599999999999</v>
      </c>
      <c r="E264" s="6">
        <f>MATCH(C264,form!E:E,0)</f>
        <v>1751</v>
      </c>
      <c r="F264" s="6">
        <f>INDEX(form!L:L,final!E264,0)</f>
        <v>18724.8</v>
      </c>
      <c r="G264" s="6">
        <v>277</v>
      </c>
      <c r="H264" s="12" t="s">
        <v>19</v>
      </c>
      <c r="I264" s="6" t="s">
        <v>158</v>
      </c>
      <c r="J264" s="21">
        <f t="shared" ref="J264:J265" si="228">F264*6.7*3</f>
        <v>376368.48</v>
      </c>
      <c r="K264" s="22">
        <v>337126.55</v>
      </c>
      <c r="L264" s="22">
        <f t="shared" ref="L264:L265" si="229">F264*6.7*37</f>
        <v>4641877.92</v>
      </c>
      <c r="M264" s="22">
        <v>2970521.75</v>
      </c>
      <c r="N264" s="22">
        <v>1734329</v>
      </c>
      <c r="O264" s="22">
        <f t="shared" ref="O264:O265" si="230">M264-N264</f>
        <v>1236192.75</v>
      </c>
      <c r="P264" s="27">
        <f t="shared" ref="P264:P265" si="231">M264/L264*100</f>
        <v>63.993965399245148</v>
      </c>
      <c r="Q264" s="3">
        <f t="shared" ref="Q264:Q265" si="232">F264*6.7*9</f>
        <v>1129105.44</v>
      </c>
      <c r="R264" s="28">
        <f t="shared" si="176"/>
        <v>3512772.48</v>
      </c>
    </row>
    <row r="265" spans="1:18" ht="20.100000000000001" hidden="1" customHeight="1" x14ac:dyDescent="0.2">
      <c r="A265" s="11">
        <v>147</v>
      </c>
      <c r="B265" s="6" t="s">
        <v>399</v>
      </c>
      <c r="C265" s="12" t="s">
        <v>8536</v>
      </c>
      <c r="D265" s="6">
        <v>3694.9</v>
      </c>
      <c r="E265" s="6">
        <f>MATCH(C265,form!E:E,0)</f>
        <v>4031</v>
      </c>
      <c r="F265" s="6">
        <f>INDEX(form!L:L,final!E265,0)</f>
        <v>3341.9</v>
      </c>
      <c r="G265" s="6">
        <v>70</v>
      </c>
      <c r="H265" s="12"/>
      <c r="I265" s="6"/>
      <c r="J265" s="21">
        <f t="shared" si="228"/>
        <v>67172.19</v>
      </c>
      <c r="K265" s="22">
        <f>SUM(K266:K267)</f>
        <v>58894.720000000001</v>
      </c>
      <c r="L265" s="22">
        <f t="shared" si="229"/>
        <v>828457.01</v>
      </c>
      <c r="M265" s="22">
        <f t="shared" ref="M265:N265" si="233">SUM(M266:M267)</f>
        <v>826485.07000000007</v>
      </c>
      <c r="N265" s="22">
        <f t="shared" si="233"/>
        <v>99644.43</v>
      </c>
      <c r="O265" s="22">
        <f t="shared" si="230"/>
        <v>726840.64000000013</v>
      </c>
      <c r="P265" s="27">
        <f t="shared" si="231"/>
        <v>99.761974372092041</v>
      </c>
      <c r="Q265" s="3">
        <f t="shared" si="232"/>
        <v>201516.57</v>
      </c>
      <c r="R265" s="28">
        <f t="shared" si="176"/>
        <v>626940.43999999994</v>
      </c>
    </row>
    <row r="266" spans="1:18" ht="20.100000000000001" hidden="1" customHeight="1" x14ac:dyDescent="0.2">
      <c r="A266" s="11"/>
      <c r="B266" s="6"/>
      <c r="C266" s="12"/>
      <c r="D266" s="6"/>
      <c r="E266" s="6"/>
      <c r="F266" s="6"/>
      <c r="G266" s="6"/>
      <c r="H266" s="12" t="s">
        <v>19</v>
      </c>
      <c r="I266" s="6" t="s">
        <v>159</v>
      </c>
      <c r="J266" s="21"/>
      <c r="K266" s="22">
        <v>58894.720000000001</v>
      </c>
      <c r="L266" s="22"/>
      <c r="M266" s="22">
        <v>726840.64</v>
      </c>
      <c r="N266" s="22"/>
      <c r="O266" s="21">
        <v>726840.64</v>
      </c>
      <c r="Q266" s="2"/>
      <c r="R266" s="28">
        <f t="shared" ref="R266:R329" si="234">L266-Q266</f>
        <v>0</v>
      </c>
    </row>
    <row r="267" spans="1:18" ht="20.100000000000001" hidden="1" customHeight="1" x14ac:dyDescent="0.2">
      <c r="A267" s="11"/>
      <c r="B267" s="6"/>
      <c r="C267" s="12"/>
      <c r="D267" s="6"/>
      <c r="E267" s="6"/>
      <c r="F267" s="6"/>
      <c r="G267" s="6"/>
      <c r="H267" s="12" t="s">
        <v>19</v>
      </c>
      <c r="I267" s="6" t="s">
        <v>16951</v>
      </c>
      <c r="J267" s="21"/>
      <c r="K267" s="22"/>
      <c r="L267" s="22"/>
      <c r="M267" s="22">
        <v>99644.43</v>
      </c>
      <c r="N267" s="22">
        <v>99644.43</v>
      </c>
      <c r="O267" s="21">
        <v>0</v>
      </c>
      <c r="Q267" s="2"/>
      <c r="R267" s="28">
        <f t="shared" si="234"/>
        <v>0</v>
      </c>
    </row>
    <row r="268" spans="1:18" ht="20.100000000000001" hidden="1" customHeight="1" x14ac:dyDescent="0.2">
      <c r="A268" s="11">
        <v>148</v>
      </c>
      <c r="B268" s="6" t="s">
        <v>399</v>
      </c>
      <c r="C268" s="12" t="s">
        <v>6567</v>
      </c>
      <c r="D268" s="6">
        <v>5754.2</v>
      </c>
      <c r="E268" s="6">
        <f>MATCH(C268,form!E:E,0)</f>
        <v>3045</v>
      </c>
      <c r="F268" s="6">
        <f>INDEX(form!L:L,final!E268,0)</f>
        <v>4791.2</v>
      </c>
      <c r="G268" s="6">
        <v>133</v>
      </c>
      <c r="H268" s="12"/>
      <c r="I268" s="6"/>
      <c r="J268" s="21">
        <f>F268*6.7*3</f>
        <v>96303.12</v>
      </c>
      <c r="K268" s="22">
        <f>SUM(K269:K270)</f>
        <v>118694.32</v>
      </c>
      <c r="L268" s="22">
        <f>F268*6.7*37</f>
        <v>1187738.48</v>
      </c>
      <c r="M268" s="22">
        <f t="shared" ref="M268:N268" si="235">SUM(M269:M270)</f>
        <v>1125745.31</v>
      </c>
      <c r="N268" s="22">
        <f t="shared" si="235"/>
        <v>542517.44000000006</v>
      </c>
      <c r="O268" s="22">
        <f>M268-N268</f>
        <v>583227.87</v>
      </c>
      <c r="P268" s="27">
        <f>M268/L268*100</f>
        <v>94.78057071957457</v>
      </c>
      <c r="Q268" s="3">
        <f>F268*6.7*9</f>
        <v>288909.36</v>
      </c>
      <c r="R268" s="28">
        <f t="shared" si="234"/>
        <v>898829.12</v>
      </c>
    </row>
    <row r="269" spans="1:18" ht="20.100000000000001" hidden="1" customHeight="1" x14ac:dyDescent="0.2">
      <c r="A269" s="11"/>
      <c r="B269" s="6"/>
      <c r="C269" s="12"/>
      <c r="D269" s="6"/>
      <c r="E269" s="6"/>
      <c r="F269" s="6"/>
      <c r="G269" s="6"/>
      <c r="H269" s="12" t="s">
        <v>19</v>
      </c>
      <c r="I269" s="6" t="s">
        <v>160</v>
      </c>
      <c r="J269" s="21"/>
      <c r="K269" s="22">
        <v>118694.32</v>
      </c>
      <c r="L269" s="22"/>
      <c r="M269" s="22">
        <v>1023415.64</v>
      </c>
      <c r="N269" s="22">
        <v>440187.77</v>
      </c>
      <c r="O269" s="21">
        <v>583227.87</v>
      </c>
      <c r="Q269" s="2"/>
      <c r="R269" s="28">
        <f t="shared" si="234"/>
        <v>0</v>
      </c>
    </row>
    <row r="270" spans="1:18" ht="20.100000000000001" hidden="1" customHeight="1" x14ac:dyDescent="0.2">
      <c r="A270" s="11"/>
      <c r="B270" s="6"/>
      <c r="C270" s="12"/>
      <c r="D270" s="6"/>
      <c r="E270" s="6"/>
      <c r="F270" s="6"/>
      <c r="G270" s="6"/>
      <c r="H270" s="12" t="s">
        <v>19</v>
      </c>
      <c r="I270" s="6" t="s">
        <v>16930</v>
      </c>
      <c r="J270" s="21"/>
      <c r="K270" s="22"/>
      <c r="L270" s="22"/>
      <c r="M270" s="22">
        <v>102329.67</v>
      </c>
      <c r="N270" s="22">
        <v>102329.67</v>
      </c>
      <c r="O270" s="21">
        <v>0</v>
      </c>
      <c r="Q270" s="2"/>
      <c r="R270" s="28">
        <f t="shared" si="234"/>
        <v>0</v>
      </c>
    </row>
    <row r="271" spans="1:18" ht="20.100000000000001" hidden="1" customHeight="1" x14ac:dyDescent="0.2">
      <c r="A271" s="11">
        <v>151</v>
      </c>
      <c r="B271" s="6" t="s">
        <v>399</v>
      </c>
      <c r="C271" s="12" t="s">
        <v>9331</v>
      </c>
      <c r="D271" s="6">
        <v>12157.8</v>
      </c>
      <c r="E271" s="6">
        <f>MATCH(C271,form!E:E,0)</f>
        <v>4429</v>
      </c>
      <c r="F271" s="6">
        <f>INDEX(form!L:L,final!E271,0)</f>
        <v>10944.51</v>
      </c>
      <c r="G271" s="6">
        <v>200</v>
      </c>
      <c r="H271" s="12"/>
      <c r="I271" s="6"/>
      <c r="J271" s="21">
        <f>F271*6.7*3</f>
        <v>219984.65100000001</v>
      </c>
      <c r="K271" s="22">
        <f>SUM(K272:K273)</f>
        <v>223074.32</v>
      </c>
      <c r="L271" s="22">
        <f>F271*6.7*37</f>
        <v>2713144.0290000001</v>
      </c>
      <c r="M271" s="22">
        <f t="shared" ref="M271:N271" si="236">SUM(M272:M273)</f>
        <v>2655363.13</v>
      </c>
      <c r="N271" s="22">
        <f t="shared" si="236"/>
        <v>248607.71</v>
      </c>
      <c r="O271" s="22">
        <f>M271-N271</f>
        <v>2406755.42</v>
      </c>
      <c r="P271" s="27">
        <f>M271/L271*100</f>
        <v>97.87033425493091</v>
      </c>
      <c r="Q271" s="3">
        <f>F271*6.7*9</f>
        <v>659953.95299999998</v>
      </c>
      <c r="R271" s="28">
        <f t="shared" si="234"/>
        <v>2053190.0760000001</v>
      </c>
    </row>
    <row r="272" spans="1:18" ht="20.100000000000001" hidden="1" customHeight="1" x14ac:dyDescent="0.2">
      <c r="A272" s="11"/>
      <c r="B272" s="6"/>
      <c r="C272" s="12"/>
      <c r="D272" s="6"/>
      <c r="E272" s="6"/>
      <c r="F272" s="6"/>
      <c r="G272" s="6"/>
      <c r="H272" s="12" t="s">
        <v>19</v>
      </c>
      <c r="I272" s="6" t="s">
        <v>162</v>
      </c>
      <c r="J272" s="21"/>
      <c r="K272" s="22">
        <v>223074.32</v>
      </c>
      <c r="L272" s="22"/>
      <c r="M272" s="22">
        <v>2408454.54</v>
      </c>
      <c r="N272" s="22">
        <v>1699.12</v>
      </c>
      <c r="O272" s="21">
        <v>2406755.42</v>
      </c>
      <c r="Q272" s="2"/>
      <c r="R272" s="28">
        <f t="shared" si="234"/>
        <v>0</v>
      </c>
    </row>
    <row r="273" spans="1:18" ht="20.100000000000001" hidden="1" customHeight="1" x14ac:dyDescent="0.2">
      <c r="A273" s="11"/>
      <c r="B273" s="6"/>
      <c r="C273" s="12"/>
      <c r="D273" s="6"/>
      <c r="E273" s="6"/>
      <c r="F273" s="6"/>
      <c r="G273" s="6"/>
      <c r="H273" s="12" t="s">
        <v>19</v>
      </c>
      <c r="I273" s="6" t="s">
        <v>16970</v>
      </c>
      <c r="J273" s="21"/>
      <c r="K273" s="22"/>
      <c r="L273" s="22"/>
      <c r="M273" s="22">
        <v>246908.59</v>
      </c>
      <c r="N273" s="22">
        <v>246908.59</v>
      </c>
      <c r="O273" s="21">
        <v>0</v>
      </c>
      <c r="Q273" s="2"/>
      <c r="R273" s="28">
        <f t="shared" si="234"/>
        <v>0</v>
      </c>
    </row>
    <row r="274" spans="1:18" ht="20.100000000000001" hidden="1" customHeight="1" x14ac:dyDescent="0.2">
      <c r="A274" s="11">
        <v>152</v>
      </c>
      <c r="B274" s="6" t="s">
        <v>399</v>
      </c>
      <c r="C274" s="12" t="s">
        <v>10337</v>
      </c>
      <c r="D274" s="6">
        <v>8022.8</v>
      </c>
      <c r="E274" s="6">
        <f>MATCH(C274,form!E:E,0)</f>
        <v>4933</v>
      </c>
      <c r="F274" s="6">
        <f>INDEX(form!L:L,final!E274,0)</f>
        <v>6764.3</v>
      </c>
      <c r="G274" s="6">
        <v>119</v>
      </c>
      <c r="H274" s="12"/>
      <c r="I274" s="6"/>
      <c r="J274" s="21">
        <f>F274*6.7*3</f>
        <v>135962.43000000002</v>
      </c>
      <c r="K274" s="22">
        <f>SUM(K275:K276)</f>
        <v>145784.13</v>
      </c>
      <c r="L274" s="22">
        <f>F274*6.7*37</f>
        <v>1676869.9700000002</v>
      </c>
      <c r="M274" s="22">
        <f t="shared" ref="M274:N274" si="237">SUM(M275:M276)</f>
        <v>1636995.65</v>
      </c>
      <c r="N274" s="22">
        <f t="shared" si="237"/>
        <v>161213.47</v>
      </c>
      <c r="O274" s="22">
        <f>M274-N274</f>
        <v>1475782.18</v>
      </c>
      <c r="P274" s="27">
        <f>M274/L274*100</f>
        <v>97.622098271579134</v>
      </c>
      <c r="Q274" s="3">
        <f>F274*6.7*9</f>
        <v>407887.29000000004</v>
      </c>
      <c r="R274" s="28">
        <f t="shared" si="234"/>
        <v>1268982.6800000002</v>
      </c>
    </row>
    <row r="275" spans="1:18" ht="20.100000000000001" hidden="1" customHeight="1" x14ac:dyDescent="0.2">
      <c r="A275" s="11"/>
      <c r="B275" s="6"/>
      <c r="C275" s="12"/>
      <c r="D275" s="6"/>
      <c r="E275" s="6"/>
      <c r="F275" s="6"/>
      <c r="G275" s="6"/>
      <c r="H275" s="12" t="s">
        <v>19</v>
      </c>
      <c r="I275" s="6" t="s">
        <v>163</v>
      </c>
      <c r="J275" s="21"/>
      <c r="K275" s="22">
        <v>145784.13</v>
      </c>
      <c r="L275" s="22"/>
      <c r="M275" s="22">
        <v>1475782.18</v>
      </c>
      <c r="N275" s="22"/>
      <c r="O275" s="21">
        <v>1475782.18</v>
      </c>
      <c r="Q275" s="2"/>
      <c r="R275" s="28">
        <f t="shared" si="234"/>
        <v>0</v>
      </c>
    </row>
    <row r="276" spans="1:18" ht="20.100000000000001" hidden="1" customHeight="1" x14ac:dyDescent="0.2">
      <c r="A276" s="11"/>
      <c r="B276" s="6"/>
      <c r="C276" s="12"/>
      <c r="D276" s="6"/>
      <c r="E276" s="6"/>
      <c r="F276" s="6"/>
      <c r="G276" s="6"/>
      <c r="H276" s="12" t="s">
        <v>19</v>
      </c>
      <c r="I276" s="6" t="s">
        <v>16995</v>
      </c>
      <c r="J276" s="21"/>
      <c r="K276" s="22"/>
      <c r="L276" s="22"/>
      <c r="M276" s="22">
        <v>161213.47</v>
      </c>
      <c r="N276" s="22">
        <v>161213.47</v>
      </c>
      <c r="O276" s="21">
        <v>0</v>
      </c>
      <c r="Q276" s="2"/>
      <c r="R276" s="28">
        <f t="shared" si="234"/>
        <v>0</v>
      </c>
    </row>
    <row r="277" spans="1:18" ht="20.100000000000001" hidden="1" customHeight="1" x14ac:dyDescent="0.2">
      <c r="A277" s="11">
        <v>153</v>
      </c>
      <c r="B277" s="6" t="s">
        <v>399</v>
      </c>
      <c r="C277" s="12" t="s">
        <v>13129</v>
      </c>
      <c r="D277" s="6">
        <v>5379.7</v>
      </c>
      <c r="E277" s="6">
        <f>MATCH(C277,form!E:E,0)</f>
        <v>6331</v>
      </c>
      <c r="F277" s="6">
        <f>INDEX(form!L:L,final!E277,0)</f>
        <v>5009.7000000000007</v>
      </c>
      <c r="G277" s="6">
        <v>100</v>
      </c>
      <c r="H277" s="12"/>
      <c r="I277" s="6"/>
      <c r="J277" s="21">
        <f>F277*6.7*3</f>
        <v>100694.97000000002</v>
      </c>
      <c r="K277" s="22">
        <f>SUM(K278:K279)</f>
        <v>109315.24</v>
      </c>
      <c r="L277" s="22">
        <f>F277*6.7*37</f>
        <v>1241904.6300000001</v>
      </c>
      <c r="M277" s="22">
        <f t="shared" ref="M277:N277" si="238">SUM(M278:M279)</f>
        <v>1155642.1000000001</v>
      </c>
      <c r="N277" s="22">
        <f t="shared" si="238"/>
        <v>695307.9</v>
      </c>
      <c r="O277" s="22">
        <f>M277-N277</f>
        <v>460334.20000000007</v>
      </c>
      <c r="P277" s="27">
        <f>M277/L277*100</f>
        <v>93.054013334341136</v>
      </c>
      <c r="Q277" s="3">
        <f>F277*6.7*9</f>
        <v>302084.91000000003</v>
      </c>
      <c r="R277" s="28">
        <f t="shared" si="234"/>
        <v>939819.72000000009</v>
      </c>
    </row>
    <row r="278" spans="1:18" ht="20.100000000000001" hidden="1" customHeight="1" x14ac:dyDescent="0.2">
      <c r="A278" s="11"/>
      <c r="B278" s="6"/>
      <c r="C278" s="12"/>
      <c r="D278" s="6"/>
      <c r="E278" s="6"/>
      <c r="F278" s="6"/>
      <c r="G278" s="6"/>
      <c r="H278" s="12" t="s">
        <v>19</v>
      </c>
      <c r="I278" s="6" t="s">
        <v>164</v>
      </c>
      <c r="J278" s="21"/>
      <c r="K278" s="22">
        <v>109315.24</v>
      </c>
      <c r="L278" s="22"/>
      <c r="M278" s="22">
        <v>1032936.31</v>
      </c>
      <c r="N278" s="22">
        <v>572602.11</v>
      </c>
      <c r="O278" s="21">
        <v>460334.20000000007</v>
      </c>
      <c r="Q278" s="2"/>
      <c r="R278" s="28">
        <f t="shared" si="234"/>
        <v>0</v>
      </c>
    </row>
    <row r="279" spans="1:18" ht="20.100000000000001" hidden="1" customHeight="1" x14ac:dyDescent="0.2">
      <c r="A279" s="11"/>
      <c r="B279" s="6"/>
      <c r="C279" s="12"/>
      <c r="D279" s="6"/>
      <c r="E279" s="6"/>
      <c r="F279" s="6"/>
      <c r="G279" s="6"/>
      <c r="H279" s="12" t="s">
        <v>19</v>
      </c>
      <c r="I279" s="6" t="s">
        <v>17039</v>
      </c>
      <c r="J279" s="21"/>
      <c r="K279" s="22"/>
      <c r="L279" s="22"/>
      <c r="M279" s="22">
        <v>122705.79</v>
      </c>
      <c r="N279" s="22">
        <v>122705.79</v>
      </c>
      <c r="O279" s="21">
        <v>0</v>
      </c>
      <c r="Q279" s="2"/>
      <c r="R279" s="28">
        <f t="shared" si="234"/>
        <v>0</v>
      </c>
    </row>
    <row r="280" spans="1:18" ht="20.100000000000001" hidden="1" customHeight="1" x14ac:dyDescent="0.2">
      <c r="A280" s="11">
        <v>154</v>
      </c>
      <c r="B280" s="6" t="s">
        <v>399</v>
      </c>
      <c r="C280" s="12" t="s">
        <v>13137</v>
      </c>
      <c r="D280" s="6">
        <v>13313.6</v>
      </c>
      <c r="E280" s="6">
        <f>MATCH(C280,form!E:E,0)</f>
        <v>6335</v>
      </c>
      <c r="F280" s="6">
        <f>INDEX(form!L:L,final!E280,0)</f>
        <v>11674.24</v>
      </c>
      <c r="G280" s="6">
        <v>140</v>
      </c>
      <c r="H280" s="12"/>
      <c r="I280" s="6"/>
      <c r="J280" s="21">
        <f>F280*6.7*3</f>
        <v>234652.22399999999</v>
      </c>
      <c r="K280" s="22">
        <f>SUM(K281:K283)</f>
        <v>1296582.8799999999</v>
      </c>
      <c r="L280" s="22">
        <f>F280*6.7*37</f>
        <v>2894044.0959999999</v>
      </c>
      <c r="M280" s="22">
        <f t="shared" ref="M280:N280" si="239">SUM(M281:M283)</f>
        <v>2697797.0000000005</v>
      </c>
      <c r="N280" s="22">
        <f t="shared" si="239"/>
        <v>1376886.4200000002</v>
      </c>
      <c r="O280" s="22">
        <f>M280-N280</f>
        <v>1320910.5800000003</v>
      </c>
      <c r="P280" s="27">
        <f>M280/L280*100</f>
        <v>93.21893207255404</v>
      </c>
      <c r="Q280" s="3">
        <f>F280*6.7*9</f>
        <v>703956.67200000002</v>
      </c>
      <c r="R280" s="28">
        <f t="shared" si="234"/>
        <v>2190087.4239999996</v>
      </c>
    </row>
    <row r="281" spans="1:18" ht="20.100000000000001" hidden="1" customHeight="1" x14ac:dyDescent="0.2">
      <c r="A281" s="11"/>
      <c r="B281" s="6"/>
      <c r="C281" s="12"/>
      <c r="D281" s="6"/>
      <c r="E281" s="6"/>
      <c r="F281" s="6"/>
      <c r="G281" s="6"/>
      <c r="H281" s="12" t="s">
        <v>19</v>
      </c>
      <c r="I281" s="6" t="s">
        <v>390</v>
      </c>
      <c r="J281" s="21"/>
      <c r="K281" s="22">
        <v>1296582.8799999999</v>
      </c>
      <c r="L281" s="22"/>
      <c r="M281" s="22">
        <v>1320910.58</v>
      </c>
      <c r="N281" s="22"/>
      <c r="O281" s="21">
        <v>1320910.58</v>
      </c>
      <c r="Q281" s="2"/>
      <c r="R281" s="28">
        <f t="shared" si="234"/>
        <v>0</v>
      </c>
    </row>
    <row r="282" spans="1:18" ht="20.100000000000001" hidden="1" customHeight="1" x14ac:dyDescent="0.2">
      <c r="A282" s="11"/>
      <c r="B282" s="6"/>
      <c r="C282" s="12"/>
      <c r="D282" s="6"/>
      <c r="E282" s="6"/>
      <c r="F282" s="6"/>
      <c r="G282" s="6"/>
      <c r="H282" s="12"/>
      <c r="I282" s="6" t="s">
        <v>16909</v>
      </c>
      <c r="J282" s="21"/>
      <c r="K282" s="22"/>
      <c r="L282" s="22"/>
      <c r="M282" s="22">
        <v>1206072.3600000001</v>
      </c>
      <c r="N282" s="22">
        <v>1206072.3600000001</v>
      </c>
      <c r="O282" s="21">
        <v>0</v>
      </c>
      <c r="Q282" s="2"/>
      <c r="R282" s="28">
        <f t="shared" si="234"/>
        <v>0</v>
      </c>
    </row>
    <row r="283" spans="1:18" ht="20.100000000000001" hidden="1" customHeight="1" x14ac:dyDescent="0.2">
      <c r="A283" s="11"/>
      <c r="B283" s="6"/>
      <c r="C283" s="12"/>
      <c r="D283" s="6"/>
      <c r="E283" s="6"/>
      <c r="F283" s="6"/>
      <c r="G283" s="6"/>
      <c r="H283" s="12" t="s">
        <v>19</v>
      </c>
      <c r="I283" s="6" t="s">
        <v>17040</v>
      </c>
      <c r="J283" s="21"/>
      <c r="K283" s="22"/>
      <c r="L283" s="22"/>
      <c r="M283" s="22">
        <v>170814.06</v>
      </c>
      <c r="N283" s="22">
        <v>170814.06</v>
      </c>
      <c r="O283" s="21">
        <v>0</v>
      </c>
      <c r="Q283" s="2"/>
      <c r="R283" s="28">
        <f t="shared" si="234"/>
        <v>0</v>
      </c>
    </row>
    <row r="284" spans="1:18" ht="20.100000000000001" hidden="1" customHeight="1" x14ac:dyDescent="0.2">
      <c r="A284" s="11">
        <v>155</v>
      </c>
      <c r="B284" s="6" t="s">
        <v>399</v>
      </c>
      <c r="C284" s="12" t="s">
        <v>13396</v>
      </c>
      <c r="D284" s="6">
        <v>5756.1</v>
      </c>
      <c r="E284" s="6">
        <f>MATCH(C284,form!E:E,0)</f>
        <v>6465</v>
      </c>
      <c r="F284" s="6">
        <f>INDEX(form!L:L,final!E284,0)</f>
        <v>5402.2000000000007</v>
      </c>
      <c r="G284" s="6">
        <v>100</v>
      </c>
      <c r="H284" s="12"/>
      <c r="I284" s="6"/>
      <c r="J284" s="21">
        <f>F284*6.7*3</f>
        <v>108584.22000000002</v>
      </c>
      <c r="K284" s="22">
        <f>SUM(K285:K286)</f>
        <v>106452.51</v>
      </c>
      <c r="L284" s="22">
        <f>F284*6.7*37</f>
        <v>1339205.3800000001</v>
      </c>
      <c r="M284" s="22">
        <f t="shared" ref="M284:N284" si="240">SUM(M285:M286)</f>
        <v>1179210.75</v>
      </c>
      <c r="N284" s="22">
        <f t="shared" si="240"/>
        <v>143180.94999999998</v>
      </c>
      <c r="O284" s="22">
        <f>M284-N284</f>
        <v>1036029.8</v>
      </c>
      <c r="P284" s="27">
        <f>M284/L284*100</f>
        <v>88.053017678289194</v>
      </c>
      <c r="Q284" s="3">
        <f>F284*6.7*9</f>
        <v>325752.66000000003</v>
      </c>
      <c r="R284" s="28">
        <f t="shared" si="234"/>
        <v>1013452.7200000001</v>
      </c>
    </row>
    <row r="285" spans="1:18" ht="20.100000000000001" hidden="1" customHeight="1" x14ac:dyDescent="0.2">
      <c r="A285" s="11"/>
      <c r="B285" s="6"/>
      <c r="C285" s="12"/>
      <c r="D285" s="6"/>
      <c r="E285" s="6"/>
      <c r="F285" s="6"/>
      <c r="G285" s="6"/>
      <c r="H285" s="12" t="s">
        <v>19</v>
      </c>
      <c r="I285" s="6" t="s">
        <v>165</v>
      </c>
      <c r="J285" s="21"/>
      <c r="K285" s="22">
        <v>106452.51</v>
      </c>
      <c r="L285" s="22"/>
      <c r="M285" s="22">
        <v>1036428.45</v>
      </c>
      <c r="N285" s="22">
        <v>398.65</v>
      </c>
      <c r="O285" s="21">
        <v>1036029.7999999999</v>
      </c>
      <c r="Q285" s="2"/>
      <c r="R285" s="28">
        <f t="shared" si="234"/>
        <v>0</v>
      </c>
    </row>
    <row r="286" spans="1:18" ht="20.100000000000001" hidden="1" customHeight="1" x14ac:dyDescent="0.2">
      <c r="A286" s="11"/>
      <c r="B286" s="6"/>
      <c r="C286" s="12"/>
      <c r="D286" s="6"/>
      <c r="E286" s="6"/>
      <c r="F286" s="6"/>
      <c r="G286" s="6"/>
      <c r="H286" s="12" t="s">
        <v>19</v>
      </c>
      <c r="I286" s="6" t="s">
        <v>17044</v>
      </c>
      <c r="J286" s="21"/>
      <c r="K286" s="22"/>
      <c r="L286" s="22"/>
      <c r="M286" s="22">
        <v>142782.29999999999</v>
      </c>
      <c r="N286" s="22">
        <v>142782.29999999999</v>
      </c>
      <c r="O286" s="21">
        <v>0</v>
      </c>
      <c r="Q286" s="2"/>
      <c r="R286" s="28">
        <f t="shared" si="234"/>
        <v>0</v>
      </c>
    </row>
    <row r="287" spans="1:18" ht="20.100000000000001" hidden="1" customHeight="1" x14ac:dyDescent="0.2">
      <c r="A287" s="11">
        <v>156</v>
      </c>
      <c r="B287" s="6" t="s">
        <v>399</v>
      </c>
      <c r="C287" s="12" t="s">
        <v>10469</v>
      </c>
      <c r="D287" s="6">
        <v>3533.4</v>
      </c>
      <c r="E287" s="6">
        <f>MATCH(C287,form!E:E,0)</f>
        <v>4999</v>
      </c>
      <c r="F287" s="6">
        <f>INDEX(form!L:L,final!E287,0)</f>
        <v>2613</v>
      </c>
      <c r="G287" s="6">
        <v>40</v>
      </c>
      <c r="H287" s="12" t="s">
        <v>21</v>
      </c>
      <c r="I287" s="6" t="s">
        <v>166</v>
      </c>
      <c r="J287" s="21">
        <f t="shared" ref="J287:J288" si="241">F287*6.7*3</f>
        <v>52521.3</v>
      </c>
      <c r="K287" s="22">
        <v>67015.03</v>
      </c>
      <c r="L287" s="22">
        <f t="shared" ref="L287:L288" si="242">F287*6.7*37</f>
        <v>647762.70000000007</v>
      </c>
      <c r="M287" s="22">
        <v>513321.97</v>
      </c>
      <c r="N287" s="22"/>
      <c r="O287" s="22">
        <f t="shared" ref="O287:O288" si="243">M287-N287</f>
        <v>513321.97</v>
      </c>
      <c r="P287" s="27">
        <f t="shared" ref="P287:P288" si="244">M287/L287*100</f>
        <v>79.245373344281774</v>
      </c>
      <c r="Q287" s="3">
        <f t="shared" ref="Q287:Q288" si="245">F287*6.7*9</f>
        <v>157563.90000000002</v>
      </c>
      <c r="R287" s="28">
        <f t="shared" si="234"/>
        <v>490198.80000000005</v>
      </c>
    </row>
    <row r="288" spans="1:18" ht="20.100000000000001" hidden="1" customHeight="1" x14ac:dyDescent="0.2">
      <c r="A288" s="11">
        <v>157</v>
      </c>
      <c r="B288" s="6" t="s">
        <v>399</v>
      </c>
      <c r="C288" s="12" t="s">
        <v>10151</v>
      </c>
      <c r="D288" s="6">
        <v>9524.5</v>
      </c>
      <c r="E288" s="6">
        <f>MATCH(C288,form!E:E,0)</f>
        <v>4840</v>
      </c>
      <c r="F288" s="6">
        <f>INDEX(form!L:L,final!E288,0)</f>
        <v>8537.4</v>
      </c>
      <c r="G288" s="6">
        <v>157</v>
      </c>
      <c r="H288" s="12"/>
      <c r="I288" s="6"/>
      <c r="J288" s="21">
        <f t="shared" si="241"/>
        <v>171601.74</v>
      </c>
      <c r="K288" s="22">
        <f>SUM(K289:K290)</f>
        <v>118146.82</v>
      </c>
      <c r="L288" s="22">
        <f t="shared" si="242"/>
        <v>2116421.46</v>
      </c>
      <c r="M288" s="22">
        <f t="shared" ref="M288:N288" si="246">SUM(M289:M290)</f>
        <v>1472617.5299999998</v>
      </c>
      <c r="N288" s="22">
        <f t="shared" si="246"/>
        <v>532384.74</v>
      </c>
      <c r="O288" s="22">
        <f t="shared" si="243"/>
        <v>940232.7899999998</v>
      </c>
      <c r="P288" s="27">
        <f t="shared" si="244"/>
        <v>69.580542336780113</v>
      </c>
      <c r="Q288" s="3">
        <f t="shared" si="245"/>
        <v>514805.22000000003</v>
      </c>
      <c r="R288" s="28">
        <f t="shared" si="234"/>
        <v>1601616.24</v>
      </c>
    </row>
    <row r="289" spans="1:18" ht="20.100000000000001" hidden="1" customHeight="1" x14ac:dyDescent="0.2">
      <c r="A289" s="11"/>
      <c r="B289" s="6"/>
      <c r="C289" s="12"/>
      <c r="D289" s="6"/>
      <c r="E289" s="6"/>
      <c r="F289" s="6"/>
      <c r="G289" s="6"/>
      <c r="H289" s="12" t="s">
        <v>19</v>
      </c>
      <c r="I289" s="6" t="s">
        <v>167</v>
      </c>
      <c r="J289" s="21"/>
      <c r="K289" s="22">
        <v>118146.82</v>
      </c>
      <c r="L289" s="22"/>
      <c r="M289" s="22">
        <v>1285051.6399999999</v>
      </c>
      <c r="N289" s="22">
        <v>344818.85</v>
      </c>
      <c r="O289" s="21">
        <v>940232.78999999992</v>
      </c>
      <c r="Q289" s="2"/>
      <c r="R289" s="28">
        <f t="shared" si="234"/>
        <v>0</v>
      </c>
    </row>
    <row r="290" spans="1:18" ht="20.100000000000001" hidden="1" customHeight="1" x14ac:dyDescent="0.2">
      <c r="A290" s="11"/>
      <c r="B290" s="6"/>
      <c r="C290" s="12"/>
      <c r="D290" s="6"/>
      <c r="E290" s="6"/>
      <c r="F290" s="6"/>
      <c r="G290" s="6"/>
      <c r="H290" s="12" t="s">
        <v>19</v>
      </c>
      <c r="I290" s="6" t="s">
        <v>16988</v>
      </c>
      <c r="J290" s="21"/>
      <c r="K290" s="22"/>
      <c r="L290" s="22"/>
      <c r="M290" s="22">
        <v>187565.89</v>
      </c>
      <c r="N290" s="22">
        <v>187565.89</v>
      </c>
      <c r="O290" s="21">
        <v>0</v>
      </c>
      <c r="Q290" s="2"/>
      <c r="R290" s="28">
        <f t="shared" si="234"/>
        <v>0</v>
      </c>
    </row>
    <row r="291" spans="1:18" ht="20.100000000000001" hidden="1" customHeight="1" x14ac:dyDescent="0.2">
      <c r="A291" s="11">
        <v>158</v>
      </c>
      <c r="B291" s="6" t="s">
        <v>399</v>
      </c>
      <c r="C291" s="12" t="s">
        <v>7670</v>
      </c>
      <c r="D291" s="6">
        <v>5383.6</v>
      </c>
      <c r="E291" s="6">
        <f>MATCH(C291,form!E:E,0)</f>
        <v>3598</v>
      </c>
      <c r="F291" s="6">
        <f>INDEX(form!L:L,final!E291,0)</f>
        <v>5022.8</v>
      </c>
      <c r="G291" s="6">
        <v>99</v>
      </c>
      <c r="H291" s="12"/>
      <c r="I291" s="6"/>
      <c r="J291" s="21">
        <f>F291*6.7*3</f>
        <v>100958.28</v>
      </c>
      <c r="K291" s="22">
        <f>SUM(K292:K293)</f>
        <v>124786.14</v>
      </c>
      <c r="L291" s="22">
        <f>F291*6.7*37</f>
        <v>1245152.1200000001</v>
      </c>
      <c r="M291" s="22">
        <f t="shared" ref="M291:N291" si="247">SUM(M292:M293)</f>
        <v>1218254.6000000001</v>
      </c>
      <c r="N291" s="22">
        <f t="shared" si="247"/>
        <v>758347.14</v>
      </c>
      <c r="O291" s="22">
        <f>M291-N291</f>
        <v>459907.46000000008</v>
      </c>
      <c r="P291" s="27">
        <f>M291/L291*100</f>
        <v>97.839820567466091</v>
      </c>
      <c r="Q291" s="3">
        <f>F291*6.7*9</f>
        <v>302874.84000000003</v>
      </c>
      <c r="R291" s="28">
        <f t="shared" si="234"/>
        <v>942277.28</v>
      </c>
    </row>
    <row r="292" spans="1:18" ht="20.100000000000001" hidden="1" customHeight="1" x14ac:dyDescent="0.2">
      <c r="A292" s="11"/>
      <c r="B292" s="6"/>
      <c r="C292" s="12"/>
      <c r="D292" s="6"/>
      <c r="E292" s="6"/>
      <c r="F292" s="6"/>
      <c r="G292" s="6"/>
      <c r="H292" s="12" t="s">
        <v>19</v>
      </c>
      <c r="I292" s="6" t="s">
        <v>168</v>
      </c>
      <c r="J292" s="21"/>
      <c r="K292" s="22">
        <v>124786.14</v>
      </c>
      <c r="L292" s="22"/>
      <c r="M292" s="22">
        <v>1082744.83</v>
      </c>
      <c r="N292" s="22">
        <v>622837.37</v>
      </c>
      <c r="O292" s="21">
        <v>459907.46000000008</v>
      </c>
      <c r="Q292" s="2"/>
      <c r="R292" s="28">
        <f t="shared" si="234"/>
        <v>0</v>
      </c>
    </row>
    <row r="293" spans="1:18" ht="20.100000000000001" hidden="1" customHeight="1" x14ac:dyDescent="0.2">
      <c r="A293" s="11"/>
      <c r="B293" s="6"/>
      <c r="C293" s="12"/>
      <c r="D293" s="6"/>
      <c r="E293" s="6"/>
      <c r="F293" s="6"/>
      <c r="G293" s="6"/>
      <c r="H293" s="12" t="s">
        <v>19</v>
      </c>
      <c r="I293" s="6" t="s">
        <v>16940</v>
      </c>
      <c r="J293" s="21"/>
      <c r="K293" s="22"/>
      <c r="L293" s="22"/>
      <c r="M293" s="22">
        <v>135509.76999999999</v>
      </c>
      <c r="N293" s="22">
        <v>135509.76999999999</v>
      </c>
      <c r="O293" s="21">
        <v>0</v>
      </c>
      <c r="Q293" s="2"/>
      <c r="R293" s="28">
        <f t="shared" si="234"/>
        <v>0</v>
      </c>
    </row>
    <row r="294" spans="1:18" ht="20.100000000000001" customHeight="1" x14ac:dyDescent="0.2">
      <c r="A294" s="11">
        <v>159</v>
      </c>
      <c r="B294" s="6" t="s">
        <v>399</v>
      </c>
      <c r="C294" s="12" t="s">
        <v>4691</v>
      </c>
      <c r="D294" s="6">
        <v>10236.6</v>
      </c>
      <c r="E294" s="6">
        <f>MATCH(C294,form!E:E,0)</f>
        <v>2107</v>
      </c>
      <c r="F294" s="6">
        <f>INDEX(form!L:L,final!E294,0)</f>
        <v>8645.2199999999993</v>
      </c>
      <c r="G294" s="6">
        <v>80</v>
      </c>
      <c r="H294" s="12" t="s">
        <v>21</v>
      </c>
      <c r="I294" s="6" t="s">
        <v>169</v>
      </c>
      <c r="J294" s="21">
        <f t="shared" ref="J294:J296" si="248">F294*6.7*3</f>
        <v>173768.92199999999</v>
      </c>
      <c r="K294" s="22">
        <v>140272.12</v>
      </c>
      <c r="L294" s="22">
        <f t="shared" ref="L294:L296" si="249">F294*6.7*37</f>
        <v>2143150.0379999997</v>
      </c>
      <c r="M294" s="22">
        <v>667190.39</v>
      </c>
      <c r="N294" s="22">
        <v>858.94</v>
      </c>
      <c r="O294" s="22">
        <f t="shared" ref="O294:O296" si="250">M294-N294</f>
        <v>666331.45000000007</v>
      </c>
      <c r="P294" s="27">
        <f t="shared" ref="P294:P296" si="251">M294/L294*100</f>
        <v>31.131296370767679</v>
      </c>
      <c r="Q294" s="3">
        <f t="shared" ref="Q294:Q296" si="252">F294*6.7*9</f>
        <v>521306.76599999995</v>
      </c>
      <c r="R294" s="28">
        <f t="shared" si="234"/>
        <v>1621843.2719999999</v>
      </c>
    </row>
    <row r="295" spans="1:18" ht="20.100000000000001" hidden="1" customHeight="1" x14ac:dyDescent="0.2">
      <c r="A295" s="11">
        <v>160</v>
      </c>
      <c r="B295" s="6" t="s">
        <v>399</v>
      </c>
      <c r="C295" s="12" t="s">
        <v>10740</v>
      </c>
      <c r="D295" s="6">
        <v>4806.5</v>
      </c>
      <c r="E295" s="6">
        <f>MATCH(C295,form!E:E,0)</f>
        <v>5135</v>
      </c>
      <c r="F295" s="6">
        <f>INDEX(form!L:L,final!E295,0)</f>
        <v>4047.1</v>
      </c>
      <c r="G295" s="6">
        <v>90</v>
      </c>
      <c r="H295" s="12" t="s">
        <v>19</v>
      </c>
      <c r="I295" s="6" t="s">
        <v>391</v>
      </c>
      <c r="J295" s="21">
        <f t="shared" si="248"/>
        <v>81346.709999999992</v>
      </c>
      <c r="K295" s="22">
        <v>68664.7</v>
      </c>
      <c r="L295" s="22">
        <f t="shared" si="249"/>
        <v>1003276.09</v>
      </c>
      <c r="M295" s="22">
        <v>632115.91</v>
      </c>
      <c r="N295" s="22"/>
      <c r="O295" s="22">
        <f t="shared" si="250"/>
        <v>632115.91</v>
      </c>
      <c r="P295" s="27">
        <f t="shared" si="251"/>
        <v>63.005180358678736</v>
      </c>
      <c r="Q295" s="3">
        <f t="shared" si="252"/>
        <v>244040.13</v>
      </c>
      <c r="R295" s="28">
        <f t="shared" si="234"/>
        <v>759235.96</v>
      </c>
    </row>
    <row r="296" spans="1:18" ht="20.100000000000001" customHeight="1" x14ac:dyDescent="0.2">
      <c r="A296" s="11">
        <v>161</v>
      </c>
      <c r="B296" s="6" t="s">
        <v>399</v>
      </c>
      <c r="C296" s="12" t="s">
        <v>10753</v>
      </c>
      <c r="D296" s="6">
        <v>17742.2</v>
      </c>
      <c r="E296" s="6">
        <f>MATCH(C296,form!E:E,0)</f>
        <v>5142</v>
      </c>
      <c r="F296" s="6">
        <f>INDEX(form!L:L,final!E296,0)</f>
        <v>14858.099999999999</v>
      </c>
      <c r="G296" s="6">
        <v>287</v>
      </c>
      <c r="H296" s="12"/>
      <c r="I296" s="6"/>
      <c r="J296" s="21">
        <f t="shared" si="248"/>
        <v>298647.80999999994</v>
      </c>
      <c r="K296" s="22">
        <f>SUM(K297:K298)</f>
        <v>155299.23000000001</v>
      </c>
      <c r="L296" s="22">
        <f t="shared" si="249"/>
        <v>3683322.9899999998</v>
      </c>
      <c r="M296" s="22">
        <f t="shared" ref="M296:N296" si="253">SUM(M297:M298)</f>
        <v>1416038.79</v>
      </c>
      <c r="N296" s="22">
        <f t="shared" si="253"/>
        <v>522522.9</v>
      </c>
      <c r="O296" s="22">
        <f t="shared" si="250"/>
        <v>893515.89</v>
      </c>
      <c r="P296" s="27">
        <f t="shared" si="251"/>
        <v>38.44459999420252</v>
      </c>
      <c r="Q296" s="3">
        <f t="shared" si="252"/>
        <v>895943.42999999993</v>
      </c>
      <c r="R296" s="28">
        <f t="shared" si="234"/>
        <v>2787379.5599999996</v>
      </c>
    </row>
    <row r="297" spans="1:18" ht="20.100000000000001" hidden="1" customHeight="1" x14ac:dyDescent="0.2">
      <c r="A297" s="11"/>
      <c r="B297" s="6"/>
      <c r="C297" s="12"/>
      <c r="D297" s="6"/>
      <c r="E297" s="6"/>
      <c r="F297" s="6"/>
      <c r="G297" s="6"/>
      <c r="H297" s="12"/>
      <c r="I297" s="6" t="s">
        <v>17000</v>
      </c>
      <c r="J297" s="21"/>
      <c r="K297" s="22"/>
      <c r="L297" s="22"/>
      <c r="M297" s="22">
        <v>277689.98</v>
      </c>
      <c r="N297" s="22">
        <v>277689.98</v>
      </c>
      <c r="O297" s="21">
        <v>0</v>
      </c>
      <c r="Q297" s="2"/>
      <c r="R297" s="28">
        <f t="shared" si="234"/>
        <v>0</v>
      </c>
    </row>
    <row r="298" spans="1:18" ht="20.100000000000001" hidden="1" customHeight="1" x14ac:dyDescent="0.2">
      <c r="A298" s="11"/>
      <c r="B298" s="6"/>
      <c r="C298" s="12"/>
      <c r="D298" s="6"/>
      <c r="E298" s="6"/>
      <c r="F298" s="6"/>
      <c r="G298" s="6"/>
      <c r="H298" s="12" t="s">
        <v>19</v>
      </c>
      <c r="I298" s="6" t="s">
        <v>170</v>
      </c>
      <c r="J298" s="21"/>
      <c r="K298" s="22">
        <v>155299.23000000001</v>
      </c>
      <c r="L298" s="22"/>
      <c r="M298" s="22">
        <v>1138348.81</v>
      </c>
      <c r="N298" s="22">
        <v>244832.92</v>
      </c>
      <c r="O298" s="21">
        <v>893515.89</v>
      </c>
      <c r="Q298" s="2"/>
      <c r="R298" s="28">
        <f t="shared" si="234"/>
        <v>0</v>
      </c>
    </row>
    <row r="299" spans="1:18" ht="20.100000000000001" customHeight="1" x14ac:dyDescent="0.2">
      <c r="A299" s="11">
        <v>162</v>
      </c>
      <c r="B299" s="6" t="s">
        <v>399</v>
      </c>
      <c r="C299" s="12" t="s">
        <v>10692</v>
      </c>
      <c r="D299" s="6">
        <v>19097.900000000001</v>
      </c>
      <c r="E299" s="6">
        <f>MATCH(C299,form!E:E,0)</f>
        <v>5111</v>
      </c>
      <c r="F299" s="6">
        <f>INDEX(form!L:L,final!E299,0)</f>
        <v>12691.6</v>
      </c>
      <c r="G299" s="6">
        <v>226</v>
      </c>
      <c r="H299" s="12" t="s">
        <v>27</v>
      </c>
      <c r="I299" s="6" t="s">
        <v>171</v>
      </c>
      <c r="J299" s="21">
        <f t="shared" ref="J299:J304" si="254">F299*6.7*3</f>
        <v>255101.16</v>
      </c>
      <c r="K299" s="22">
        <v>100498.32</v>
      </c>
      <c r="L299" s="22">
        <f t="shared" ref="L299:L304" si="255">F299*6.7*37</f>
        <v>3146247.64</v>
      </c>
      <c r="M299" s="22">
        <v>1006917.69</v>
      </c>
      <c r="N299" s="22">
        <v>135685.26</v>
      </c>
      <c r="O299" s="22">
        <f t="shared" ref="O299:O304" si="256">M299-N299</f>
        <v>871232.42999999993</v>
      </c>
      <c r="P299" s="27">
        <f t="shared" ref="P299:P304" si="257">M299/L299*100</f>
        <v>32.003764649625602</v>
      </c>
      <c r="Q299" s="3">
        <f t="shared" ref="Q299:Q304" si="258">F299*6.7*9</f>
        <v>765303.48</v>
      </c>
      <c r="R299" s="28">
        <f t="shared" si="234"/>
        <v>2380944.16</v>
      </c>
    </row>
    <row r="300" spans="1:18" ht="20.100000000000001" customHeight="1" x14ac:dyDescent="0.2">
      <c r="A300" s="11">
        <v>163</v>
      </c>
      <c r="B300" s="6" t="s">
        <v>399</v>
      </c>
      <c r="C300" s="12" t="s">
        <v>12348</v>
      </c>
      <c r="D300" s="6">
        <v>7117.3</v>
      </c>
      <c r="E300" s="6">
        <f>MATCH(C300,form!E:E,0)</f>
        <v>5940</v>
      </c>
      <c r="F300" s="6">
        <f>INDEX(form!L:L,final!E300,0)</f>
        <v>5979.5</v>
      </c>
      <c r="G300" s="6">
        <v>72</v>
      </c>
      <c r="H300" s="12" t="s">
        <v>27</v>
      </c>
      <c r="I300" s="6" t="s">
        <v>172</v>
      </c>
      <c r="J300" s="21">
        <f t="shared" si="254"/>
        <v>120187.95000000001</v>
      </c>
      <c r="K300" s="22">
        <v>2148.48</v>
      </c>
      <c r="L300" s="22">
        <f t="shared" si="255"/>
        <v>1482318.05</v>
      </c>
      <c r="M300" s="22">
        <v>29179.81</v>
      </c>
      <c r="N300" s="22"/>
      <c r="O300" s="22">
        <f t="shared" si="256"/>
        <v>29179.81</v>
      </c>
      <c r="P300" s="27">
        <f t="shared" si="257"/>
        <v>1.9685255805931796</v>
      </c>
      <c r="Q300" s="3">
        <f t="shared" si="258"/>
        <v>360563.85000000003</v>
      </c>
      <c r="R300" s="28">
        <f t="shared" si="234"/>
        <v>1121754.2</v>
      </c>
    </row>
    <row r="301" spans="1:18" ht="20.100000000000001" hidden="1" customHeight="1" x14ac:dyDescent="0.2">
      <c r="A301" s="11">
        <v>164</v>
      </c>
      <c r="B301" s="6" t="s">
        <v>399</v>
      </c>
      <c r="C301" s="12" t="s">
        <v>6223</v>
      </c>
      <c r="D301" s="6">
        <v>7405.9</v>
      </c>
      <c r="E301" s="6">
        <f>MATCH(C301,form!E:E,0)</f>
        <v>2873</v>
      </c>
      <c r="F301" s="6">
        <f>INDEX(form!L:L,final!E301,0)</f>
        <v>6692.08</v>
      </c>
      <c r="G301" s="6">
        <v>128</v>
      </c>
      <c r="H301" s="12" t="s">
        <v>21</v>
      </c>
      <c r="I301" s="6" t="s">
        <v>173</v>
      </c>
      <c r="J301" s="21">
        <f t="shared" si="254"/>
        <v>134510.80800000002</v>
      </c>
      <c r="K301" s="22">
        <v>186412.95</v>
      </c>
      <c r="L301" s="22">
        <f t="shared" si="255"/>
        <v>1658966.632</v>
      </c>
      <c r="M301" s="22">
        <v>1456573.56</v>
      </c>
      <c r="N301" s="22"/>
      <c r="O301" s="22">
        <f t="shared" si="256"/>
        <v>1456573.56</v>
      </c>
      <c r="P301" s="27">
        <f t="shared" si="257"/>
        <v>87.800051664933065</v>
      </c>
      <c r="Q301" s="3">
        <f t="shared" si="258"/>
        <v>403532.424</v>
      </c>
      <c r="R301" s="28">
        <f t="shared" si="234"/>
        <v>1255434.2080000001</v>
      </c>
    </row>
    <row r="302" spans="1:18" ht="20.100000000000001" hidden="1" customHeight="1" x14ac:dyDescent="0.2">
      <c r="A302" s="11">
        <v>165</v>
      </c>
      <c r="B302" s="6" t="s">
        <v>399</v>
      </c>
      <c r="C302" s="12" t="s">
        <v>7832</v>
      </c>
      <c r="D302" s="6">
        <v>3677.1</v>
      </c>
      <c r="E302" s="6">
        <f>MATCH(C302,form!E:E,0)</f>
        <v>3679</v>
      </c>
      <c r="F302" s="6">
        <f>INDEX(form!L:L,final!E302,0)</f>
        <v>3399</v>
      </c>
      <c r="G302" s="6">
        <v>70</v>
      </c>
      <c r="H302" s="12" t="s">
        <v>21</v>
      </c>
      <c r="I302" s="6" t="s">
        <v>174</v>
      </c>
      <c r="J302" s="21">
        <f t="shared" si="254"/>
        <v>68319.899999999994</v>
      </c>
      <c r="K302" s="22">
        <v>58867.31</v>
      </c>
      <c r="L302" s="22">
        <f t="shared" si="255"/>
        <v>842612.1</v>
      </c>
      <c r="M302" s="22">
        <v>748392.78</v>
      </c>
      <c r="N302" s="22">
        <v>600000</v>
      </c>
      <c r="O302" s="22">
        <f t="shared" si="256"/>
        <v>148392.78000000003</v>
      </c>
      <c r="P302" s="27">
        <f t="shared" si="257"/>
        <v>88.818185734574669</v>
      </c>
      <c r="Q302" s="3">
        <f t="shared" si="258"/>
        <v>204959.69999999998</v>
      </c>
      <c r="R302" s="28">
        <f t="shared" si="234"/>
        <v>637652.4</v>
      </c>
    </row>
    <row r="303" spans="1:18" ht="20.100000000000001" hidden="1" customHeight="1" x14ac:dyDescent="0.2">
      <c r="A303" s="11">
        <v>166</v>
      </c>
      <c r="B303" s="6" t="s">
        <v>399</v>
      </c>
      <c r="C303" s="12" t="s">
        <v>7834</v>
      </c>
      <c r="D303" s="6">
        <v>3638.6</v>
      </c>
      <c r="E303" s="6">
        <f>MATCH(C303,form!E:E,0)</f>
        <v>3680</v>
      </c>
      <c r="F303" s="6">
        <f>INDEX(form!L:L,final!E303,0)</f>
        <v>3309.5</v>
      </c>
      <c r="G303" s="6">
        <v>61</v>
      </c>
      <c r="H303" s="12" t="s">
        <v>21</v>
      </c>
      <c r="I303" s="6" t="s">
        <v>175</v>
      </c>
      <c r="J303" s="21">
        <f t="shared" si="254"/>
        <v>66520.950000000012</v>
      </c>
      <c r="K303" s="22">
        <v>86658.45</v>
      </c>
      <c r="L303" s="22">
        <f t="shared" si="255"/>
        <v>820425.05</v>
      </c>
      <c r="M303" s="22">
        <v>828892.93</v>
      </c>
      <c r="N303" s="22">
        <v>602088.39</v>
      </c>
      <c r="O303" s="22">
        <f t="shared" si="256"/>
        <v>226804.54000000004</v>
      </c>
      <c r="P303" s="27">
        <f t="shared" si="257"/>
        <v>101.03213328261977</v>
      </c>
      <c r="Q303" s="3">
        <f t="shared" si="258"/>
        <v>199562.85</v>
      </c>
      <c r="R303" s="28">
        <f t="shared" si="234"/>
        <v>620862.20000000007</v>
      </c>
    </row>
    <row r="304" spans="1:18" ht="20.100000000000001" hidden="1" customHeight="1" x14ac:dyDescent="0.2">
      <c r="A304" s="11">
        <v>167</v>
      </c>
      <c r="B304" s="6" t="s">
        <v>399</v>
      </c>
      <c r="C304" s="12" t="s">
        <v>401</v>
      </c>
      <c r="D304" s="6">
        <v>16394.3</v>
      </c>
      <c r="E304" s="6">
        <f>MATCH(C304,form!E:E,0)</f>
        <v>5138</v>
      </c>
      <c r="F304" s="6">
        <f>INDEX(form!L:L,final!E304,0)</f>
        <v>14171.699999999999</v>
      </c>
      <c r="G304" s="6">
        <v>266</v>
      </c>
      <c r="H304" s="12"/>
      <c r="I304" s="6"/>
      <c r="J304" s="21">
        <f t="shared" si="254"/>
        <v>284851.17</v>
      </c>
      <c r="K304" s="22">
        <f>SUM(K305:K306)</f>
        <v>2403246.5699999998</v>
      </c>
      <c r="L304" s="22">
        <f t="shared" si="255"/>
        <v>3513164.43</v>
      </c>
      <c r="M304" s="22">
        <f t="shared" ref="M304:N304" si="259">SUM(M305:M306)</f>
        <v>4034102.3099999996</v>
      </c>
      <c r="N304" s="22">
        <f t="shared" si="259"/>
        <v>2019923.91</v>
      </c>
      <c r="O304" s="22">
        <f t="shared" si="256"/>
        <v>2014178.3999999997</v>
      </c>
      <c r="P304" s="27">
        <f t="shared" si="257"/>
        <v>114.8281667533563</v>
      </c>
      <c r="Q304" s="3">
        <f t="shared" si="258"/>
        <v>854553.51</v>
      </c>
      <c r="R304" s="28">
        <f t="shared" si="234"/>
        <v>2658610.92</v>
      </c>
    </row>
    <row r="305" spans="1:18" ht="20.100000000000001" hidden="1" customHeight="1" x14ac:dyDescent="0.2">
      <c r="A305" s="11"/>
      <c r="B305" s="6"/>
      <c r="C305" s="12"/>
      <c r="D305" s="6"/>
      <c r="E305" s="6"/>
      <c r="F305" s="6"/>
      <c r="G305" s="6"/>
      <c r="H305" s="12" t="s">
        <v>19</v>
      </c>
      <c r="I305" s="6" t="s">
        <v>425</v>
      </c>
      <c r="J305" s="21"/>
      <c r="K305" s="22">
        <v>2014178.4</v>
      </c>
      <c r="L305" s="22"/>
      <c r="M305" s="22">
        <v>2014178.4</v>
      </c>
      <c r="N305" s="22"/>
      <c r="O305" s="21">
        <v>2014178.4</v>
      </c>
      <c r="Q305" s="2"/>
      <c r="R305" s="28">
        <f t="shared" si="234"/>
        <v>0</v>
      </c>
    </row>
    <row r="306" spans="1:18" ht="20.100000000000001" hidden="1" customHeight="1" x14ac:dyDescent="0.2">
      <c r="A306" s="11"/>
      <c r="B306" s="6"/>
      <c r="C306" s="12"/>
      <c r="D306" s="6"/>
      <c r="E306" s="6"/>
      <c r="F306" s="6"/>
      <c r="G306" s="6"/>
      <c r="H306" s="12" t="s">
        <v>27</v>
      </c>
      <c r="I306" s="6" t="s">
        <v>16904</v>
      </c>
      <c r="J306" s="21"/>
      <c r="K306" s="22">
        <v>389068.17</v>
      </c>
      <c r="L306" s="22"/>
      <c r="M306" s="22">
        <v>2019923.91</v>
      </c>
      <c r="N306" s="22">
        <v>2019923.91</v>
      </c>
      <c r="O306" s="21">
        <v>0</v>
      </c>
      <c r="Q306" s="2"/>
      <c r="R306" s="28">
        <f t="shared" si="234"/>
        <v>0</v>
      </c>
    </row>
    <row r="307" spans="1:18" ht="20.100000000000001" customHeight="1" x14ac:dyDescent="0.2">
      <c r="A307" s="11">
        <v>168</v>
      </c>
      <c r="B307" s="6" t="s">
        <v>399</v>
      </c>
      <c r="C307" s="12" t="s">
        <v>10755</v>
      </c>
      <c r="D307" s="6">
        <v>16689.3</v>
      </c>
      <c r="E307" s="6">
        <f>MATCH(C307,form!E:E,0)</f>
        <v>5143</v>
      </c>
      <c r="F307" s="6">
        <f>INDEX(form!L:L,final!E307,0)</f>
        <v>12697.18</v>
      </c>
      <c r="G307" s="6">
        <v>266</v>
      </c>
      <c r="H307" s="12" t="s">
        <v>27</v>
      </c>
      <c r="I307" s="6" t="s">
        <v>176</v>
      </c>
      <c r="J307" s="21">
        <f t="shared" ref="J307:J309" si="260">F307*6.7*3</f>
        <v>255213.318</v>
      </c>
      <c r="K307" s="22">
        <v>138751.85</v>
      </c>
      <c r="L307" s="22">
        <f t="shared" ref="L307:L309" si="261">F307*6.7*37</f>
        <v>3147630.9219999998</v>
      </c>
      <c r="M307" s="22">
        <v>759104.36</v>
      </c>
      <c r="N307" s="22"/>
      <c r="O307" s="22">
        <f t="shared" ref="O307:O309" si="262">M307-N307</f>
        <v>759104.36</v>
      </c>
      <c r="P307" s="27">
        <f t="shared" ref="P307:P309" si="263">M307/L307*100</f>
        <v>24.116688989624816</v>
      </c>
      <c r="Q307" s="3">
        <f t="shared" ref="Q307:Q309" si="264">F307*6.7*9</f>
        <v>765639.95400000003</v>
      </c>
      <c r="R307" s="28">
        <f t="shared" si="234"/>
        <v>2381990.9679999999</v>
      </c>
    </row>
    <row r="308" spans="1:18" ht="20.100000000000001" hidden="1" customHeight="1" x14ac:dyDescent="0.2">
      <c r="A308" s="11">
        <v>169</v>
      </c>
      <c r="B308" s="6" t="s">
        <v>399</v>
      </c>
      <c r="C308" s="12" t="s">
        <v>4850</v>
      </c>
      <c r="D308" s="6">
        <v>5157.8</v>
      </c>
      <c r="E308" s="6">
        <f>MATCH(C308,form!E:E,0)</f>
        <v>2186</v>
      </c>
      <c r="F308" s="6">
        <f>INDEX(form!L:L,final!E308,0)</f>
        <v>4758.7</v>
      </c>
      <c r="G308" s="6">
        <v>100</v>
      </c>
      <c r="H308" s="12" t="s">
        <v>19</v>
      </c>
      <c r="I308" s="6" t="s">
        <v>177</v>
      </c>
      <c r="J308" s="21">
        <f t="shared" si="260"/>
        <v>95649.87</v>
      </c>
      <c r="K308" s="22">
        <v>121956.9</v>
      </c>
      <c r="L308" s="22">
        <f t="shared" si="261"/>
        <v>1179681.73</v>
      </c>
      <c r="M308" s="22">
        <v>1006896.32</v>
      </c>
      <c r="N308" s="22">
        <v>1400</v>
      </c>
      <c r="O308" s="22">
        <f t="shared" si="262"/>
        <v>1005496.3199999999</v>
      </c>
      <c r="P308" s="27">
        <f t="shared" si="263"/>
        <v>85.353218109091173</v>
      </c>
      <c r="Q308" s="3">
        <f t="shared" si="264"/>
        <v>286949.61</v>
      </c>
      <c r="R308" s="28">
        <f t="shared" si="234"/>
        <v>892732.12</v>
      </c>
    </row>
    <row r="309" spans="1:18" ht="20.100000000000001" customHeight="1" x14ac:dyDescent="0.2">
      <c r="A309" s="11">
        <v>170</v>
      </c>
      <c r="B309" s="6" t="s">
        <v>399</v>
      </c>
      <c r="C309" s="12" t="s">
        <v>10690</v>
      </c>
      <c r="D309" s="6">
        <v>16482</v>
      </c>
      <c r="E309" s="6">
        <f>MATCH(C309,form!E:E,0)</f>
        <v>5110</v>
      </c>
      <c r="F309" s="6">
        <f>INDEX(form!L:L,final!E309,0)</f>
        <v>14277</v>
      </c>
      <c r="G309" s="6">
        <v>266</v>
      </c>
      <c r="H309" s="12"/>
      <c r="I309" s="6"/>
      <c r="J309" s="21">
        <f t="shared" si="260"/>
        <v>286967.7</v>
      </c>
      <c r="K309" s="22">
        <f>SUM(K310:K311)</f>
        <v>65956.040000000008</v>
      </c>
      <c r="L309" s="22">
        <f t="shared" si="261"/>
        <v>3539268.3000000003</v>
      </c>
      <c r="M309" s="22">
        <f t="shared" ref="M309:N309" si="265">SUM(M310:M311)</f>
        <v>797977.17999999993</v>
      </c>
      <c r="N309" s="22">
        <f t="shared" si="265"/>
        <v>0</v>
      </c>
      <c r="O309" s="22">
        <f t="shared" si="262"/>
        <v>797977.17999999993</v>
      </c>
      <c r="P309" s="27">
        <f t="shared" si="263"/>
        <v>22.546388472442167</v>
      </c>
      <c r="Q309" s="3">
        <f t="shared" si="264"/>
        <v>860903.10000000009</v>
      </c>
      <c r="R309" s="28">
        <f t="shared" si="234"/>
        <v>2678365.2000000002</v>
      </c>
    </row>
    <row r="310" spans="1:18" ht="20.100000000000001" hidden="1" customHeight="1" x14ac:dyDescent="0.2">
      <c r="A310" s="11"/>
      <c r="B310" s="6"/>
      <c r="C310" s="12"/>
      <c r="D310" s="6"/>
      <c r="E310" s="6"/>
      <c r="F310" s="6"/>
      <c r="G310" s="6"/>
      <c r="H310" s="12" t="s">
        <v>27</v>
      </c>
      <c r="I310" s="6" t="s">
        <v>178</v>
      </c>
      <c r="J310" s="21"/>
      <c r="K310" s="22">
        <v>65956.040000000008</v>
      </c>
      <c r="L310" s="22"/>
      <c r="M310" s="22">
        <v>40709.86</v>
      </c>
      <c r="N310" s="22"/>
      <c r="O310" s="21">
        <v>40709.86</v>
      </c>
      <c r="Q310" s="2"/>
      <c r="R310" s="28">
        <f t="shared" si="234"/>
        <v>0</v>
      </c>
    </row>
    <row r="311" spans="1:18" ht="20.100000000000001" hidden="1" customHeight="1" x14ac:dyDescent="0.2">
      <c r="A311" s="11"/>
      <c r="B311" s="6"/>
      <c r="C311" s="12"/>
      <c r="D311" s="6"/>
      <c r="E311" s="6"/>
      <c r="F311" s="6"/>
      <c r="G311" s="6"/>
      <c r="H311" s="12" t="s">
        <v>27</v>
      </c>
      <c r="I311" s="6" t="s">
        <v>178</v>
      </c>
      <c r="J311" s="21"/>
      <c r="K311" s="22"/>
      <c r="L311" s="22"/>
      <c r="M311" s="22">
        <v>757267.32</v>
      </c>
      <c r="N311" s="22"/>
      <c r="O311" s="21">
        <v>757267.32</v>
      </c>
      <c r="Q311" s="2"/>
      <c r="R311" s="28">
        <f t="shared" si="234"/>
        <v>0</v>
      </c>
    </row>
    <row r="312" spans="1:18" ht="20.100000000000001" hidden="1" customHeight="1" x14ac:dyDescent="0.2">
      <c r="A312" s="11">
        <v>171</v>
      </c>
      <c r="B312" s="6" t="s">
        <v>399</v>
      </c>
      <c r="C312" s="12" t="s">
        <v>3923</v>
      </c>
      <c r="D312" s="6">
        <v>10340.299999999999</v>
      </c>
      <c r="E312" s="6">
        <f>MATCH(C312,form!E:E,0)</f>
        <v>1723</v>
      </c>
      <c r="F312" s="6">
        <f>INDEX(form!L:L,final!E312,0)</f>
        <v>8133.6</v>
      </c>
      <c r="G312" s="6">
        <v>79</v>
      </c>
      <c r="H312" s="12" t="s">
        <v>19</v>
      </c>
      <c r="I312" s="6" t="s">
        <v>179</v>
      </c>
      <c r="J312" s="21">
        <f t="shared" ref="J312:J314" si="266">F312*6.7*3</f>
        <v>163485.36000000002</v>
      </c>
      <c r="K312" s="22">
        <v>231841.86</v>
      </c>
      <c r="L312" s="22">
        <f t="shared" ref="L312:L314" si="267">F312*6.7*37</f>
        <v>2016319.4400000002</v>
      </c>
      <c r="M312" s="22">
        <v>1078814.6499999999</v>
      </c>
      <c r="N312" s="22"/>
      <c r="O312" s="22">
        <f t="shared" ref="O312:O314" si="268">M312-N312</f>
        <v>1078814.6499999999</v>
      </c>
      <c r="P312" s="27">
        <f t="shared" ref="P312:P314" si="269">M312/L312*100</f>
        <v>53.504153587885853</v>
      </c>
      <c r="Q312" s="3">
        <f t="shared" ref="Q312:Q314" si="270">F312*6.7*9</f>
        <v>490456.08</v>
      </c>
      <c r="R312" s="28">
        <f t="shared" si="234"/>
        <v>1525863.36</v>
      </c>
    </row>
    <row r="313" spans="1:18" ht="20.100000000000001" hidden="1" customHeight="1" x14ac:dyDescent="0.2">
      <c r="A313" s="11">
        <v>172</v>
      </c>
      <c r="B313" s="6" t="s">
        <v>399</v>
      </c>
      <c r="C313" s="12" t="s">
        <v>409</v>
      </c>
      <c r="D313" s="6">
        <v>6529.6</v>
      </c>
      <c r="E313" s="6">
        <f>MATCH(C313,form!E:E,0)</f>
        <v>5644</v>
      </c>
      <c r="F313" s="6">
        <f>INDEX(form!L:L,final!E313,0)</f>
        <v>5223.2</v>
      </c>
      <c r="G313" s="6">
        <v>90</v>
      </c>
      <c r="H313" s="12" t="s">
        <v>19</v>
      </c>
      <c r="I313" s="6" t="s">
        <v>426</v>
      </c>
      <c r="J313" s="21">
        <f t="shared" si="266"/>
        <v>104986.32</v>
      </c>
      <c r="K313" s="22">
        <v>808040.27</v>
      </c>
      <c r="L313" s="22">
        <f t="shared" si="267"/>
        <v>1294831.28</v>
      </c>
      <c r="M313" s="22">
        <v>808040.27</v>
      </c>
      <c r="N313" s="22"/>
      <c r="O313" s="22">
        <f t="shared" si="268"/>
        <v>808040.27</v>
      </c>
      <c r="P313" s="27">
        <f t="shared" si="269"/>
        <v>62.405062534479391</v>
      </c>
      <c r="Q313" s="3">
        <f t="shared" si="270"/>
        <v>314958.96000000002</v>
      </c>
      <c r="R313" s="28">
        <f t="shared" si="234"/>
        <v>979872.32000000007</v>
      </c>
    </row>
    <row r="314" spans="1:18" ht="20.100000000000001" hidden="1" customHeight="1" x14ac:dyDescent="0.2">
      <c r="A314" s="11">
        <v>173</v>
      </c>
      <c r="B314" s="6" t="s">
        <v>399</v>
      </c>
      <c r="C314" s="12" t="s">
        <v>12194</v>
      </c>
      <c r="D314" s="6">
        <v>10579.8</v>
      </c>
      <c r="E314" s="6">
        <f>MATCH(C314,form!E:E,0)</f>
        <v>5863</v>
      </c>
      <c r="F314" s="6">
        <f>INDEX(form!L:L,final!E314,0)</f>
        <v>8153.06</v>
      </c>
      <c r="G314" s="6">
        <v>114</v>
      </c>
      <c r="H314" s="12"/>
      <c r="I314" s="6"/>
      <c r="J314" s="21">
        <f t="shared" si="266"/>
        <v>163876.50600000002</v>
      </c>
      <c r="K314" s="22">
        <f>SUM(K315:K316)</f>
        <v>157554.89000000001</v>
      </c>
      <c r="L314" s="22">
        <f t="shared" si="267"/>
        <v>2021143.5740000003</v>
      </c>
      <c r="M314" s="22">
        <f t="shared" ref="M314:N314" si="271">SUM(M315:M316)</f>
        <v>1462234.86</v>
      </c>
      <c r="N314" s="22">
        <f t="shared" si="271"/>
        <v>102440.16</v>
      </c>
      <c r="O314" s="22">
        <f t="shared" si="268"/>
        <v>1359794.7000000002</v>
      </c>
      <c r="P314" s="27">
        <f t="shared" si="269"/>
        <v>72.346906910038243</v>
      </c>
      <c r="Q314" s="3">
        <f t="shared" si="270"/>
        <v>491629.51800000004</v>
      </c>
      <c r="R314" s="28">
        <f t="shared" si="234"/>
        <v>1529514.0560000003</v>
      </c>
    </row>
    <row r="315" spans="1:18" ht="20.100000000000001" hidden="1" customHeight="1" x14ac:dyDescent="0.2">
      <c r="A315" s="11"/>
      <c r="B315" s="6"/>
      <c r="C315" s="12"/>
      <c r="D315" s="6"/>
      <c r="E315" s="6"/>
      <c r="F315" s="6"/>
      <c r="G315" s="6"/>
      <c r="H315" s="12" t="s">
        <v>19</v>
      </c>
      <c r="I315" s="6" t="s">
        <v>180</v>
      </c>
      <c r="J315" s="21"/>
      <c r="K315" s="22">
        <v>157554.89000000001</v>
      </c>
      <c r="L315" s="22"/>
      <c r="M315" s="22">
        <v>1408951.59</v>
      </c>
      <c r="N315" s="22">
        <v>49156.89</v>
      </c>
      <c r="O315" s="21">
        <v>1359794.7000000002</v>
      </c>
      <c r="Q315" s="2"/>
      <c r="R315" s="28">
        <f t="shared" si="234"/>
        <v>0</v>
      </c>
    </row>
    <row r="316" spans="1:18" ht="20.100000000000001" hidden="1" customHeight="1" x14ac:dyDescent="0.2">
      <c r="A316" s="11"/>
      <c r="B316" s="6"/>
      <c r="C316" s="12"/>
      <c r="D316" s="6"/>
      <c r="E316" s="6"/>
      <c r="F316" s="6"/>
      <c r="G316" s="6"/>
      <c r="H316" s="12" t="s">
        <v>19</v>
      </c>
      <c r="I316" s="6" t="s">
        <v>17019</v>
      </c>
      <c r="J316" s="21"/>
      <c r="K316" s="22"/>
      <c r="L316" s="22"/>
      <c r="M316" s="22">
        <v>53283.27</v>
      </c>
      <c r="N316" s="22">
        <v>53283.27</v>
      </c>
      <c r="O316" s="21">
        <v>0</v>
      </c>
      <c r="Q316" s="2"/>
      <c r="R316" s="28">
        <f t="shared" si="234"/>
        <v>0</v>
      </c>
    </row>
    <row r="317" spans="1:18" ht="20.100000000000001" customHeight="1" x14ac:dyDescent="0.2">
      <c r="A317" s="11">
        <v>174</v>
      </c>
      <c r="B317" s="6" t="s">
        <v>399</v>
      </c>
      <c r="C317" s="12" t="s">
        <v>8805</v>
      </c>
      <c r="D317" s="6">
        <v>9108.4</v>
      </c>
      <c r="E317" s="6">
        <f>MATCH(C317,form!E:E,0)</f>
        <v>4166</v>
      </c>
      <c r="F317" s="6">
        <f>INDEX(form!L:L,final!E317,0)</f>
        <v>8298.8000000000011</v>
      </c>
      <c r="G317" s="6">
        <v>71</v>
      </c>
      <c r="H317" s="12" t="s">
        <v>27</v>
      </c>
      <c r="I317" s="6" t="s">
        <v>181</v>
      </c>
      <c r="J317" s="21">
        <f t="shared" ref="J317:J320" si="272">F317*6.7*3</f>
        <v>166805.88</v>
      </c>
      <c r="K317" s="22">
        <v>25874.31</v>
      </c>
      <c r="L317" s="22">
        <f t="shared" ref="L317:L320" si="273">F317*6.7*37</f>
        <v>2057272.5200000003</v>
      </c>
      <c r="M317" s="22">
        <v>274756.03999999998</v>
      </c>
      <c r="N317" s="22"/>
      <c r="O317" s="22">
        <f t="shared" ref="O317:O320" si="274">M317-N317</f>
        <v>274756.03999999998</v>
      </c>
      <c r="P317" s="27">
        <f t="shared" ref="P317:P320" si="275">M317/L317*100</f>
        <v>13.355354593469219</v>
      </c>
      <c r="Q317" s="3">
        <f t="shared" ref="Q317:Q320" si="276">F317*6.7*9</f>
        <v>500417.64000000007</v>
      </c>
      <c r="R317" s="28">
        <f t="shared" si="234"/>
        <v>1556854.8800000001</v>
      </c>
    </row>
    <row r="318" spans="1:18" ht="20.100000000000001" hidden="1" customHeight="1" x14ac:dyDescent="0.2">
      <c r="A318" s="11">
        <v>175</v>
      </c>
      <c r="B318" s="6" t="s">
        <v>399</v>
      </c>
      <c r="C318" s="12" t="s">
        <v>13496</v>
      </c>
      <c r="D318" s="6">
        <v>2135.6999999999998</v>
      </c>
      <c r="E318" s="6">
        <f>MATCH(C318,form!E:E,0)</f>
        <v>6515</v>
      </c>
      <c r="F318" s="6">
        <f>INDEX(form!L:L,final!E318,0)</f>
        <v>1928.8</v>
      </c>
      <c r="G318" s="6">
        <v>35</v>
      </c>
      <c r="H318" s="12" t="s">
        <v>21</v>
      </c>
      <c r="I318" s="6" t="s">
        <v>182</v>
      </c>
      <c r="J318" s="21">
        <f t="shared" si="272"/>
        <v>38768.880000000005</v>
      </c>
      <c r="K318" s="22">
        <v>51338.16</v>
      </c>
      <c r="L318" s="22">
        <f t="shared" si="273"/>
        <v>478149.52</v>
      </c>
      <c r="M318" s="22">
        <v>418643.89</v>
      </c>
      <c r="N318" s="22"/>
      <c r="O318" s="22">
        <f t="shared" si="274"/>
        <v>418643.89</v>
      </c>
      <c r="P318" s="27">
        <f t="shared" si="275"/>
        <v>87.555016263531954</v>
      </c>
      <c r="Q318" s="3">
        <f t="shared" si="276"/>
        <v>116306.64000000001</v>
      </c>
      <c r="R318" s="28">
        <f t="shared" si="234"/>
        <v>361842.88</v>
      </c>
    </row>
    <row r="319" spans="1:18" ht="20.100000000000001" hidden="1" customHeight="1" x14ac:dyDescent="0.2">
      <c r="A319" s="11">
        <v>176</v>
      </c>
      <c r="B319" s="6" t="s">
        <v>399</v>
      </c>
      <c r="C319" s="12" t="s">
        <v>7193</v>
      </c>
      <c r="D319" s="6">
        <v>21169.4</v>
      </c>
      <c r="E319" s="6">
        <f>MATCH(C319,form!E:E,0)</f>
        <v>3359</v>
      </c>
      <c r="F319" s="6">
        <f>INDEX(form!L:L,final!E319,0)</f>
        <v>10768.9</v>
      </c>
      <c r="G319" s="6">
        <v>203</v>
      </c>
      <c r="H319" s="12" t="s">
        <v>21</v>
      </c>
      <c r="I319" s="6" t="s">
        <v>183</v>
      </c>
      <c r="J319" s="21">
        <f t="shared" si="272"/>
        <v>216454.89</v>
      </c>
      <c r="K319" s="22">
        <v>353038.14</v>
      </c>
      <c r="L319" s="22">
        <f t="shared" si="273"/>
        <v>2669610.31</v>
      </c>
      <c r="M319" s="22">
        <v>2520986.59</v>
      </c>
      <c r="N319" s="22">
        <v>431601.6</v>
      </c>
      <c r="O319" s="22">
        <f t="shared" si="274"/>
        <v>2089384.9899999998</v>
      </c>
      <c r="P319" s="27">
        <f t="shared" si="275"/>
        <v>94.432755992765095</v>
      </c>
      <c r="Q319" s="3">
        <f t="shared" si="276"/>
        <v>649364.67000000004</v>
      </c>
      <c r="R319" s="28">
        <f t="shared" si="234"/>
        <v>2020245.6400000001</v>
      </c>
    </row>
    <row r="320" spans="1:18" ht="20.100000000000001" hidden="1" customHeight="1" x14ac:dyDescent="0.2">
      <c r="A320" s="11">
        <v>177</v>
      </c>
      <c r="B320" s="6" t="s">
        <v>399</v>
      </c>
      <c r="C320" s="12" t="s">
        <v>8085</v>
      </c>
      <c r="D320" s="6">
        <v>4266.2</v>
      </c>
      <c r="E320" s="6">
        <f>MATCH(C320,form!E:E,0)</f>
        <v>3806</v>
      </c>
      <c r="F320" s="6">
        <f>INDEX(form!L:L,final!E320,0)</f>
        <v>3487.4</v>
      </c>
      <c r="G320" s="6">
        <v>70</v>
      </c>
      <c r="H320" s="12"/>
      <c r="I320" s="6"/>
      <c r="J320" s="21">
        <f t="shared" si="272"/>
        <v>70096.740000000005</v>
      </c>
      <c r="K320" s="22">
        <f>SUM(K321:K322)</f>
        <v>56021.3</v>
      </c>
      <c r="L320" s="22">
        <f t="shared" si="273"/>
        <v>864526.46000000008</v>
      </c>
      <c r="M320" s="22">
        <f t="shared" ref="M320:N320" si="277">SUM(M321:M322)</f>
        <v>829339.7699999999</v>
      </c>
      <c r="N320" s="22">
        <f t="shared" si="277"/>
        <v>688845.88</v>
      </c>
      <c r="O320" s="22">
        <f t="shared" si="274"/>
        <v>140493.8899999999</v>
      </c>
      <c r="P320" s="27">
        <f t="shared" si="275"/>
        <v>95.929946435647537</v>
      </c>
      <c r="Q320" s="3">
        <f t="shared" si="276"/>
        <v>210290.22000000003</v>
      </c>
      <c r="R320" s="28">
        <f t="shared" si="234"/>
        <v>654236.24</v>
      </c>
    </row>
    <row r="321" spans="1:18" ht="20.100000000000001" hidden="1" customHeight="1" x14ac:dyDescent="0.2">
      <c r="A321" s="11"/>
      <c r="B321" s="6"/>
      <c r="C321" s="12"/>
      <c r="D321" s="6"/>
      <c r="E321" s="6"/>
      <c r="F321" s="6"/>
      <c r="G321" s="6"/>
      <c r="H321" s="12" t="s">
        <v>19</v>
      </c>
      <c r="I321" s="6" t="s">
        <v>184</v>
      </c>
      <c r="J321" s="21"/>
      <c r="K321" s="22">
        <v>56021.3</v>
      </c>
      <c r="L321" s="22"/>
      <c r="M321" s="22">
        <v>736742.44</v>
      </c>
      <c r="N321" s="22">
        <v>596248.55000000005</v>
      </c>
      <c r="O321" s="21">
        <v>140493.8899999999</v>
      </c>
      <c r="Q321" s="2"/>
      <c r="R321" s="28">
        <f t="shared" si="234"/>
        <v>0</v>
      </c>
    </row>
    <row r="322" spans="1:18" ht="20.100000000000001" hidden="1" customHeight="1" x14ac:dyDescent="0.2">
      <c r="A322" s="11"/>
      <c r="B322" s="6"/>
      <c r="C322" s="12"/>
      <c r="D322" s="6"/>
      <c r="E322" s="6"/>
      <c r="F322" s="6"/>
      <c r="G322" s="6"/>
      <c r="H322" s="12" t="s">
        <v>19</v>
      </c>
      <c r="I322" s="6" t="s">
        <v>16944</v>
      </c>
      <c r="J322" s="21"/>
      <c r="K322" s="22"/>
      <c r="L322" s="22"/>
      <c r="M322" s="22">
        <v>92597.33</v>
      </c>
      <c r="N322" s="22">
        <v>92597.33</v>
      </c>
      <c r="O322" s="21">
        <v>0</v>
      </c>
      <c r="Q322" s="2"/>
      <c r="R322" s="28">
        <f t="shared" si="234"/>
        <v>0</v>
      </c>
    </row>
    <row r="323" spans="1:18" ht="20.100000000000001" hidden="1" customHeight="1" x14ac:dyDescent="0.2">
      <c r="A323" s="11">
        <v>178</v>
      </c>
      <c r="B323" s="6" t="s">
        <v>399</v>
      </c>
      <c r="C323" s="12" t="s">
        <v>8089</v>
      </c>
      <c r="D323" s="6">
        <v>3867.4</v>
      </c>
      <c r="E323" s="6">
        <f>MATCH(C323,form!E:E,0)</f>
        <v>3808</v>
      </c>
      <c r="F323" s="6">
        <f>INDEX(form!L:L,final!E323,0)</f>
        <v>3574.6</v>
      </c>
      <c r="G323" s="6">
        <v>68</v>
      </c>
      <c r="H323" s="12"/>
      <c r="I323" s="6"/>
      <c r="J323" s="21">
        <f>F323*6.7*3</f>
        <v>71849.459999999992</v>
      </c>
      <c r="K323" s="22">
        <f>SUM(K324:K325)</f>
        <v>53218.48</v>
      </c>
      <c r="L323" s="22">
        <f>F323*6.7*37</f>
        <v>886143.34</v>
      </c>
      <c r="M323" s="22">
        <f t="shared" ref="M323:N323" si="278">SUM(M324:M325)</f>
        <v>794264.24</v>
      </c>
      <c r="N323" s="22">
        <f t="shared" si="278"/>
        <v>385482.44</v>
      </c>
      <c r="O323" s="22">
        <f>M323-N323</f>
        <v>408781.8</v>
      </c>
      <c r="P323" s="27">
        <f>M323/L323*100</f>
        <v>89.631575857693633</v>
      </c>
      <c r="Q323" s="3">
        <f>F323*6.7*9</f>
        <v>215548.38</v>
      </c>
      <c r="R323" s="28">
        <f t="shared" si="234"/>
        <v>670594.96</v>
      </c>
    </row>
    <row r="324" spans="1:18" ht="20.100000000000001" hidden="1" customHeight="1" x14ac:dyDescent="0.2">
      <c r="A324" s="11"/>
      <c r="B324" s="6"/>
      <c r="C324" s="12"/>
      <c r="D324" s="6"/>
      <c r="E324" s="6"/>
      <c r="F324" s="6"/>
      <c r="G324" s="6"/>
      <c r="H324" s="12" t="s">
        <v>19</v>
      </c>
      <c r="I324" s="6" t="s">
        <v>185</v>
      </c>
      <c r="J324" s="21"/>
      <c r="K324" s="22">
        <v>53218.48</v>
      </c>
      <c r="L324" s="22"/>
      <c r="M324" s="22">
        <v>710521.16</v>
      </c>
      <c r="N324" s="22">
        <v>301739.36</v>
      </c>
      <c r="O324" s="21">
        <v>408781.80000000005</v>
      </c>
      <c r="Q324" s="2"/>
      <c r="R324" s="28">
        <f t="shared" si="234"/>
        <v>0</v>
      </c>
    </row>
    <row r="325" spans="1:18" ht="20.100000000000001" hidden="1" customHeight="1" x14ac:dyDescent="0.2">
      <c r="A325" s="11"/>
      <c r="B325" s="6"/>
      <c r="C325" s="12"/>
      <c r="D325" s="6"/>
      <c r="E325" s="6"/>
      <c r="F325" s="6"/>
      <c r="G325" s="6"/>
      <c r="H325" s="12" t="s">
        <v>19</v>
      </c>
      <c r="I325" s="6" t="s">
        <v>16945</v>
      </c>
      <c r="J325" s="21"/>
      <c r="K325" s="22"/>
      <c r="L325" s="22"/>
      <c r="M325" s="22">
        <v>83743.08</v>
      </c>
      <c r="N325" s="22">
        <v>83743.08</v>
      </c>
      <c r="O325" s="21">
        <v>0</v>
      </c>
      <c r="Q325" s="2"/>
      <c r="R325" s="28">
        <f t="shared" si="234"/>
        <v>0</v>
      </c>
    </row>
    <row r="326" spans="1:18" ht="20.100000000000001" hidden="1" customHeight="1" x14ac:dyDescent="0.2">
      <c r="A326" s="11">
        <v>180</v>
      </c>
      <c r="B326" s="6" t="s">
        <v>399</v>
      </c>
      <c r="C326" s="12" t="s">
        <v>10263</v>
      </c>
      <c r="D326" s="6">
        <v>3700.1</v>
      </c>
      <c r="E326" s="6">
        <f>MATCH(C326,form!E:E,0)</f>
        <v>4896</v>
      </c>
      <c r="F326" s="6">
        <f>INDEX(form!L:L,final!E326,0)</f>
        <v>3575.9</v>
      </c>
      <c r="G326" s="6">
        <v>69</v>
      </c>
      <c r="H326" s="12"/>
      <c r="I326" s="6"/>
      <c r="J326" s="21">
        <f>F326*6.7*3</f>
        <v>71875.590000000011</v>
      </c>
      <c r="K326" s="22">
        <f>SUM(K327:K328)</f>
        <v>72092.67</v>
      </c>
      <c r="L326" s="22">
        <f>F326*6.7*37</f>
        <v>886465.6100000001</v>
      </c>
      <c r="M326" s="22">
        <f t="shared" ref="M326:N326" si="279">SUM(M327:M328)</f>
        <v>913825.93</v>
      </c>
      <c r="N326" s="22">
        <f t="shared" si="279"/>
        <v>98050.53</v>
      </c>
      <c r="O326" s="22">
        <f>M326-N326</f>
        <v>815775.4</v>
      </c>
      <c r="P326" s="27">
        <f>M326/L326*100</f>
        <v>103.0864502459379</v>
      </c>
      <c r="Q326" s="3">
        <f>F326*6.7*9</f>
        <v>215626.77000000002</v>
      </c>
      <c r="R326" s="28">
        <f t="shared" si="234"/>
        <v>670838.84000000008</v>
      </c>
    </row>
    <row r="327" spans="1:18" ht="20.100000000000001" hidden="1" customHeight="1" x14ac:dyDescent="0.2">
      <c r="A327" s="11"/>
      <c r="B327" s="6"/>
      <c r="C327" s="12"/>
      <c r="D327" s="6"/>
      <c r="E327" s="6"/>
      <c r="F327" s="6"/>
      <c r="G327" s="6"/>
      <c r="H327" s="12" t="s">
        <v>19</v>
      </c>
      <c r="I327" s="6" t="s">
        <v>186</v>
      </c>
      <c r="J327" s="21"/>
      <c r="K327" s="22">
        <v>72092.67</v>
      </c>
      <c r="L327" s="22"/>
      <c r="M327" s="22">
        <v>815775.4</v>
      </c>
      <c r="N327" s="22"/>
      <c r="O327" s="21">
        <v>815775.4</v>
      </c>
      <c r="Q327" s="2"/>
      <c r="R327" s="28">
        <f t="shared" si="234"/>
        <v>0</v>
      </c>
    </row>
    <row r="328" spans="1:18" ht="20.100000000000001" hidden="1" customHeight="1" x14ac:dyDescent="0.2">
      <c r="A328" s="11"/>
      <c r="B328" s="6"/>
      <c r="C328" s="12"/>
      <c r="D328" s="6"/>
      <c r="E328" s="6"/>
      <c r="F328" s="6"/>
      <c r="G328" s="6"/>
      <c r="H328" s="12" t="s">
        <v>19</v>
      </c>
      <c r="I328" s="6" t="s">
        <v>16991</v>
      </c>
      <c r="J328" s="21"/>
      <c r="K328" s="22"/>
      <c r="L328" s="22"/>
      <c r="M328" s="22">
        <v>98050.53</v>
      </c>
      <c r="N328" s="22">
        <v>98050.53</v>
      </c>
      <c r="O328" s="21">
        <v>0</v>
      </c>
      <c r="Q328" s="2"/>
      <c r="R328" s="28">
        <f t="shared" si="234"/>
        <v>0</v>
      </c>
    </row>
    <row r="329" spans="1:18" ht="20.100000000000001" hidden="1" customHeight="1" x14ac:dyDescent="0.2">
      <c r="A329" s="11">
        <v>181</v>
      </c>
      <c r="B329" s="6" t="s">
        <v>399</v>
      </c>
      <c r="C329" s="12" t="s">
        <v>9299</v>
      </c>
      <c r="D329" s="6">
        <v>14245</v>
      </c>
      <c r="E329" s="6">
        <f>MATCH(C329,form!E:E,0)</f>
        <v>4413</v>
      </c>
      <c r="F329" s="6">
        <f>INDEX(form!L:L,final!E329,0)</f>
        <v>12271.1</v>
      </c>
      <c r="G329" s="6">
        <v>178</v>
      </c>
      <c r="H329" s="12"/>
      <c r="I329" s="6"/>
      <c r="J329" s="21">
        <f>F329*6.7*3</f>
        <v>246649.11000000004</v>
      </c>
      <c r="K329" s="22">
        <f>SUM(K330:K331)</f>
        <v>213096.03</v>
      </c>
      <c r="L329" s="22">
        <f>F329*6.7*37</f>
        <v>3042005.6900000004</v>
      </c>
      <c r="M329" s="22">
        <f t="shared" ref="M329:N329" si="280">SUM(M330:M331)</f>
        <v>2163862.6</v>
      </c>
      <c r="N329" s="22">
        <f t="shared" si="280"/>
        <v>212252.51</v>
      </c>
      <c r="O329" s="22">
        <f>M329-N329</f>
        <v>1951610.09</v>
      </c>
      <c r="P329" s="27">
        <f>M329/L329*100</f>
        <v>71.132759781261285</v>
      </c>
      <c r="Q329" s="3">
        <f>F329*6.7*9</f>
        <v>739947.33000000007</v>
      </c>
      <c r="R329" s="28">
        <f t="shared" si="234"/>
        <v>2302058.3600000003</v>
      </c>
    </row>
    <row r="330" spans="1:18" ht="20.100000000000001" hidden="1" customHeight="1" x14ac:dyDescent="0.2">
      <c r="A330" s="11"/>
      <c r="B330" s="6"/>
      <c r="C330" s="12"/>
      <c r="D330" s="6"/>
      <c r="E330" s="6"/>
      <c r="F330" s="6"/>
      <c r="G330" s="6"/>
      <c r="H330" s="12" t="s">
        <v>19</v>
      </c>
      <c r="I330" s="6" t="s">
        <v>187</v>
      </c>
      <c r="J330" s="21"/>
      <c r="K330" s="22">
        <v>213096.03</v>
      </c>
      <c r="L330" s="22"/>
      <c r="M330" s="22">
        <v>1951610.09</v>
      </c>
      <c r="N330" s="22"/>
      <c r="O330" s="21">
        <v>1951610.09</v>
      </c>
      <c r="Q330" s="2"/>
      <c r="R330" s="28">
        <f t="shared" ref="R330:R393" si="281">L330-Q330</f>
        <v>0</v>
      </c>
    </row>
    <row r="331" spans="1:18" ht="20.100000000000001" hidden="1" customHeight="1" x14ac:dyDescent="0.2">
      <c r="A331" s="11"/>
      <c r="B331" s="6"/>
      <c r="C331" s="12"/>
      <c r="D331" s="6"/>
      <c r="E331" s="6"/>
      <c r="F331" s="6"/>
      <c r="G331" s="6"/>
      <c r="H331" s="12" t="s">
        <v>19</v>
      </c>
      <c r="I331" s="6" t="s">
        <v>16967</v>
      </c>
      <c r="J331" s="21"/>
      <c r="K331" s="22"/>
      <c r="L331" s="22"/>
      <c r="M331" s="22">
        <v>212252.51</v>
      </c>
      <c r="N331" s="22">
        <v>212252.51</v>
      </c>
      <c r="O331" s="21">
        <v>0</v>
      </c>
      <c r="Q331" s="2"/>
      <c r="R331" s="28">
        <f t="shared" si="281"/>
        <v>0</v>
      </c>
    </row>
    <row r="332" spans="1:18" ht="20.100000000000001" hidden="1" customHeight="1" x14ac:dyDescent="0.2">
      <c r="A332" s="11">
        <v>182</v>
      </c>
      <c r="B332" s="6" t="s">
        <v>399</v>
      </c>
      <c r="C332" s="12" t="s">
        <v>9305</v>
      </c>
      <c r="D332" s="6">
        <v>17125</v>
      </c>
      <c r="E332" s="6">
        <f>MATCH(C332,form!E:E,0)</f>
        <v>4416</v>
      </c>
      <c r="F332" s="6">
        <f>INDEX(form!L:L,final!E332,0)</f>
        <v>15860.5</v>
      </c>
      <c r="G332" s="6">
        <v>296</v>
      </c>
      <c r="H332" s="12"/>
      <c r="I332" s="6"/>
      <c r="J332" s="21">
        <f>F332*6.7*3</f>
        <v>318796.05000000005</v>
      </c>
      <c r="K332" s="22">
        <f>SUM(K333:K334)</f>
        <v>352952.98</v>
      </c>
      <c r="L332" s="22">
        <f>F332*6.7*37</f>
        <v>3931817.95</v>
      </c>
      <c r="M332" s="22">
        <f t="shared" ref="M332:N332" si="282">SUM(M333:M334)</f>
        <v>3793429.07</v>
      </c>
      <c r="N332" s="22">
        <f t="shared" si="282"/>
        <v>3046210.3</v>
      </c>
      <c r="O332" s="22">
        <f>M332-N332</f>
        <v>747218.77</v>
      </c>
      <c r="P332" s="27">
        <f>M332/L332*100</f>
        <v>96.480282613288324</v>
      </c>
      <c r="Q332" s="3">
        <f>F332*6.7*9</f>
        <v>956388.15</v>
      </c>
      <c r="R332" s="28">
        <f t="shared" si="281"/>
        <v>2975429.8000000003</v>
      </c>
    </row>
    <row r="333" spans="1:18" ht="20.100000000000001" hidden="1" customHeight="1" x14ac:dyDescent="0.2">
      <c r="A333" s="11"/>
      <c r="B333" s="6"/>
      <c r="C333" s="12"/>
      <c r="D333" s="6"/>
      <c r="E333" s="6"/>
      <c r="F333" s="6"/>
      <c r="G333" s="6"/>
      <c r="H333" s="12" t="s">
        <v>19</v>
      </c>
      <c r="I333" s="6" t="s">
        <v>188</v>
      </c>
      <c r="J333" s="21"/>
      <c r="K333" s="22">
        <v>352952.98</v>
      </c>
      <c r="L333" s="22"/>
      <c r="M333" s="22">
        <v>3424563.69</v>
      </c>
      <c r="N333" s="22">
        <v>2677344.92</v>
      </c>
      <c r="O333" s="21">
        <v>747218.77</v>
      </c>
      <c r="Q333" s="2"/>
      <c r="R333" s="28">
        <f t="shared" si="281"/>
        <v>0</v>
      </c>
    </row>
    <row r="334" spans="1:18" ht="20.100000000000001" hidden="1" customHeight="1" x14ac:dyDescent="0.2">
      <c r="A334" s="11"/>
      <c r="B334" s="6"/>
      <c r="C334" s="12"/>
      <c r="D334" s="6"/>
      <c r="E334" s="6"/>
      <c r="F334" s="6"/>
      <c r="G334" s="6"/>
      <c r="H334" s="12" t="s">
        <v>19</v>
      </c>
      <c r="I334" s="6" t="s">
        <v>16969</v>
      </c>
      <c r="J334" s="21"/>
      <c r="K334" s="22"/>
      <c r="L334" s="22"/>
      <c r="M334" s="22">
        <v>368865.38</v>
      </c>
      <c r="N334" s="22">
        <v>368865.38</v>
      </c>
      <c r="O334" s="21">
        <v>0</v>
      </c>
      <c r="Q334" s="2"/>
      <c r="R334" s="28">
        <f t="shared" si="281"/>
        <v>0</v>
      </c>
    </row>
    <row r="335" spans="1:18" ht="20.100000000000001" hidden="1" customHeight="1" x14ac:dyDescent="0.2">
      <c r="A335" s="11">
        <v>183</v>
      </c>
      <c r="B335" s="6" t="s">
        <v>399</v>
      </c>
      <c r="C335" s="12" t="s">
        <v>9725</v>
      </c>
      <c r="D335" s="6">
        <v>3390</v>
      </c>
      <c r="E335" s="6">
        <f>MATCH(C335,form!E:E,0)</f>
        <v>4626</v>
      </c>
      <c r="F335" s="6">
        <f>INDEX(form!L:L,final!E335,0)</f>
        <v>2535.8000000000002</v>
      </c>
      <c r="G335" s="6">
        <v>42</v>
      </c>
      <c r="H335" s="12" t="s">
        <v>21</v>
      </c>
      <c r="I335" s="6" t="s">
        <v>189</v>
      </c>
      <c r="J335" s="21">
        <f t="shared" ref="J335:J338" si="283">F335*6.7*3</f>
        <v>50969.58</v>
      </c>
      <c r="K335" s="22">
        <v>74589.960000000006</v>
      </c>
      <c r="L335" s="22">
        <f t="shared" ref="L335:L338" si="284">F335*6.7*37</f>
        <v>628624.82000000007</v>
      </c>
      <c r="M335" s="22">
        <v>415378.85</v>
      </c>
      <c r="N335" s="22">
        <v>19273.71</v>
      </c>
      <c r="O335" s="22">
        <f t="shared" ref="O335:O338" si="285">M335-N335</f>
        <v>396105.13999999996</v>
      </c>
      <c r="P335" s="27">
        <f t="shared" ref="P335:P338" si="286">M335/L335*100</f>
        <v>66.077386190382995</v>
      </c>
      <c r="Q335" s="3">
        <f t="shared" ref="Q335:Q338" si="287">F335*6.7*9</f>
        <v>152908.74</v>
      </c>
      <c r="R335" s="28">
        <f t="shared" si="281"/>
        <v>475716.08000000007</v>
      </c>
    </row>
    <row r="336" spans="1:18" ht="20.100000000000001" customHeight="1" x14ac:dyDescent="0.2">
      <c r="A336" s="11">
        <v>185</v>
      </c>
      <c r="B336" s="6" t="s">
        <v>399</v>
      </c>
      <c r="C336" s="12" t="s">
        <v>4856</v>
      </c>
      <c r="D336" s="6">
        <v>8326.7999999999993</v>
      </c>
      <c r="E336" s="6">
        <f>MATCH(C336,form!E:E,0)</f>
        <v>2189</v>
      </c>
      <c r="F336" s="6">
        <f>INDEX(form!L:L,final!E336,0)</f>
        <v>7531</v>
      </c>
      <c r="G336" s="6">
        <v>77</v>
      </c>
      <c r="H336" s="12" t="s">
        <v>19</v>
      </c>
      <c r="I336" s="6" t="s">
        <v>190</v>
      </c>
      <c r="J336" s="21">
        <f t="shared" si="283"/>
        <v>151373.1</v>
      </c>
      <c r="K336" s="22">
        <v>22623.21</v>
      </c>
      <c r="L336" s="22">
        <f t="shared" si="284"/>
        <v>1866934.9000000001</v>
      </c>
      <c r="M336" s="22">
        <v>36564.71</v>
      </c>
      <c r="N336" s="22"/>
      <c r="O336" s="22">
        <f t="shared" si="285"/>
        <v>36564.71</v>
      </c>
      <c r="P336" s="27">
        <f t="shared" si="286"/>
        <v>1.9585423144642053</v>
      </c>
      <c r="Q336" s="3">
        <f t="shared" si="287"/>
        <v>454119.30000000005</v>
      </c>
      <c r="R336" s="28">
        <f t="shared" si="281"/>
        <v>1412815.6</v>
      </c>
    </row>
    <row r="337" spans="1:18" ht="20.100000000000001" customHeight="1" x14ac:dyDescent="0.2">
      <c r="A337" s="11">
        <v>186</v>
      </c>
      <c r="B337" s="6" t="s">
        <v>399</v>
      </c>
      <c r="C337" s="12" t="s">
        <v>13195</v>
      </c>
      <c r="D337" s="6">
        <v>12700</v>
      </c>
      <c r="E337" s="6">
        <f>MATCH(C337,form!E:E,0)</f>
        <v>6364</v>
      </c>
      <c r="F337" s="6">
        <f>INDEX(form!L:L,final!E337,0)</f>
        <v>10571.2</v>
      </c>
      <c r="G337" s="6">
        <v>216</v>
      </c>
      <c r="H337" s="12" t="s">
        <v>21</v>
      </c>
      <c r="I337" s="6" t="s">
        <v>191</v>
      </c>
      <c r="J337" s="21">
        <f t="shared" si="283"/>
        <v>212481.12000000002</v>
      </c>
      <c r="K337" s="22">
        <v>161363.79</v>
      </c>
      <c r="L337" s="22">
        <f t="shared" si="284"/>
        <v>2620600.4800000004</v>
      </c>
      <c r="M337" s="22">
        <v>1044359.71</v>
      </c>
      <c r="N337" s="22">
        <v>53932.56</v>
      </c>
      <c r="O337" s="22">
        <f t="shared" si="285"/>
        <v>990427.14999999991</v>
      </c>
      <c r="P337" s="27">
        <f t="shared" si="286"/>
        <v>39.85192393767705</v>
      </c>
      <c r="Q337" s="3">
        <f t="shared" si="287"/>
        <v>637443.3600000001</v>
      </c>
      <c r="R337" s="28">
        <f t="shared" si="281"/>
        <v>1983157.1200000003</v>
      </c>
    </row>
    <row r="338" spans="1:18" ht="20.100000000000001" hidden="1" customHeight="1" x14ac:dyDescent="0.2">
      <c r="A338" s="11">
        <v>187</v>
      </c>
      <c r="B338" s="6" t="s">
        <v>399</v>
      </c>
      <c r="C338" s="12" t="s">
        <v>8901</v>
      </c>
      <c r="D338" s="6">
        <v>3402.9</v>
      </c>
      <c r="E338" s="6">
        <f>MATCH(C338,form!E:E,0)</f>
        <v>4214</v>
      </c>
      <c r="F338" s="6">
        <f>INDEX(form!L:L,final!E338,0)</f>
        <v>3044.7</v>
      </c>
      <c r="G338" s="6">
        <v>64</v>
      </c>
      <c r="H338" s="12"/>
      <c r="I338" s="6"/>
      <c r="J338" s="21">
        <f t="shared" si="283"/>
        <v>61198.469999999994</v>
      </c>
      <c r="K338" s="22">
        <f>SUM(K339:K340)</f>
        <v>44529.85</v>
      </c>
      <c r="L338" s="22">
        <f t="shared" si="284"/>
        <v>754781.12999999989</v>
      </c>
      <c r="M338" s="22">
        <f t="shared" ref="M338:N338" si="288">SUM(M339:M340)</f>
        <v>408620.42</v>
      </c>
      <c r="N338" s="22">
        <f t="shared" si="288"/>
        <v>15872.97</v>
      </c>
      <c r="O338" s="22">
        <f t="shared" si="285"/>
        <v>392747.45</v>
      </c>
      <c r="P338" s="27">
        <f t="shared" si="286"/>
        <v>54.1376041025297</v>
      </c>
      <c r="Q338" s="3">
        <f t="shared" si="287"/>
        <v>183595.40999999997</v>
      </c>
      <c r="R338" s="28">
        <f t="shared" si="281"/>
        <v>571185.72</v>
      </c>
    </row>
    <row r="339" spans="1:18" ht="20.100000000000001" hidden="1" customHeight="1" x14ac:dyDescent="0.2">
      <c r="A339" s="11"/>
      <c r="B339" s="6"/>
      <c r="C339" s="12"/>
      <c r="D339" s="6"/>
      <c r="E339" s="6"/>
      <c r="F339" s="6"/>
      <c r="G339" s="6"/>
      <c r="H339" s="12" t="s">
        <v>19</v>
      </c>
      <c r="I339" s="6" t="s">
        <v>192</v>
      </c>
      <c r="J339" s="21"/>
      <c r="K339" s="22">
        <v>44529.85</v>
      </c>
      <c r="L339" s="22"/>
      <c r="M339" s="22">
        <v>392747.45</v>
      </c>
      <c r="N339" s="22"/>
      <c r="O339" s="21">
        <v>392747.45</v>
      </c>
      <c r="Q339" s="2"/>
      <c r="R339" s="28">
        <f t="shared" si="281"/>
        <v>0</v>
      </c>
    </row>
    <row r="340" spans="1:18" ht="20.100000000000001" hidden="1" customHeight="1" x14ac:dyDescent="0.2">
      <c r="A340" s="11"/>
      <c r="B340" s="6"/>
      <c r="C340" s="12"/>
      <c r="D340" s="6"/>
      <c r="E340" s="6"/>
      <c r="F340" s="6"/>
      <c r="G340" s="6"/>
      <c r="H340" s="12" t="s">
        <v>19</v>
      </c>
      <c r="I340" s="6" t="s">
        <v>16955</v>
      </c>
      <c r="J340" s="21"/>
      <c r="K340" s="22"/>
      <c r="L340" s="22"/>
      <c r="M340" s="22">
        <v>15872.97</v>
      </c>
      <c r="N340" s="22">
        <v>15872.97</v>
      </c>
      <c r="O340" s="21">
        <v>0</v>
      </c>
      <c r="Q340" s="2"/>
      <c r="R340" s="28">
        <f t="shared" si="281"/>
        <v>0</v>
      </c>
    </row>
    <row r="341" spans="1:18" ht="20.100000000000001" customHeight="1" x14ac:dyDescent="0.2">
      <c r="A341" s="11">
        <v>188</v>
      </c>
      <c r="B341" s="6" t="s">
        <v>399</v>
      </c>
      <c r="C341" s="12" t="s">
        <v>6101</v>
      </c>
      <c r="D341" s="6">
        <v>17326.7</v>
      </c>
      <c r="E341" s="6">
        <f>MATCH(C341,form!E:E,0)</f>
        <v>2812</v>
      </c>
      <c r="F341" s="6">
        <f>INDEX(form!L:L,final!E341,0)</f>
        <v>13759.7</v>
      </c>
      <c r="G341" s="6">
        <v>278</v>
      </c>
      <c r="H341" s="12" t="s">
        <v>19</v>
      </c>
      <c r="I341" s="6" t="s">
        <v>193</v>
      </c>
      <c r="J341" s="21">
        <f t="shared" ref="J341:J342" si="289">F341*6.7*3</f>
        <v>276569.97000000003</v>
      </c>
      <c r="K341" s="22">
        <v>137271.28</v>
      </c>
      <c r="L341" s="22">
        <f t="shared" ref="L341:L342" si="290">F341*6.7*37</f>
        <v>3411029.6300000004</v>
      </c>
      <c r="M341" s="22">
        <v>1421346.99</v>
      </c>
      <c r="N341" s="22"/>
      <c r="O341" s="22">
        <f t="shared" ref="O341:O342" si="291">M341-N341</f>
        <v>1421346.99</v>
      </c>
      <c r="P341" s="27">
        <f t="shared" ref="P341:P342" si="292">M341/L341*100</f>
        <v>41.669148151023236</v>
      </c>
      <c r="Q341" s="3">
        <f t="shared" ref="Q341:Q342" si="293">F341*6.7*9</f>
        <v>829709.91</v>
      </c>
      <c r="R341" s="28">
        <f t="shared" si="281"/>
        <v>2581319.7200000002</v>
      </c>
    </row>
    <row r="342" spans="1:18" ht="20.100000000000001" customHeight="1" x14ac:dyDescent="0.2">
      <c r="A342" s="11">
        <v>189</v>
      </c>
      <c r="B342" s="6" t="s">
        <v>399</v>
      </c>
      <c r="C342" s="12" t="s">
        <v>13274</v>
      </c>
      <c r="D342" s="6">
        <v>12271.4</v>
      </c>
      <c r="E342" s="6">
        <f>MATCH(C342,form!E:E,0)</f>
        <v>6404</v>
      </c>
      <c r="F342" s="6">
        <f>INDEX(form!L:L,final!E342,0)</f>
        <v>12271.400000000001</v>
      </c>
      <c r="G342" s="6">
        <v>198</v>
      </c>
      <c r="H342" s="12"/>
      <c r="I342" s="6"/>
      <c r="J342" s="21">
        <f t="shared" si="289"/>
        <v>246655.14</v>
      </c>
      <c r="K342" s="22">
        <f>SUM(K343:K344)</f>
        <v>69899.17</v>
      </c>
      <c r="L342" s="22">
        <f t="shared" si="290"/>
        <v>3042080.06</v>
      </c>
      <c r="M342" s="22">
        <f t="shared" ref="M342:N342" si="294">SUM(M343:M344)</f>
        <v>811518.34000000008</v>
      </c>
      <c r="N342" s="22">
        <f t="shared" si="294"/>
        <v>104406.78</v>
      </c>
      <c r="O342" s="22">
        <f t="shared" si="291"/>
        <v>707111.56</v>
      </c>
      <c r="P342" s="27">
        <f t="shared" si="292"/>
        <v>26.676429416522328</v>
      </c>
      <c r="Q342" s="3">
        <f t="shared" si="293"/>
        <v>739965.42</v>
      </c>
      <c r="R342" s="28">
        <f t="shared" si="281"/>
        <v>2302114.64</v>
      </c>
    </row>
    <row r="343" spans="1:18" ht="20.100000000000001" hidden="1" customHeight="1" x14ac:dyDescent="0.2">
      <c r="A343" s="11"/>
      <c r="B343" s="6"/>
      <c r="C343" s="12"/>
      <c r="D343" s="6"/>
      <c r="E343" s="6"/>
      <c r="F343" s="6"/>
      <c r="G343" s="6"/>
      <c r="H343" s="12" t="s">
        <v>19</v>
      </c>
      <c r="I343" s="6" t="s">
        <v>194</v>
      </c>
      <c r="J343" s="21"/>
      <c r="K343" s="22">
        <v>69899.17</v>
      </c>
      <c r="L343" s="22"/>
      <c r="M343" s="22">
        <v>707111.56</v>
      </c>
      <c r="N343" s="22"/>
      <c r="O343" s="21">
        <v>707111.56</v>
      </c>
      <c r="Q343" s="2"/>
      <c r="R343" s="28">
        <f t="shared" si="281"/>
        <v>0</v>
      </c>
    </row>
    <row r="344" spans="1:18" ht="20.100000000000001" hidden="1" customHeight="1" x14ac:dyDescent="0.2">
      <c r="A344" s="11"/>
      <c r="B344" s="6"/>
      <c r="C344" s="12"/>
      <c r="D344" s="6"/>
      <c r="E344" s="6"/>
      <c r="F344" s="6"/>
      <c r="G344" s="6"/>
      <c r="H344" s="12" t="s">
        <v>19</v>
      </c>
      <c r="I344" s="6" t="s">
        <v>17041</v>
      </c>
      <c r="J344" s="21"/>
      <c r="K344" s="22"/>
      <c r="L344" s="22"/>
      <c r="M344" s="22">
        <v>104406.78</v>
      </c>
      <c r="N344" s="22">
        <v>104406.78</v>
      </c>
      <c r="O344" s="21">
        <v>0</v>
      </c>
      <c r="Q344" s="2"/>
      <c r="R344" s="28">
        <f t="shared" si="281"/>
        <v>0</v>
      </c>
    </row>
    <row r="345" spans="1:18" ht="20.100000000000001" hidden="1" customHeight="1" x14ac:dyDescent="0.2">
      <c r="A345" s="11">
        <v>190</v>
      </c>
      <c r="B345" s="6" t="s">
        <v>399</v>
      </c>
      <c r="C345" s="12" t="s">
        <v>12703</v>
      </c>
      <c r="D345" s="6">
        <v>2797.4</v>
      </c>
      <c r="E345" s="6">
        <f>MATCH(C345,form!E:E,0)</f>
        <v>6118</v>
      </c>
      <c r="F345" s="6">
        <f>INDEX(form!L:L,final!E345,0)</f>
        <v>2516.6999999999998</v>
      </c>
      <c r="G345" s="6">
        <v>64</v>
      </c>
      <c r="H345" s="12"/>
      <c r="I345" s="6"/>
      <c r="J345" s="21">
        <f>F345*6.7*3</f>
        <v>50585.67</v>
      </c>
      <c r="K345" s="22">
        <f>SUM(K346:K347)</f>
        <v>62229.32</v>
      </c>
      <c r="L345" s="22">
        <f>F345*6.7*37</f>
        <v>623889.92999999993</v>
      </c>
      <c r="M345" s="22">
        <f t="shared" ref="M345:N345" si="295">SUM(M346:M347)</f>
        <v>609235.74</v>
      </c>
      <c r="N345" s="22">
        <f t="shared" si="295"/>
        <v>259403.11</v>
      </c>
      <c r="O345" s="22">
        <f>M345-N345</f>
        <v>349832.63</v>
      </c>
      <c r="P345" s="27">
        <f>M345/L345*100</f>
        <v>97.651157793170356</v>
      </c>
      <c r="Q345" s="3">
        <f>F345*6.7*9</f>
        <v>151757.01</v>
      </c>
      <c r="R345" s="28">
        <f t="shared" si="281"/>
        <v>472132.91999999993</v>
      </c>
    </row>
    <row r="346" spans="1:18" ht="20.100000000000001" hidden="1" customHeight="1" x14ac:dyDescent="0.2">
      <c r="A346" s="11"/>
      <c r="B346" s="6"/>
      <c r="C346" s="12"/>
      <c r="D346" s="6"/>
      <c r="E346" s="6"/>
      <c r="F346" s="6"/>
      <c r="G346" s="6"/>
      <c r="H346" s="12" t="s">
        <v>19</v>
      </c>
      <c r="I346" s="6" t="s">
        <v>195</v>
      </c>
      <c r="J346" s="21"/>
      <c r="K346" s="22">
        <v>62229.32</v>
      </c>
      <c r="L346" s="22"/>
      <c r="M346" s="22">
        <v>554988.5</v>
      </c>
      <c r="N346" s="22">
        <v>205155.87</v>
      </c>
      <c r="O346" s="21">
        <v>349832.63</v>
      </c>
      <c r="Q346" s="2"/>
      <c r="R346" s="28">
        <f t="shared" si="281"/>
        <v>0</v>
      </c>
    </row>
    <row r="347" spans="1:18" ht="20.100000000000001" hidden="1" customHeight="1" x14ac:dyDescent="0.2">
      <c r="A347" s="11"/>
      <c r="B347" s="6"/>
      <c r="C347" s="12"/>
      <c r="D347" s="6"/>
      <c r="E347" s="6"/>
      <c r="F347" s="6"/>
      <c r="G347" s="6"/>
      <c r="H347" s="12" t="s">
        <v>19</v>
      </c>
      <c r="I347" s="6" t="s">
        <v>17028</v>
      </c>
      <c r="J347" s="21"/>
      <c r="K347" s="22"/>
      <c r="L347" s="22"/>
      <c r="M347" s="22">
        <v>54247.24</v>
      </c>
      <c r="N347" s="22">
        <v>54247.24</v>
      </c>
      <c r="O347" s="21">
        <v>0</v>
      </c>
      <c r="Q347" s="2"/>
      <c r="R347" s="28">
        <f t="shared" si="281"/>
        <v>0</v>
      </c>
    </row>
    <row r="348" spans="1:18" ht="20.100000000000001" hidden="1" customHeight="1" x14ac:dyDescent="0.2">
      <c r="A348" s="11">
        <v>191</v>
      </c>
      <c r="B348" s="6" t="s">
        <v>399</v>
      </c>
      <c r="C348" s="12" t="s">
        <v>8903</v>
      </c>
      <c r="D348" s="6">
        <v>2033</v>
      </c>
      <c r="E348" s="6">
        <f>MATCH(C348,form!E:E,0)</f>
        <v>4215</v>
      </c>
      <c r="F348" s="6">
        <f>INDEX(form!L:L,final!E348,0)</f>
        <v>1424.6</v>
      </c>
      <c r="G348" s="6">
        <v>40</v>
      </c>
      <c r="H348" s="12"/>
      <c r="I348" s="6"/>
      <c r="J348" s="21">
        <f>F348*6.7*3</f>
        <v>28634.46</v>
      </c>
      <c r="K348" s="22">
        <f>SUM(K349:K350)</f>
        <v>35781.07</v>
      </c>
      <c r="L348" s="22">
        <f>F348*6.7*37</f>
        <v>353158.33999999997</v>
      </c>
      <c r="M348" s="22">
        <f>SUM(M349:M350)</f>
        <v>302543.96999999997</v>
      </c>
      <c r="N348" s="22">
        <f t="shared" ref="N348" si="296">SUM(N349:N350)</f>
        <v>175894.91</v>
      </c>
      <c r="O348" s="22">
        <f>M348-N348</f>
        <v>126649.05999999997</v>
      </c>
      <c r="P348" s="27">
        <f>M348/L348*100</f>
        <v>85.668080215803485</v>
      </c>
      <c r="Q348" s="3">
        <f>F348*6.7*9</f>
        <v>85903.38</v>
      </c>
      <c r="R348" s="28">
        <f t="shared" si="281"/>
        <v>267254.95999999996</v>
      </c>
    </row>
    <row r="349" spans="1:18" ht="20.100000000000001" hidden="1" customHeight="1" x14ac:dyDescent="0.2">
      <c r="A349" s="11"/>
      <c r="B349" s="6"/>
      <c r="C349" s="12"/>
      <c r="D349" s="6"/>
      <c r="E349" s="6"/>
      <c r="F349" s="6"/>
      <c r="G349" s="6"/>
      <c r="H349" s="12" t="s">
        <v>19</v>
      </c>
      <c r="I349" s="6" t="s">
        <v>196</v>
      </c>
      <c r="J349" s="21"/>
      <c r="K349" s="22">
        <v>35781.07</v>
      </c>
      <c r="L349" s="22"/>
      <c r="M349" s="22">
        <v>286640.18</v>
      </c>
      <c r="N349" s="22">
        <v>159991.12</v>
      </c>
      <c r="O349" s="21">
        <v>126649.06</v>
      </c>
      <c r="Q349" s="2"/>
      <c r="R349" s="28">
        <f t="shared" si="281"/>
        <v>0</v>
      </c>
    </row>
    <row r="350" spans="1:18" ht="20.100000000000001" hidden="1" customHeight="1" x14ac:dyDescent="0.2">
      <c r="A350" s="11"/>
      <c r="B350" s="6"/>
      <c r="C350" s="12"/>
      <c r="D350" s="6"/>
      <c r="E350" s="6"/>
      <c r="F350" s="6"/>
      <c r="G350" s="6"/>
      <c r="H350" s="12" t="s">
        <v>19</v>
      </c>
      <c r="I350" s="6" t="s">
        <v>16956</v>
      </c>
      <c r="J350" s="21"/>
      <c r="K350" s="22"/>
      <c r="L350" s="22"/>
      <c r="M350" s="22">
        <v>15903.79</v>
      </c>
      <c r="N350" s="22">
        <v>15903.79</v>
      </c>
      <c r="O350" s="21">
        <v>0</v>
      </c>
      <c r="Q350" s="2"/>
      <c r="R350" s="28">
        <f t="shared" si="281"/>
        <v>0</v>
      </c>
    </row>
    <row r="351" spans="1:18" ht="20.100000000000001" hidden="1" customHeight="1" x14ac:dyDescent="0.2">
      <c r="A351" s="11">
        <v>192</v>
      </c>
      <c r="B351" s="6" t="s">
        <v>399</v>
      </c>
      <c r="C351" s="12" t="s">
        <v>8923</v>
      </c>
      <c r="D351" s="6">
        <v>1720.9</v>
      </c>
      <c r="E351" s="6">
        <f>MATCH(C351,form!E:E,0)</f>
        <v>4225</v>
      </c>
      <c r="F351" s="6">
        <f>INDEX(form!L:L,final!E351,0)</f>
        <v>1599.4</v>
      </c>
      <c r="G351" s="6">
        <v>40</v>
      </c>
      <c r="H351" s="12"/>
      <c r="I351" s="6"/>
      <c r="J351" s="21">
        <f>F351*6.7*3</f>
        <v>32147.940000000002</v>
      </c>
      <c r="K351" s="22">
        <f>SUM(K352:K353)</f>
        <v>33229.230000000003</v>
      </c>
      <c r="L351" s="22">
        <f>F351*6.7*37</f>
        <v>396491.26000000007</v>
      </c>
      <c r="M351" s="22">
        <f t="shared" ref="M351:N351" si="297">SUM(M352:M353)</f>
        <v>369267.35</v>
      </c>
      <c r="N351" s="22">
        <f t="shared" si="297"/>
        <v>107011.2</v>
      </c>
      <c r="O351" s="22">
        <f>M351-N351</f>
        <v>262256.14999999997</v>
      </c>
      <c r="P351" s="27">
        <f>M351/L351*100</f>
        <v>93.133793163561776</v>
      </c>
      <c r="Q351" s="3">
        <f>F351*6.7*9</f>
        <v>96443.82</v>
      </c>
      <c r="R351" s="28">
        <f t="shared" si="281"/>
        <v>300047.44000000006</v>
      </c>
    </row>
    <row r="352" spans="1:18" ht="20.100000000000001" hidden="1" customHeight="1" x14ac:dyDescent="0.2">
      <c r="A352" s="11"/>
      <c r="B352" s="6"/>
      <c r="C352" s="12"/>
      <c r="D352" s="6"/>
      <c r="E352" s="6"/>
      <c r="F352" s="6"/>
      <c r="G352" s="6"/>
      <c r="H352" s="12" t="s">
        <v>19</v>
      </c>
      <c r="I352" s="6" t="s">
        <v>197</v>
      </c>
      <c r="J352" s="21"/>
      <c r="K352" s="22">
        <v>33229.230000000003</v>
      </c>
      <c r="L352" s="22"/>
      <c r="M352" s="22">
        <v>352042.32</v>
      </c>
      <c r="N352" s="22">
        <v>89786.17</v>
      </c>
      <c r="O352" s="21">
        <v>262256.15000000002</v>
      </c>
      <c r="Q352" s="2"/>
      <c r="R352" s="28">
        <f t="shared" si="281"/>
        <v>0</v>
      </c>
    </row>
    <row r="353" spans="1:18" ht="20.100000000000001" hidden="1" customHeight="1" x14ac:dyDescent="0.2">
      <c r="A353" s="11"/>
      <c r="B353" s="6"/>
      <c r="C353" s="12"/>
      <c r="D353" s="6"/>
      <c r="E353" s="6"/>
      <c r="F353" s="6"/>
      <c r="G353" s="6"/>
      <c r="H353" s="12" t="s">
        <v>19</v>
      </c>
      <c r="I353" s="6" t="s">
        <v>16959</v>
      </c>
      <c r="J353" s="21"/>
      <c r="K353" s="22"/>
      <c r="L353" s="22"/>
      <c r="M353" s="22">
        <v>17225.03</v>
      </c>
      <c r="N353" s="22">
        <v>17225.03</v>
      </c>
      <c r="O353" s="21">
        <v>0</v>
      </c>
      <c r="Q353" s="2"/>
      <c r="R353" s="28">
        <f t="shared" si="281"/>
        <v>0</v>
      </c>
    </row>
    <row r="354" spans="1:18" ht="20.100000000000001" hidden="1" customHeight="1" x14ac:dyDescent="0.2">
      <c r="A354" s="11">
        <v>193</v>
      </c>
      <c r="B354" s="6" t="s">
        <v>399</v>
      </c>
      <c r="C354" s="12" t="s">
        <v>10053</v>
      </c>
      <c r="D354" s="6">
        <v>3344.2</v>
      </c>
      <c r="E354" s="6">
        <f>MATCH(C354,form!E:E,0)</f>
        <v>4790</v>
      </c>
      <c r="F354" s="6">
        <f>INDEX(form!L:L,final!E354,0)</f>
        <v>3291.41</v>
      </c>
      <c r="G354" s="6">
        <v>70</v>
      </c>
      <c r="H354" s="12" t="s">
        <v>21</v>
      </c>
      <c r="I354" s="6" t="s">
        <v>392</v>
      </c>
      <c r="J354" s="21">
        <f t="shared" ref="J354:J355" si="298">F354*6.7*3</f>
        <v>66157.341</v>
      </c>
      <c r="K354" s="22">
        <v>91348.92</v>
      </c>
      <c r="L354" s="22">
        <f t="shared" ref="L354:L355" si="299">F354*6.7*37</f>
        <v>815940.53899999999</v>
      </c>
      <c r="M354" s="22">
        <v>654421.34</v>
      </c>
      <c r="N354" s="22"/>
      <c r="O354" s="22">
        <f t="shared" ref="O354:O355" si="300">M354-N354</f>
        <v>654421.34</v>
      </c>
      <c r="P354" s="27">
        <f t="shared" ref="P354:P355" si="301">M354/L354*100</f>
        <v>80.204538041711388</v>
      </c>
      <c r="Q354" s="3">
        <f t="shared" ref="Q354:Q355" si="302">F354*6.7*9</f>
        <v>198472.02299999999</v>
      </c>
      <c r="R354" s="28">
        <f t="shared" si="281"/>
        <v>617468.51600000006</v>
      </c>
    </row>
    <row r="355" spans="1:18" ht="20.100000000000001" hidden="1" customHeight="1" x14ac:dyDescent="0.2">
      <c r="A355" s="11">
        <v>194</v>
      </c>
      <c r="B355" s="6" t="s">
        <v>399</v>
      </c>
      <c r="C355" s="12" t="s">
        <v>12697</v>
      </c>
      <c r="D355" s="6">
        <v>3813.7</v>
      </c>
      <c r="E355" s="6">
        <f>MATCH(C355,form!E:E,0)</f>
        <v>6115</v>
      </c>
      <c r="F355" s="6">
        <f>INDEX(form!L:L,final!E355,0)</f>
        <v>3412.97</v>
      </c>
      <c r="G355" s="6">
        <v>80</v>
      </c>
      <c r="H355" s="12"/>
      <c r="I355" s="6"/>
      <c r="J355" s="21">
        <f t="shared" si="298"/>
        <v>68600.696999999986</v>
      </c>
      <c r="K355" s="22">
        <f>SUM(K356:K357)</f>
        <v>92561.38</v>
      </c>
      <c r="L355" s="22">
        <f t="shared" si="299"/>
        <v>846075.26299999992</v>
      </c>
      <c r="M355" s="22">
        <f t="shared" ref="M355:N355" si="303">SUM(M356:M357)</f>
        <v>781631.21</v>
      </c>
      <c r="N355" s="22">
        <f t="shared" si="303"/>
        <v>407591.8</v>
      </c>
      <c r="O355" s="22">
        <f t="shared" si="300"/>
        <v>374039.41</v>
      </c>
      <c r="P355" s="27">
        <f t="shared" si="301"/>
        <v>92.383177263510191</v>
      </c>
      <c r="Q355" s="3">
        <f t="shared" si="302"/>
        <v>205802.09099999999</v>
      </c>
      <c r="R355" s="28">
        <f t="shared" si="281"/>
        <v>640273.1719999999</v>
      </c>
    </row>
    <row r="356" spans="1:18" ht="20.100000000000001" hidden="1" customHeight="1" x14ac:dyDescent="0.2">
      <c r="A356" s="11"/>
      <c r="B356" s="6"/>
      <c r="C356" s="12"/>
      <c r="D356" s="6"/>
      <c r="E356" s="6"/>
      <c r="F356" s="6"/>
      <c r="G356" s="6"/>
      <c r="H356" s="12" t="s">
        <v>19</v>
      </c>
      <c r="I356" s="6" t="s">
        <v>198</v>
      </c>
      <c r="J356" s="21"/>
      <c r="K356" s="22">
        <v>92561.38</v>
      </c>
      <c r="L356" s="22"/>
      <c r="M356" s="22">
        <v>760159.08</v>
      </c>
      <c r="N356" s="22">
        <v>386119.67</v>
      </c>
      <c r="O356" s="21">
        <v>374039.41</v>
      </c>
      <c r="Q356" s="2"/>
      <c r="R356" s="28">
        <f t="shared" si="281"/>
        <v>0</v>
      </c>
    </row>
    <row r="357" spans="1:18" ht="20.100000000000001" hidden="1" customHeight="1" x14ac:dyDescent="0.2">
      <c r="A357" s="11"/>
      <c r="B357" s="6"/>
      <c r="C357" s="12"/>
      <c r="D357" s="6"/>
      <c r="E357" s="6"/>
      <c r="F357" s="6"/>
      <c r="G357" s="6"/>
      <c r="H357" s="12" t="s">
        <v>19</v>
      </c>
      <c r="I357" s="6" t="s">
        <v>17027</v>
      </c>
      <c r="J357" s="21"/>
      <c r="K357" s="22"/>
      <c r="L357" s="22"/>
      <c r="M357" s="22">
        <v>21472.13</v>
      </c>
      <c r="N357" s="22">
        <v>21472.13</v>
      </c>
      <c r="O357" s="21">
        <v>0</v>
      </c>
      <c r="Q357" s="2"/>
      <c r="R357" s="28">
        <f t="shared" si="281"/>
        <v>0</v>
      </c>
    </row>
    <row r="358" spans="1:18" ht="20.100000000000001" customHeight="1" x14ac:dyDescent="0.2">
      <c r="A358" s="11">
        <v>195</v>
      </c>
      <c r="B358" s="6" t="s">
        <v>399</v>
      </c>
      <c r="C358" s="12" t="s">
        <v>13209</v>
      </c>
      <c r="D358" s="6">
        <v>4275.1000000000004</v>
      </c>
      <c r="E358" s="6">
        <f>MATCH(C358,form!E:E,0)</f>
        <v>6371</v>
      </c>
      <c r="F358" s="6">
        <f>INDEX(form!L:L,final!E358,0)</f>
        <v>3655.22</v>
      </c>
      <c r="G358" s="6">
        <v>75</v>
      </c>
      <c r="H358" s="12" t="s">
        <v>21</v>
      </c>
      <c r="I358" s="6" t="s">
        <v>199</v>
      </c>
      <c r="J358" s="21">
        <f t="shared" ref="J358:J361" si="304">F358*6.7*3</f>
        <v>73469.921999999991</v>
      </c>
      <c r="K358" s="22">
        <v>50730.05</v>
      </c>
      <c r="L358" s="22">
        <f t="shared" ref="L358:L361" si="305">F358*6.7*37</f>
        <v>906129.03799999994</v>
      </c>
      <c r="M358" s="22">
        <v>232868.35</v>
      </c>
      <c r="N358" s="22"/>
      <c r="O358" s="22">
        <f t="shared" ref="O358:O361" si="306">M358-N358</f>
        <v>232868.35</v>
      </c>
      <c r="P358" s="27">
        <f t="shared" ref="P358:P361" si="307">M358/L358*100</f>
        <v>25.699248146156421</v>
      </c>
      <c r="Q358" s="3">
        <f t="shared" ref="Q358:Q361" si="308">F358*6.7*9</f>
        <v>220409.76599999997</v>
      </c>
      <c r="R358" s="28">
        <f t="shared" si="281"/>
        <v>685719.272</v>
      </c>
    </row>
    <row r="359" spans="1:18" ht="20.100000000000001" customHeight="1" x14ac:dyDescent="0.2">
      <c r="A359" s="11">
        <v>196</v>
      </c>
      <c r="B359" s="6" t="s">
        <v>399</v>
      </c>
      <c r="C359" s="12" t="s">
        <v>13362</v>
      </c>
      <c r="D359" s="6">
        <v>8694</v>
      </c>
      <c r="E359" s="6">
        <f>MATCH(C359,form!E:E,0)</f>
        <v>6448</v>
      </c>
      <c r="F359" s="6">
        <f>INDEX(form!L:L,final!E359,0)</f>
        <v>7433.69</v>
      </c>
      <c r="G359" s="6">
        <v>144</v>
      </c>
      <c r="H359" s="12" t="s">
        <v>21</v>
      </c>
      <c r="I359" s="6" t="s">
        <v>200</v>
      </c>
      <c r="J359" s="21">
        <f t="shared" si="304"/>
        <v>149417.16899999999</v>
      </c>
      <c r="K359" s="22">
        <v>79879.41</v>
      </c>
      <c r="L359" s="22">
        <f t="shared" si="305"/>
        <v>1842811.7509999999</v>
      </c>
      <c r="M359" s="22">
        <v>326931.24</v>
      </c>
      <c r="N359" s="22"/>
      <c r="O359" s="22">
        <f t="shared" si="306"/>
        <v>326931.24</v>
      </c>
      <c r="P359" s="27">
        <f t="shared" si="307"/>
        <v>17.740891863891743</v>
      </c>
      <c r="Q359" s="3">
        <f t="shared" si="308"/>
        <v>448251.50699999998</v>
      </c>
      <c r="R359" s="28">
        <f t="shared" si="281"/>
        <v>1394560.2439999999</v>
      </c>
    </row>
    <row r="360" spans="1:18" ht="20.100000000000001" customHeight="1" x14ac:dyDescent="0.2">
      <c r="A360" s="11">
        <v>197</v>
      </c>
      <c r="B360" s="6" t="s">
        <v>399</v>
      </c>
      <c r="C360" s="12" t="s">
        <v>13366</v>
      </c>
      <c r="D360" s="6">
        <v>8716.7000000000007</v>
      </c>
      <c r="E360" s="6">
        <f>MATCH(C360,form!E:E,0)</f>
        <v>6450</v>
      </c>
      <c r="F360" s="6">
        <f>INDEX(form!L:L,final!E360,0)</f>
        <v>7442.3</v>
      </c>
      <c r="G360" s="6">
        <v>142</v>
      </c>
      <c r="H360" s="12" t="s">
        <v>21</v>
      </c>
      <c r="I360" s="6" t="s">
        <v>201</v>
      </c>
      <c r="J360" s="21">
        <f t="shared" si="304"/>
        <v>149590.23000000001</v>
      </c>
      <c r="K360" s="22">
        <v>61446.15</v>
      </c>
      <c r="L360" s="22">
        <f t="shared" si="305"/>
        <v>1844946.1700000002</v>
      </c>
      <c r="M360" s="22">
        <v>328720.24</v>
      </c>
      <c r="N360" s="22">
        <v>1080.71</v>
      </c>
      <c r="O360" s="22">
        <f t="shared" si="306"/>
        <v>327639.52999999997</v>
      </c>
      <c r="P360" s="27">
        <f t="shared" si="307"/>
        <v>17.817335017422213</v>
      </c>
      <c r="Q360" s="3">
        <f t="shared" si="308"/>
        <v>448770.69000000006</v>
      </c>
      <c r="R360" s="28">
        <f t="shared" si="281"/>
        <v>1396175.48</v>
      </c>
    </row>
    <row r="361" spans="1:18" ht="20.100000000000001" hidden="1" customHeight="1" x14ac:dyDescent="0.2">
      <c r="A361" s="11">
        <v>198</v>
      </c>
      <c r="B361" s="6" t="s">
        <v>399</v>
      </c>
      <c r="C361" s="12" t="s">
        <v>13739</v>
      </c>
      <c r="D361" s="6">
        <v>2611</v>
      </c>
      <c r="E361" s="6">
        <f>MATCH(C361,form!E:E,0)</f>
        <v>6637</v>
      </c>
      <c r="F361" s="6">
        <f>INDEX(form!L:L,final!E361,0)</f>
        <v>2241</v>
      </c>
      <c r="G361" s="6">
        <v>54</v>
      </c>
      <c r="H361" s="12"/>
      <c r="I361" s="6"/>
      <c r="J361" s="21">
        <f t="shared" si="304"/>
        <v>45044.100000000006</v>
      </c>
      <c r="K361" s="22">
        <f>SUM(K362:K363)</f>
        <v>27528.69</v>
      </c>
      <c r="L361" s="22">
        <f t="shared" si="305"/>
        <v>555543.9</v>
      </c>
      <c r="M361" s="22">
        <f t="shared" ref="M361:N361" si="309">SUM(M362:M363)</f>
        <v>346645.05</v>
      </c>
      <c r="N361" s="22">
        <f t="shared" si="309"/>
        <v>0</v>
      </c>
      <c r="O361" s="22">
        <f t="shared" si="306"/>
        <v>346645.05</v>
      </c>
      <c r="P361" s="27">
        <f t="shared" si="307"/>
        <v>62.397418097831689</v>
      </c>
      <c r="Q361" s="3">
        <f t="shared" si="308"/>
        <v>135132.30000000002</v>
      </c>
      <c r="R361" s="28">
        <f t="shared" si="281"/>
        <v>420411.6</v>
      </c>
    </row>
    <row r="362" spans="1:18" ht="20.100000000000001" hidden="1" customHeight="1" x14ac:dyDescent="0.2">
      <c r="A362" s="11"/>
      <c r="B362" s="6"/>
      <c r="C362" s="12"/>
      <c r="D362" s="6"/>
      <c r="E362" s="6"/>
      <c r="F362" s="6"/>
      <c r="G362" s="6"/>
      <c r="H362" s="12" t="s">
        <v>21</v>
      </c>
      <c r="I362" s="6" t="s">
        <v>202</v>
      </c>
      <c r="J362" s="21"/>
      <c r="K362" s="22">
        <v>12416.64</v>
      </c>
      <c r="L362" s="22"/>
      <c r="M362" s="22">
        <v>12416.64</v>
      </c>
      <c r="N362" s="22"/>
      <c r="O362" s="21">
        <v>12416.64</v>
      </c>
      <c r="Q362" s="2"/>
      <c r="R362" s="28">
        <f t="shared" si="281"/>
        <v>0</v>
      </c>
    </row>
    <row r="363" spans="1:18" ht="20.100000000000001" hidden="1" customHeight="1" x14ac:dyDescent="0.2">
      <c r="A363" s="11"/>
      <c r="B363" s="6"/>
      <c r="C363" s="12"/>
      <c r="D363" s="6"/>
      <c r="E363" s="6"/>
      <c r="F363" s="6"/>
      <c r="G363" s="6"/>
      <c r="H363" s="12" t="s">
        <v>21</v>
      </c>
      <c r="I363" s="6" t="s">
        <v>202</v>
      </c>
      <c r="J363" s="21"/>
      <c r="K363" s="22">
        <v>15112.05</v>
      </c>
      <c r="L363" s="22"/>
      <c r="M363" s="22">
        <v>334228.40999999997</v>
      </c>
      <c r="N363" s="22"/>
      <c r="O363" s="21">
        <v>334228.40999999997</v>
      </c>
      <c r="Q363" s="2"/>
      <c r="R363" s="28">
        <f t="shared" si="281"/>
        <v>0</v>
      </c>
    </row>
    <row r="364" spans="1:18" ht="20.100000000000001" hidden="1" customHeight="1" x14ac:dyDescent="0.2">
      <c r="A364" s="11">
        <v>199</v>
      </c>
      <c r="B364" s="6" t="s">
        <v>399</v>
      </c>
      <c r="C364" s="12" t="s">
        <v>7112</v>
      </c>
      <c r="D364" s="6">
        <v>2585</v>
      </c>
      <c r="E364" s="6">
        <f>MATCH(C364,form!E:E,0)</f>
        <v>3318</v>
      </c>
      <c r="F364" s="6">
        <f>INDEX(form!L:L,final!E364,0)</f>
        <v>2218.6999999999998</v>
      </c>
      <c r="G364" s="6">
        <v>28</v>
      </c>
      <c r="H364" s="12"/>
      <c r="I364" s="6"/>
      <c r="J364" s="21">
        <f>F364*6.7*3</f>
        <v>44595.869999999995</v>
      </c>
      <c r="K364" s="22">
        <f>SUM(K365:K366)</f>
        <v>23637.07</v>
      </c>
      <c r="L364" s="22">
        <f>F364*6.7*37</f>
        <v>550015.73</v>
      </c>
      <c r="M364" s="22">
        <f t="shared" ref="M364:N364" si="310">SUM(M365:M366)</f>
        <v>442965.27</v>
      </c>
      <c r="N364" s="22">
        <f t="shared" si="310"/>
        <v>57836.480000000003</v>
      </c>
      <c r="O364" s="22">
        <f>M364-N364</f>
        <v>385128.79000000004</v>
      </c>
      <c r="P364" s="27">
        <f>M364/L364*100</f>
        <v>80.536836646471926</v>
      </c>
      <c r="Q364" s="3">
        <f>F364*6.7*9</f>
        <v>133787.60999999999</v>
      </c>
      <c r="R364" s="28">
        <f t="shared" si="281"/>
        <v>416228.12</v>
      </c>
    </row>
    <row r="365" spans="1:18" ht="20.100000000000001" hidden="1" customHeight="1" x14ac:dyDescent="0.2">
      <c r="A365" s="11"/>
      <c r="B365" s="6"/>
      <c r="C365" s="12"/>
      <c r="D365" s="6"/>
      <c r="E365" s="6"/>
      <c r="F365" s="6"/>
      <c r="G365" s="6"/>
      <c r="H365" s="12" t="s">
        <v>19</v>
      </c>
      <c r="I365" s="6" t="s">
        <v>203</v>
      </c>
      <c r="J365" s="21"/>
      <c r="K365" s="22">
        <v>23637.07</v>
      </c>
      <c r="L365" s="22"/>
      <c r="M365" s="22">
        <v>386778.08</v>
      </c>
      <c r="N365" s="22">
        <v>1649.29</v>
      </c>
      <c r="O365" s="21">
        <v>385128.79000000004</v>
      </c>
      <c r="Q365" s="2"/>
      <c r="R365" s="28">
        <f t="shared" si="281"/>
        <v>0</v>
      </c>
    </row>
    <row r="366" spans="1:18" ht="20.100000000000001" hidden="1" customHeight="1" x14ac:dyDescent="0.2">
      <c r="A366" s="11"/>
      <c r="B366" s="6"/>
      <c r="C366" s="12"/>
      <c r="D366" s="6"/>
      <c r="E366" s="6"/>
      <c r="F366" s="6"/>
      <c r="G366" s="6"/>
      <c r="H366" s="12" t="s">
        <v>19</v>
      </c>
      <c r="I366" s="6" t="s">
        <v>16937</v>
      </c>
      <c r="J366" s="21"/>
      <c r="K366" s="22"/>
      <c r="L366" s="22"/>
      <c r="M366" s="22">
        <v>56187.19</v>
      </c>
      <c r="N366" s="22">
        <v>56187.19</v>
      </c>
      <c r="O366" s="21">
        <v>0</v>
      </c>
      <c r="Q366" s="2"/>
      <c r="R366" s="28">
        <f t="shared" si="281"/>
        <v>0</v>
      </c>
    </row>
    <row r="367" spans="1:18" ht="20.100000000000001" hidden="1" customHeight="1" x14ac:dyDescent="0.2">
      <c r="A367" s="11">
        <v>200</v>
      </c>
      <c r="B367" s="6" t="s">
        <v>399</v>
      </c>
      <c r="C367" s="12" t="s">
        <v>5222</v>
      </c>
      <c r="D367" s="6">
        <v>3091.2</v>
      </c>
      <c r="E367" s="6">
        <f>MATCH(C367,form!E:E,0)</f>
        <v>2372</v>
      </c>
      <c r="F367" s="6">
        <f>INDEX(form!L:L,final!E367,0)</f>
        <v>2783.1</v>
      </c>
      <c r="G367" s="6">
        <v>49</v>
      </c>
      <c r="H367" s="12"/>
      <c r="I367" s="6"/>
      <c r="J367" s="21">
        <f>F367*6.7*3</f>
        <v>55940.31</v>
      </c>
      <c r="K367" s="22">
        <f>SUM(K368:K369)</f>
        <v>64704.83</v>
      </c>
      <c r="L367" s="22">
        <f>F367*6.7*37</f>
        <v>689930.49</v>
      </c>
      <c r="M367" s="22">
        <f t="shared" ref="M367:N367" si="311">SUM(M368:M369)</f>
        <v>684106.85</v>
      </c>
      <c r="N367" s="22">
        <f t="shared" si="311"/>
        <v>1335.98</v>
      </c>
      <c r="O367" s="22">
        <f>M367-N367</f>
        <v>682770.87</v>
      </c>
      <c r="P367" s="27">
        <f>M367/L367*100</f>
        <v>99.155909169922325</v>
      </c>
      <c r="Q367" s="3">
        <f>F367*6.7*9</f>
        <v>167820.93</v>
      </c>
      <c r="R367" s="28">
        <f t="shared" si="281"/>
        <v>522109.56</v>
      </c>
    </row>
    <row r="368" spans="1:18" ht="20.100000000000001" hidden="1" customHeight="1" x14ac:dyDescent="0.2">
      <c r="A368" s="11"/>
      <c r="B368" s="6"/>
      <c r="C368" s="12"/>
      <c r="D368" s="6"/>
      <c r="E368" s="6"/>
      <c r="F368" s="6"/>
      <c r="G368" s="6"/>
      <c r="H368" s="12" t="s">
        <v>21</v>
      </c>
      <c r="I368" s="6" t="s">
        <v>204</v>
      </c>
      <c r="J368" s="21"/>
      <c r="K368" s="22">
        <v>64704.83</v>
      </c>
      <c r="L368" s="22"/>
      <c r="M368" s="22">
        <v>682770.87</v>
      </c>
      <c r="N368" s="22"/>
      <c r="O368" s="21">
        <v>682770.87</v>
      </c>
      <c r="Q368" s="2"/>
      <c r="R368" s="28">
        <f t="shared" si="281"/>
        <v>0</v>
      </c>
    </row>
    <row r="369" spans="1:18" ht="20.100000000000001" hidden="1" customHeight="1" x14ac:dyDescent="0.2">
      <c r="A369" s="11"/>
      <c r="B369" s="6"/>
      <c r="C369" s="12"/>
      <c r="D369" s="6"/>
      <c r="E369" s="6"/>
      <c r="F369" s="6"/>
      <c r="G369" s="6"/>
      <c r="H369" s="12"/>
      <c r="I369" s="6" t="s">
        <v>16916</v>
      </c>
      <c r="J369" s="21"/>
      <c r="K369" s="22"/>
      <c r="L369" s="22"/>
      <c r="M369" s="22">
        <v>1335.98</v>
      </c>
      <c r="N369" s="22">
        <v>1335.98</v>
      </c>
      <c r="O369" s="21">
        <v>0</v>
      </c>
      <c r="Q369" s="2"/>
      <c r="R369" s="28">
        <f t="shared" si="281"/>
        <v>0</v>
      </c>
    </row>
    <row r="370" spans="1:18" ht="20.100000000000001" hidden="1" customHeight="1" x14ac:dyDescent="0.2">
      <c r="A370" s="11">
        <v>201</v>
      </c>
      <c r="B370" s="6" t="s">
        <v>399</v>
      </c>
      <c r="C370" s="12" t="s">
        <v>3871</v>
      </c>
      <c r="D370" s="6">
        <v>17534.2</v>
      </c>
      <c r="E370" s="6">
        <f>MATCH(C370,form!E:E,0)</f>
        <v>1697</v>
      </c>
      <c r="F370" s="6">
        <f>INDEX(form!L:L,final!E370,0)</f>
        <v>14129.420000000002</v>
      </c>
      <c r="G370" s="6">
        <v>195</v>
      </c>
      <c r="H370" s="12" t="s">
        <v>21</v>
      </c>
      <c r="I370" s="6" t="s">
        <v>205</v>
      </c>
      <c r="J370" s="21">
        <f t="shared" ref="J370:J371" si="312">F370*6.7*3</f>
        <v>284001.34200000006</v>
      </c>
      <c r="K370" s="22">
        <v>158583.64000000001</v>
      </c>
      <c r="L370" s="22">
        <f t="shared" ref="L370:L371" si="313">F370*6.7*37</f>
        <v>3502683.2180000008</v>
      </c>
      <c r="M370" s="22">
        <v>1915750.25</v>
      </c>
      <c r="N370" s="22">
        <v>1187.24</v>
      </c>
      <c r="O370" s="22">
        <f t="shared" ref="O370:O371" si="314">M370-N370</f>
        <v>1914563.01</v>
      </c>
      <c r="P370" s="27">
        <f t="shared" ref="P370:P371" si="315">M370/L370*100</f>
        <v>54.693791324180197</v>
      </c>
      <c r="Q370" s="3">
        <f t="shared" ref="Q370:Q371" si="316">F370*6.7*9</f>
        <v>852004.02600000019</v>
      </c>
      <c r="R370" s="28">
        <f t="shared" si="281"/>
        <v>2650679.1920000007</v>
      </c>
    </row>
    <row r="371" spans="1:18" ht="20.100000000000001" hidden="1" customHeight="1" x14ac:dyDescent="0.2">
      <c r="A371" s="11">
        <v>202</v>
      </c>
      <c r="B371" s="6" t="s">
        <v>399</v>
      </c>
      <c r="C371" s="12" t="s">
        <v>3951</v>
      </c>
      <c r="D371" s="6">
        <v>3968.8</v>
      </c>
      <c r="E371" s="6">
        <f>MATCH(C371,form!E:E,0)</f>
        <v>1737</v>
      </c>
      <c r="F371" s="6">
        <f>INDEX(form!L:L,final!E371,0)</f>
        <v>3263.24</v>
      </c>
      <c r="G371" s="6">
        <v>64</v>
      </c>
      <c r="H371" s="12"/>
      <c r="I371" s="6"/>
      <c r="J371" s="21">
        <f t="shared" si="312"/>
        <v>65591.123999999996</v>
      </c>
      <c r="K371" s="22">
        <f>SUM(K372:K373)</f>
        <v>63550.37</v>
      </c>
      <c r="L371" s="22">
        <f t="shared" si="313"/>
        <v>808957.196</v>
      </c>
      <c r="M371" s="22">
        <f t="shared" ref="M371:N371" si="317">SUM(M372:M373)</f>
        <v>647950.97000000009</v>
      </c>
      <c r="N371" s="22">
        <f t="shared" si="317"/>
        <v>30128.560000000001</v>
      </c>
      <c r="O371" s="22">
        <f t="shared" si="314"/>
        <v>617822.41</v>
      </c>
      <c r="P371" s="27">
        <f t="shared" si="315"/>
        <v>80.097064863738481</v>
      </c>
      <c r="Q371" s="3">
        <f t="shared" si="316"/>
        <v>196773.37199999997</v>
      </c>
      <c r="R371" s="28">
        <f t="shared" si="281"/>
        <v>612183.82400000002</v>
      </c>
    </row>
    <row r="372" spans="1:18" ht="20.100000000000001" hidden="1" customHeight="1" x14ac:dyDescent="0.2">
      <c r="A372" s="11"/>
      <c r="B372" s="6"/>
      <c r="C372" s="12"/>
      <c r="D372" s="6"/>
      <c r="E372" s="6"/>
      <c r="F372" s="6"/>
      <c r="G372" s="6"/>
      <c r="H372" s="12" t="s">
        <v>19</v>
      </c>
      <c r="I372" s="6" t="s">
        <v>206</v>
      </c>
      <c r="J372" s="21"/>
      <c r="K372" s="22">
        <v>63550.37</v>
      </c>
      <c r="L372" s="22"/>
      <c r="M372" s="22">
        <v>617822.41</v>
      </c>
      <c r="N372" s="22"/>
      <c r="O372" s="21">
        <v>617822.41</v>
      </c>
      <c r="Q372" s="2"/>
      <c r="R372" s="28">
        <f t="shared" si="281"/>
        <v>0</v>
      </c>
    </row>
    <row r="373" spans="1:18" ht="20.100000000000001" hidden="1" customHeight="1" x14ac:dyDescent="0.2">
      <c r="A373" s="11"/>
      <c r="B373" s="6"/>
      <c r="C373" s="12"/>
      <c r="D373" s="6"/>
      <c r="E373" s="6"/>
      <c r="F373" s="6"/>
      <c r="G373" s="6"/>
      <c r="H373" s="12" t="s">
        <v>19</v>
      </c>
      <c r="I373" s="6" t="s">
        <v>16987</v>
      </c>
      <c r="J373" s="21"/>
      <c r="K373" s="22"/>
      <c r="L373" s="22"/>
      <c r="M373" s="22">
        <v>30128.560000000001</v>
      </c>
      <c r="N373" s="22">
        <v>30128.560000000001</v>
      </c>
      <c r="O373" s="21">
        <v>0</v>
      </c>
      <c r="Q373" s="2"/>
      <c r="R373" s="28">
        <f t="shared" si="281"/>
        <v>0</v>
      </c>
    </row>
    <row r="374" spans="1:18" ht="20.100000000000001" hidden="1" customHeight="1" x14ac:dyDescent="0.2">
      <c r="A374" s="11">
        <v>203</v>
      </c>
      <c r="B374" s="6" t="s">
        <v>398</v>
      </c>
      <c r="C374" s="12" t="s">
        <v>14590</v>
      </c>
      <c r="D374" s="6">
        <v>6078.3</v>
      </c>
      <c r="E374" s="6">
        <f>MATCH(C374,form!E:E,0)</f>
        <v>7062</v>
      </c>
      <c r="F374" s="6">
        <f>INDEX(form!L:L,final!E374,0)</f>
        <v>5568.6</v>
      </c>
      <c r="G374" s="6">
        <v>115</v>
      </c>
      <c r="H374" s="12"/>
      <c r="I374" s="6"/>
      <c r="J374" s="21">
        <f>F374*6.7*3</f>
        <v>111928.86000000002</v>
      </c>
      <c r="K374" s="22">
        <f>SUM(K375:K376)</f>
        <v>92889.98</v>
      </c>
      <c r="L374" s="22">
        <f>F374*6.7*37</f>
        <v>1380455.9400000002</v>
      </c>
      <c r="M374" s="22">
        <f t="shared" ref="M374:N374" si="318">SUM(M375:M376)</f>
        <v>1114624.5</v>
      </c>
      <c r="N374" s="22">
        <f t="shared" si="318"/>
        <v>124202.32</v>
      </c>
      <c r="O374" s="22">
        <f>M374-N374</f>
        <v>990422.17999999993</v>
      </c>
      <c r="P374" s="27">
        <f>M374/L374*100</f>
        <v>80.743214448408978</v>
      </c>
      <c r="Q374" s="3">
        <f>F374*6.7*9</f>
        <v>335786.58</v>
      </c>
      <c r="R374" s="28">
        <f t="shared" si="281"/>
        <v>1044669.3600000001</v>
      </c>
    </row>
    <row r="375" spans="1:18" ht="20.100000000000001" hidden="1" customHeight="1" x14ac:dyDescent="0.2">
      <c r="A375" s="11"/>
      <c r="B375" s="6"/>
      <c r="C375" s="12"/>
      <c r="D375" s="6"/>
      <c r="E375" s="6"/>
      <c r="F375" s="6"/>
      <c r="G375" s="6"/>
      <c r="H375" s="12" t="s">
        <v>19</v>
      </c>
      <c r="I375" s="6" t="s">
        <v>207</v>
      </c>
      <c r="J375" s="21"/>
      <c r="K375" s="22">
        <v>92889.98</v>
      </c>
      <c r="L375" s="22"/>
      <c r="M375" s="22">
        <v>990422.18</v>
      </c>
      <c r="N375" s="22"/>
      <c r="O375" s="21">
        <v>990422.18</v>
      </c>
      <c r="Q375" s="2"/>
      <c r="R375" s="28">
        <f t="shared" si="281"/>
        <v>0</v>
      </c>
    </row>
    <row r="376" spans="1:18" ht="20.100000000000001" hidden="1" customHeight="1" x14ac:dyDescent="0.2">
      <c r="A376" s="11"/>
      <c r="B376" s="6"/>
      <c r="C376" s="12"/>
      <c r="D376" s="6"/>
      <c r="E376" s="6"/>
      <c r="F376" s="6"/>
      <c r="G376" s="6"/>
      <c r="H376" s="12" t="s">
        <v>19</v>
      </c>
      <c r="I376" s="6" t="s">
        <v>17063</v>
      </c>
      <c r="J376" s="21"/>
      <c r="K376" s="22"/>
      <c r="L376" s="22"/>
      <c r="M376" s="22">
        <v>124202.32</v>
      </c>
      <c r="N376" s="22">
        <v>124202.32</v>
      </c>
      <c r="O376" s="21">
        <v>0</v>
      </c>
      <c r="Q376" s="2"/>
      <c r="R376" s="28">
        <f t="shared" si="281"/>
        <v>0</v>
      </c>
    </row>
    <row r="377" spans="1:18" ht="20.100000000000001" hidden="1" customHeight="1" x14ac:dyDescent="0.2">
      <c r="A377" s="11">
        <v>204</v>
      </c>
      <c r="B377" s="6" t="s">
        <v>398</v>
      </c>
      <c r="C377" s="12" t="s">
        <v>14604</v>
      </c>
      <c r="D377" s="6">
        <v>5111.1000000000004</v>
      </c>
      <c r="E377" s="6">
        <f>MATCH(C377,form!E:E,0)</f>
        <v>7069</v>
      </c>
      <c r="F377" s="6">
        <f>INDEX(form!L:L,final!E377,0)</f>
        <v>4716.1000000000004</v>
      </c>
      <c r="G377" s="6">
        <v>100</v>
      </c>
      <c r="H377" s="12"/>
      <c r="I377" s="6"/>
      <c r="J377" s="21">
        <f>F377*6.7*3</f>
        <v>94793.610000000015</v>
      </c>
      <c r="K377" s="22">
        <f>SUM(K378:K379)</f>
        <v>105005.31</v>
      </c>
      <c r="L377" s="22">
        <f>F377*6.7*37</f>
        <v>1169121.1900000002</v>
      </c>
      <c r="M377" s="22">
        <f t="shared" ref="M377:N377" si="319">SUM(M378:M379)</f>
        <v>1029202.4099999999</v>
      </c>
      <c r="N377" s="22">
        <f t="shared" si="319"/>
        <v>428714.52</v>
      </c>
      <c r="O377" s="22">
        <f>M377-N377</f>
        <v>600487.8899999999</v>
      </c>
      <c r="P377" s="27">
        <f>M377/L377*100</f>
        <v>88.032140620084036</v>
      </c>
      <c r="Q377" s="3">
        <f>F377*6.7*9</f>
        <v>284380.83</v>
      </c>
      <c r="R377" s="28">
        <f t="shared" si="281"/>
        <v>884740.3600000001</v>
      </c>
    </row>
    <row r="378" spans="1:18" ht="20.100000000000001" hidden="1" customHeight="1" x14ac:dyDescent="0.2">
      <c r="A378" s="11"/>
      <c r="B378" s="6"/>
      <c r="C378" s="12"/>
      <c r="D378" s="6"/>
      <c r="E378" s="6"/>
      <c r="F378" s="6"/>
      <c r="G378" s="6"/>
      <c r="H378" s="12" t="s">
        <v>19</v>
      </c>
      <c r="I378" s="6" t="s">
        <v>208</v>
      </c>
      <c r="J378" s="21"/>
      <c r="K378" s="22">
        <v>105005.31</v>
      </c>
      <c r="L378" s="22"/>
      <c r="M378" s="22">
        <v>916546.96</v>
      </c>
      <c r="N378" s="22">
        <v>316059.07</v>
      </c>
      <c r="O378" s="21">
        <v>600487.8899999999</v>
      </c>
      <c r="Q378" s="2"/>
      <c r="R378" s="28">
        <f t="shared" si="281"/>
        <v>0</v>
      </c>
    </row>
    <row r="379" spans="1:18" ht="20.100000000000001" hidden="1" customHeight="1" x14ac:dyDescent="0.2">
      <c r="A379" s="11"/>
      <c r="B379" s="6"/>
      <c r="C379" s="12"/>
      <c r="D379" s="6"/>
      <c r="E379" s="6"/>
      <c r="F379" s="6"/>
      <c r="G379" s="6"/>
      <c r="H379" s="12" t="s">
        <v>19</v>
      </c>
      <c r="I379" s="6" t="s">
        <v>17065</v>
      </c>
      <c r="J379" s="21"/>
      <c r="K379" s="22"/>
      <c r="L379" s="22"/>
      <c r="M379" s="22">
        <v>112655.45</v>
      </c>
      <c r="N379" s="22">
        <v>112655.45</v>
      </c>
      <c r="O379" s="21">
        <v>0</v>
      </c>
      <c r="Q379" s="2"/>
      <c r="R379" s="28">
        <f t="shared" si="281"/>
        <v>0</v>
      </c>
    </row>
    <row r="380" spans="1:18" ht="20.100000000000001" hidden="1" customHeight="1" x14ac:dyDescent="0.2">
      <c r="A380" s="11">
        <v>205</v>
      </c>
      <c r="B380" s="6" t="s">
        <v>398</v>
      </c>
      <c r="C380" s="12" t="s">
        <v>14598</v>
      </c>
      <c r="D380" s="6">
        <v>5177.2</v>
      </c>
      <c r="E380" s="6">
        <f>MATCH(C380,form!E:E,0)</f>
        <v>7066</v>
      </c>
      <c r="F380" s="6">
        <f>INDEX(form!L:L,final!E380,0)</f>
        <v>4660</v>
      </c>
      <c r="G380" s="6">
        <v>90</v>
      </c>
      <c r="H380" s="12"/>
      <c r="I380" s="6"/>
      <c r="J380" s="21">
        <f>F380*6.7*3</f>
        <v>93666</v>
      </c>
      <c r="K380" s="22">
        <f>SUM(K381:K382)</f>
        <v>76783.740000000005</v>
      </c>
      <c r="L380" s="22">
        <f>F380*6.7*37</f>
        <v>1155214</v>
      </c>
      <c r="M380" s="22">
        <f t="shared" ref="M380:N380" si="320">SUM(M381:M382)</f>
        <v>862662.60000000009</v>
      </c>
      <c r="N380" s="22">
        <f t="shared" si="320"/>
        <v>102284.79</v>
      </c>
      <c r="O380" s="22">
        <f>M380-N380</f>
        <v>760377.81</v>
      </c>
      <c r="P380" s="27">
        <f>M380/L380*100</f>
        <v>74.675566604975359</v>
      </c>
      <c r="Q380" s="3">
        <f>F380*6.7*9</f>
        <v>280998</v>
      </c>
      <c r="R380" s="28">
        <f t="shared" si="281"/>
        <v>874216</v>
      </c>
    </row>
    <row r="381" spans="1:18" ht="20.100000000000001" hidden="1" customHeight="1" x14ac:dyDescent="0.2">
      <c r="A381" s="11"/>
      <c r="B381" s="6"/>
      <c r="C381" s="12"/>
      <c r="D381" s="6"/>
      <c r="E381" s="6"/>
      <c r="F381" s="6"/>
      <c r="G381" s="6"/>
      <c r="H381" s="12" t="s">
        <v>19</v>
      </c>
      <c r="I381" s="6" t="s">
        <v>209</v>
      </c>
      <c r="J381" s="21"/>
      <c r="K381" s="22">
        <v>76783.740000000005</v>
      </c>
      <c r="L381" s="22"/>
      <c r="M381" s="22">
        <v>760377.81</v>
      </c>
      <c r="N381" s="22"/>
      <c r="O381" s="21">
        <v>760377.81</v>
      </c>
      <c r="Q381" s="2"/>
      <c r="R381" s="28">
        <f t="shared" si="281"/>
        <v>0</v>
      </c>
    </row>
    <row r="382" spans="1:18" ht="20.100000000000001" hidden="1" customHeight="1" x14ac:dyDescent="0.2">
      <c r="A382" s="11"/>
      <c r="B382" s="6"/>
      <c r="C382" s="12"/>
      <c r="D382" s="6"/>
      <c r="E382" s="6"/>
      <c r="F382" s="6"/>
      <c r="G382" s="6"/>
      <c r="H382" s="12" t="s">
        <v>19</v>
      </c>
      <c r="I382" s="6" t="s">
        <v>17064</v>
      </c>
      <c r="J382" s="21"/>
      <c r="K382" s="22"/>
      <c r="L382" s="22"/>
      <c r="M382" s="22">
        <v>102284.79</v>
      </c>
      <c r="N382" s="22">
        <v>102284.79</v>
      </c>
      <c r="O382" s="21">
        <v>0</v>
      </c>
      <c r="Q382" s="2"/>
      <c r="R382" s="28">
        <f t="shared" si="281"/>
        <v>0</v>
      </c>
    </row>
    <row r="383" spans="1:18" ht="20.100000000000001" hidden="1" customHeight="1" x14ac:dyDescent="0.2">
      <c r="A383" s="11">
        <v>206</v>
      </c>
      <c r="B383" s="6" t="s">
        <v>399</v>
      </c>
      <c r="C383" s="12" t="s">
        <v>6048</v>
      </c>
      <c r="D383" s="6">
        <v>8476.2999999999993</v>
      </c>
      <c r="E383" s="6">
        <f>MATCH(C383,form!E:E,0)</f>
        <v>2785</v>
      </c>
      <c r="F383" s="6">
        <f>INDEX(form!L:L,final!E383,0)</f>
        <v>7642.3799999999992</v>
      </c>
      <c r="G383" s="6">
        <v>144</v>
      </c>
      <c r="H383" s="12" t="s">
        <v>21</v>
      </c>
      <c r="I383" s="6" t="s">
        <v>210</v>
      </c>
      <c r="J383" s="21">
        <f t="shared" ref="J383:J385" si="321">F383*6.7*3</f>
        <v>153611.83799999999</v>
      </c>
      <c r="K383" s="22">
        <v>123427.03</v>
      </c>
      <c r="L383" s="22">
        <f t="shared" ref="L383:L385" si="322">F383*6.7*37</f>
        <v>1894546.0019999999</v>
      </c>
      <c r="M383" s="22">
        <v>1353592.07</v>
      </c>
      <c r="N383" s="22">
        <v>756601.11</v>
      </c>
      <c r="O383" s="22">
        <f t="shared" ref="O383:O385" si="323">M383-N383</f>
        <v>596990.96000000008</v>
      </c>
      <c r="P383" s="27">
        <f t="shared" ref="P383:P385" si="324">M383/L383*100</f>
        <v>71.446777675024236</v>
      </c>
      <c r="Q383" s="3">
        <f t="shared" ref="Q383:Q385" si="325">F383*6.7*9</f>
        <v>460835.51399999997</v>
      </c>
      <c r="R383" s="28">
        <f t="shared" si="281"/>
        <v>1433710.4879999999</v>
      </c>
    </row>
    <row r="384" spans="1:18" ht="20.100000000000001" hidden="1" customHeight="1" x14ac:dyDescent="0.2">
      <c r="A384" s="11">
        <v>207</v>
      </c>
      <c r="B384" s="6" t="s">
        <v>399</v>
      </c>
      <c r="C384" s="12" t="s">
        <v>410</v>
      </c>
      <c r="D384" s="6">
        <v>3819.8</v>
      </c>
      <c r="E384" s="6">
        <f>MATCH(C384,form!E:E,0)</f>
        <v>2803</v>
      </c>
      <c r="F384" s="6">
        <f>INDEX(form!L:L,final!E384,0)</f>
        <v>3542.57</v>
      </c>
      <c r="G384" s="6">
        <v>66</v>
      </c>
      <c r="H384" s="12" t="s">
        <v>21</v>
      </c>
      <c r="I384" s="6" t="s">
        <v>427</v>
      </c>
      <c r="J384" s="21">
        <f t="shared" si="321"/>
        <v>71205.657000000007</v>
      </c>
      <c r="K384" s="22">
        <v>2029323.36</v>
      </c>
      <c r="L384" s="22">
        <f t="shared" si="322"/>
        <v>878203.103</v>
      </c>
      <c r="M384" s="22">
        <v>2029323.36</v>
      </c>
      <c r="N384" s="22">
        <v>1352894.24</v>
      </c>
      <c r="O384" s="22">
        <f t="shared" si="323"/>
        <v>676429.12000000011</v>
      </c>
      <c r="P384" s="27">
        <f t="shared" si="324"/>
        <v>231.07676949303607</v>
      </c>
      <c r="Q384" s="3">
        <f t="shared" si="325"/>
        <v>213616.97100000002</v>
      </c>
      <c r="R384" s="28">
        <f t="shared" si="281"/>
        <v>664586.13199999998</v>
      </c>
    </row>
    <row r="385" spans="1:18" ht="20.100000000000001" hidden="1" customHeight="1" x14ac:dyDescent="0.2">
      <c r="A385" s="11">
        <v>208</v>
      </c>
      <c r="B385" s="6" t="s">
        <v>399</v>
      </c>
      <c r="C385" s="12" t="s">
        <v>7558</v>
      </c>
      <c r="D385" s="6">
        <v>2763.5</v>
      </c>
      <c r="E385" s="6">
        <f>MATCH(C385,form!E:E,0)</f>
        <v>3542</v>
      </c>
      <c r="F385" s="6">
        <f>INDEX(form!L:L,final!E385,0)</f>
        <v>2545.8000000000002</v>
      </c>
      <c r="G385" s="6">
        <v>60</v>
      </c>
      <c r="H385" s="12"/>
      <c r="I385" s="6"/>
      <c r="J385" s="21">
        <f t="shared" si="321"/>
        <v>51170.58</v>
      </c>
      <c r="K385" s="22">
        <f>SUM(K386:K387)</f>
        <v>39256.42</v>
      </c>
      <c r="L385" s="22">
        <f t="shared" si="322"/>
        <v>631103.82000000007</v>
      </c>
      <c r="M385" s="22">
        <f t="shared" ref="M385:N385" si="326">SUM(M386:M387)</f>
        <v>431331.71</v>
      </c>
      <c r="N385" s="22">
        <f t="shared" si="326"/>
        <v>274967.94</v>
      </c>
      <c r="O385" s="22">
        <f t="shared" si="323"/>
        <v>156363.77000000002</v>
      </c>
      <c r="P385" s="27">
        <f t="shared" si="324"/>
        <v>68.345602788460383</v>
      </c>
      <c r="Q385" s="3">
        <f t="shared" si="325"/>
        <v>153511.74</v>
      </c>
      <c r="R385" s="28">
        <f t="shared" si="281"/>
        <v>477592.08000000007</v>
      </c>
    </row>
    <row r="386" spans="1:18" ht="20.100000000000001" hidden="1" customHeight="1" x14ac:dyDescent="0.2">
      <c r="A386" s="11"/>
      <c r="B386" s="6"/>
      <c r="C386" s="12"/>
      <c r="D386" s="6"/>
      <c r="E386" s="6"/>
      <c r="F386" s="6"/>
      <c r="G386" s="6"/>
      <c r="H386" s="12" t="s">
        <v>19</v>
      </c>
      <c r="I386" s="6" t="s">
        <v>211</v>
      </c>
      <c r="J386" s="21"/>
      <c r="K386" s="22">
        <v>39256.42</v>
      </c>
      <c r="L386" s="22"/>
      <c r="M386" s="22">
        <v>375363.77</v>
      </c>
      <c r="N386" s="22">
        <v>219000</v>
      </c>
      <c r="O386" s="21">
        <v>156363.77000000002</v>
      </c>
      <c r="Q386" s="2"/>
      <c r="R386" s="28">
        <f t="shared" si="281"/>
        <v>0</v>
      </c>
    </row>
    <row r="387" spans="1:18" ht="20.100000000000001" hidden="1" customHeight="1" x14ac:dyDescent="0.2">
      <c r="A387" s="11"/>
      <c r="B387" s="6"/>
      <c r="C387" s="12"/>
      <c r="D387" s="6"/>
      <c r="E387" s="6"/>
      <c r="F387" s="6"/>
      <c r="G387" s="6"/>
      <c r="H387" s="12" t="s">
        <v>19</v>
      </c>
      <c r="I387" s="6" t="s">
        <v>16926</v>
      </c>
      <c r="J387" s="21"/>
      <c r="K387" s="22"/>
      <c r="L387" s="22"/>
      <c r="M387" s="22">
        <v>55967.94</v>
      </c>
      <c r="N387" s="22">
        <v>55967.94</v>
      </c>
      <c r="O387" s="21">
        <v>0</v>
      </c>
      <c r="Q387" s="2"/>
      <c r="R387" s="28">
        <f t="shared" si="281"/>
        <v>0</v>
      </c>
    </row>
    <row r="388" spans="1:18" ht="20.100000000000001" hidden="1" customHeight="1" x14ac:dyDescent="0.2">
      <c r="A388" s="11">
        <v>210</v>
      </c>
      <c r="B388" s="6" t="s">
        <v>399</v>
      </c>
      <c r="C388" s="12" t="s">
        <v>5894</v>
      </c>
      <c r="D388" s="6">
        <v>4042.7</v>
      </c>
      <c r="E388" s="6">
        <f>MATCH(C388,form!E:E,0)</f>
        <v>2708</v>
      </c>
      <c r="F388" s="6">
        <f>INDEX(form!L:L,final!E388,0)</f>
        <v>3702.6</v>
      </c>
      <c r="G388" s="6">
        <v>69</v>
      </c>
      <c r="H388" s="12" t="s">
        <v>21</v>
      </c>
      <c r="I388" s="6" t="s">
        <v>212</v>
      </c>
      <c r="J388" s="21">
        <f t="shared" ref="J388:J389" si="327">F388*6.7*3</f>
        <v>74422.259999999995</v>
      </c>
      <c r="K388" s="22">
        <v>88199.5</v>
      </c>
      <c r="L388" s="22">
        <f t="shared" ref="L388:L389" si="328">F388*6.7*37</f>
        <v>917874.53999999992</v>
      </c>
      <c r="M388" s="22">
        <v>638192.96</v>
      </c>
      <c r="N388" s="22"/>
      <c r="O388" s="22">
        <f t="shared" ref="O388:O389" si="329">M388-N388</f>
        <v>638192.96</v>
      </c>
      <c r="P388" s="27">
        <f t="shared" ref="P388:P389" si="330">M388/L388*100</f>
        <v>69.52943263901841</v>
      </c>
      <c r="Q388" s="3">
        <f t="shared" ref="Q388:Q389" si="331">F388*6.7*9</f>
        <v>223266.77999999997</v>
      </c>
      <c r="R388" s="28">
        <f t="shared" si="281"/>
        <v>694607.76</v>
      </c>
    </row>
    <row r="389" spans="1:18" ht="20.100000000000001" hidden="1" customHeight="1" x14ac:dyDescent="0.2">
      <c r="A389" s="11">
        <v>211</v>
      </c>
      <c r="B389" s="6" t="s">
        <v>399</v>
      </c>
      <c r="C389" s="12" t="s">
        <v>6618</v>
      </c>
      <c r="D389" s="6">
        <v>2832.2</v>
      </c>
      <c r="E389" s="6">
        <f>MATCH(C389,form!E:E,0)</f>
        <v>3071</v>
      </c>
      <c r="F389" s="6">
        <f>INDEX(form!L:L,final!E389,0)</f>
        <v>2604.1999999999998</v>
      </c>
      <c r="G389" s="6">
        <v>60</v>
      </c>
      <c r="H389" s="12"/>
      <c r="I389" s="6"/>
      <c r="J389" s="21">
        <f t="shared" si="327"/>
        <v>52344.42</v>
      </c>
      <c r="K389" s="22">
        <f>SUM(K390:K391)</f>
        <v>27913.9</v>
      </c>
      <c r="L389" s="22">
        <f t="shared" si="328"/>
        <v>645581.17999999993</v>
      </c>
      <c r="M389" s="22">
        <f t="shared" ref="M389:N389" si="332">SUM(M390:M391)</f>
        <v>387534.47000000003</v>
      </c>
      <c r="N389" s="22">
        <f t="shared" si="332"/>
        <v>47131.15</v>
      </c>
      <c r="O389" s="22">
        <f t="shared" si="329"/>
        <v>340403.32</v>
      </c>
      <c r="P389" s="27">
        <f t="shared" si="330"/>
        <v>60.028774382797238</v>
      </c>
      <c r="Q389" s="3">
        <f t="shared" si="331"/>
        <v>157033.26</v>
      </c>
      <c r="R389" s="28">
        <f t="shared" si="281"/>
        <v>488547.91999999993</v>
      </c>
    </row>
    <row r="390" spans="1:18" ht="20.100000000000001" hidden="1" customHeight="1" x14ac:dyDescent="0.2">
      <c r="A390" s="11"/>
      <c r="B390" s="6"/>
      <c r="C390" s="12"/>
      <c r="D390" s="6"/>
      <c r="E390" s="6"/>
      <c r="F390" s="6"/>
      <c r="G390" s="6"/>
      <c r="H390" s="12" t="s">
        <v>19</v>
      </c>
      <c r="I390" s="6" t="s">
        <v>213</v>
      </c>
      <c r="J390" s="21"/>
      <c r="K390" s="22">
        <v>27913.9</v>
      </c>
      <c r="L390" s="22"/>
      <c r="M390" s="22">
        <v>340403.32</v>
      </c>
      <c r="N390" s="22"/>
      <c r="O390" s="21">
        <v>340403.32</v>
      </c>
      <c r="Q390" s="2"/>
      <c r="R390" s="28">
        <f t="shared" si="281"/>
        <v>0</v>
      </c>
    </row>
    <row r="391" spans="1:18" ht="20.100000000000001" hidden="1" customHeight="1" x14ac:dyDescent="0.2">
      <c r="A391" s="11"/>
      <c r="B391" s="6"/>
      <c r="C391" s="12"/>
      <c r="D391" s="6"/>
      <c r="E391" s="6"/>
      <c r="F391" s="6"/>
      <c r="G391" s="6"/>
      <c r="H391" s="12" t="s">
        <v>19</v>
      </c>
      <c r="I391" s="6" t="s">
        <v>16931</v>
      </c>
      <c r="J391" s="21"/>
      <c r="K391" s="22"/>
      <c r="L391" s="22"/>
      <c r="M391" s="22">
        <v>47131.15</v>
      </c>
      <c r="N391" s="22">
        <v>47131.15</v>
      </c>
      <c r="O391" s="21">
        <v>0</v>
      </c>
      <c r="Q391" s="2"/>
      <c r="R391" s="28">
        <f t="shared" si="281"/>
        <v>0</v>
      </c>
    </row>
    <row r="392" spans="1:18" ht="20.100000000000001" customHeight="1" x14ac:dyDescent="0.2">
      <c r="A392" s="11">
        <v>212</v>
      </c>
      <c r="B392" s="6" t="s">
        <v>399</v>
      </c>
      <c r="C392" s="12" t="s">
        <v>7766</v>
      </c>
      <c r="D392" s="6">
        <v>3695.9</v>
      </c>
      <c r="E392" s="6">
        <f>MATCH(C392,form!E:E,0)</f>
        <v>3646</v>
      </c>
      <c r="F392" s="6">
        <f>INDEX(form!L:L,final!E392,0)</f>
        <v>3033.3</v>
      </c>
      <c r="G392" s="6">
        <v>48</v>
      </c>
      <c r="H392" s="12"/>
      <c r="I392" s="6" t="s">
        <v>16942</v>
      </c>
      <c r="J392" s="21">
        <f t="shared" ref="J392:J398" si="333">F392*6.7*3</f>
        <v>60969.33</v>
      </c>
      <c r="K392" s="22">
        <v>57806.93</v>
      </c>
      <c r="L392" s="22">
        <f t="shared" ref="L392:L398" si="334">F392*6.7*37</f>
        <v>751955.07000000007</v>
      </c>
      <c r="M392" s="22">
        <v>1536.98</v>
      </c>
      <c r="N392" s="22">
        <v>1536.98</v>
      </c>
      <c r="O392" s="22">
        <f t="shared" ref="O392:O398" si="335">M392-N392</f>
        <v>0</v>
      </c>
      <c r="P392" s="27">
        <f t="shared" ref="P392:P398" si="336">M392/L392*100</f>
        <v>0.20439785052582993</v>
      </c>
      <c r="Q392" s="3">
        <f t="shared" ref="Q392:Q398" si="337">F392*6.7*9</f>
        <v>182907.99</v>
      </c>
      <c r="R392" s="28">
        <f t="shared" si="281"/>
        <v>569047.08000000007</v>
      </c>
    </row>
    <row r="393" spans="1:18" ht="20.100000000000001" hidden="1" customHeight="1" x14ac:dyDescent="0.2">
      <c r="A393" s="11">
        <v>213</v>
      </c>
      <c r="B393" s="6" t="s">
        <v>399</v>
      </c>
      <c r="C393" s="12" t="s">
        <v>7786</v>
      </c>
      <c r="D393" s="6">
        <v>4842.3</v>
      </c>
      <c r="E393" s="6">
        <f>MATCH(C393,form!E:E,0)</f>
        <v>3656</v>
      </c>
      <c r="F393" s="6">
        <f>INDEX(form!L:L,final!E393,0)</f>
        <v>4466.8999999999996</v>
      </c>
      <c r="G393" s="6">
        <v>100</v>
      </c>
      <c r="H393" s="12" t="s">
        <v>19</v>
      </c>
      <c r="I393" s="6" t="s">
        <v>393</v>
      </c>
      <c r="J393" s="21">
        <f t="shared" si="333"/>
        <v>89784.69</v>
      </c>
      <c r="K393" s="22">
        <v>52335.18</v>
      </c>
      <c r="L393" s="22">
        <f t="shared" si="334"/>
        <v>1107344.51</v>
      </c>
      <c r="M393" s="22">
        <v>874320.37</v>
      </c>
      <c r="N393" s="22"/>
      <c r="O393" s="22">
        <f t="shared" si="335"/>
        <v>874320.37</v>
      </c>
      <c r="P393" s="27">
        <f t="shared" si="336"/>
        <v>78.956491146553844</v>
      </c>
      <c r="Q393" s="3">
        <f t="shared" si="337"/>
        <v>269354.07</v>
      </c>
      <c r="R393" s="28">
        <f t="shared" si="281"/>
        <v>837990.44</v>
      </c>
    </row>
    <row r="394" spans="1:18" ht="20.100000000000001" hidden="1" customHeight="1" x14ac:dyDescent="0.2">
      <c r="A394" s="11">
        <v>214</v>
      </c>
      <c r="B394" s="6" t="s">
        <v>399</v>
      </c>
      <c r="C394" s="12" t="s">
        <v>411</v>
      </c>
      <c r="D394" s="6">
        <v>6053.6</v>
      </c>
      <c r="E394" s="6">
        <f>MATCH(C394,form!E:E,0)</f>
        <v>3753</v>
      </c>
      <c r="F394" s="6">
        <f>INDEX(form!L:L,final!E394,0)</f>
        <v>5529.2</v>
      </c>
      <c r="G394" s="6">
        <v>115</v>
      </c>
      <c r="H394" s="12" t="s">
        <v>19</v>
      </c>
      <c r="I394" s="6" t="s">
        <v>428</v>
      </c>
      <c r="J394" s="21">
        <f t="shared" si="333"/>
        <v>111136.92</v>
      </c>
      <c r="K394" s="22">
        <v>1052879.92</v>
      </c>
      <c r="L394" s="22">
        <f t="shared" si="334"/>
        <v>1370688.68</v>
      </c>
      <c r="M394" s="22">
        <v>1052879.92</v>
      </c>
      <c r="N394" s="22"/>
      <c r="O394" s="22">
        <f t="shared" si="335"/>
        <v>1052879.92</v>
      </c>
      <c r="P394" s="27">
        <f t="shared" si="336"/>
        <v>76.813935604983612</v>
      </c>
      <c r="Q394" s="3">
        <f t="shared" si="337"/>
        <v>333410.76</v>
      </c>
      <c r="R394" s="28">
        <f t="shared" ref="R394:R457" si="338">L394-Q394</f>
        <v>1037277.9199999999</v>
      </c>
    </row>
    <row r="395" spans="1:18" ht="20.100000000000001" hidden="1" customHeight="1" x14ac:dyDescent="0.2">
      <c r="A395" s="11">
        <v>215</v>
      </c>
      <c r="B395" s="6" t="s">
        <v>399</v>
      </c>
      <c r="C395" s="12" t="s">
        <v>7985</v>
      </c>
      <c r="D395" s="6">
        <v>6130.6</v>
      </c>
      <c r="E395" s="6">
        <f>MATCH(C395,form!E:E,0)</f>
        <v>3756</v>
      </c>
      <c r="F395" s="6">
        <f>INDEX(form!L:L,final!E395,0)</f>
        <v>5777.9</v>
      </c>
      <c r="G395" s="6">
        <v>106</v>
      </c>
      <c r="H395" s="12" t="s">
        <v>19</v>
      </c>
      <c r="I395" s="6" t="s">
        <v>214</v>
      </c>
      <c r="J395" s="21">
        <f t="shared" si="333"/>
        <v>116135.79000000001</v>
      </c>
      <c r="K395" s="22">
        <v>112830.23</v>
      </c>
      <c r="L395" s="22">
        <f t="shared" si="334"/>
        <v>1432341.41</v>
      </c>
      <c r="M395" s="22">
        <v>930698.33</v>
      </c>
      <c r="N395" s="22"/>
      <c r="O395" s="22">
        <f t="shared" si="335"/>
        <v>930698.33</v>
      </c>
      <c r="P395" s="27">
        <f t="shared" si="336"/>
        <v>64.977408563507225</v>
      </c>
      <c r="Q395" s="3">
        <f t="shared" si="337"/>
        <v>348407.37</v>
      </c>
      <c r="R395" s="28">
        <f t="shared" si="338"/>
        <v>1083934.04</v>
      </c>
    </row>
    <row r="396" spans="1:18" ht="20.100000000000001" hidden="1" customHeight="1" x14ac:dyDescent="0.2">
      <c r="A396" s="11">
        <v>216</v>
      </c>
      <c r="B396" s="6" t="s">
        <v>399</v>
      </c>
      <c r="C396" s="12" t="s">
        <v>8061</v>
      </c>
      <c r="D396" s="6">
        <v>4906.3999999999996</v>
      </c>
      <c r="E396" s="6">
        <f>MATCH(C396,form!E:E,0)</f>
        <v>3794</v>
      </c>
      <c r="F396" s="6">
        <f>INDEX(form!L:L,final!E396,0)</f>
        <v>4404.3100000000004</v>
      </c>
      <c r="G396" s="6">
        <v>100</v>
      </c>
      <c r="H396" s="12" t="s">
        <v>21</v>
      </c>
      <c r="I396" s="6" t="s">
        <v>215</v>
      </c>
      <c r="J396" s="21">
        <f t="shared" si="333"/>
        <v>88526.631000000008</v>
      </c>
      <c r="K396" s="22">
        <v>88604.36</v>
      </c>
      <c r="L396" s="22">
        <f t="shared" si="334"/>
        <v>1091828.4490000003</v>
      </c>
      <c r="M396" s="22">
        <v>616845.4</v>
      </c>
      <c r="N396" s="22">
        <v>288990</v>
      </c>
      <c r="O396" s="22">
        <f t="shared" si="335"/>
        <v>327855.40000000002</v>
      </c>
      <c r="P396" s="27">
        <f t="shared" si="336"/>
        <v>56.496549486777468</v>
      </c>
      <c r="Q396" s="3">
        <f t="shared" si="337"/>
        <v>265579.89300000004</v>
      </c>
      <c r="R396" s="28">
        <f t="shared" si="338"/>
        <v>826248.55600000022</v>
      </c>
    </row>
    <row r="397" spans="1:18" ht="20.100000000000001" hidden="1" customHeight="1" x14ac:dyDescent="0.2">
      <c r="A397" s="11">
        <v>217</v>
      </c>
      <c r="B397" s="6" t="s">
        <v>399</v>
      </c>
      <c r="C397" s="12" t="s">
        <v>8157</v>
      </c>
      <c r="D397" s="6">
        <v>6979.2</v>
      </c>
      <c r="E397" s="6">
        <f>MATCH(C397,form!E:E,0)</f>
        <v>3842</v>
      </c>
      <c r="F397" s="6">
        <f>INDEX(form!L:L,final!E397,0)</f>
        <v>6324.73</v>
      </c>
      <c r="G397" s="6">
        <v>108</v>
      </c>
      <c r="H397" s="12" t="s">
        <v>19</v>
      </c>
      <c r="I397" s="6" t="s">
        <v>394</v>
      </c>
      <c r="J397" s="21">
        <f t="shared" si="333"/>
        <v>127127.073</v>
      </c>
      <c r="K397" s="22">
        <v>135340.87</v>
      </c>
      <c r="L397" s="22">
        <f t="shared" si="334"/>
        <v>1567900.567</v>
      </c>
      <c r="M397" s="22">
        <v>1323079.2</v>
      </c>
      <c r="N397" s="22">
        <v>348252</v>
      </c>
      <c r="O397" s="22">
        <f t="shared" si="335"/>
        <v>974827.2</v>
      </c>
      <c r="P397" s="27">
        <f t="shared" si="336"/>
        <v>84.385402228124846</v>
      </c>
      <c r="Q397" s="3">
        <f t="shared" si="337"/>
        <v>381381.21899999998</v>
      </c>
      <c r="R397" s="28">
        <f t="shared" si="338"/>
        <v>1186519.348</v>
      </c>
    </row>
    <row r="398" spans="1:18" ht="20.100000000000001" hidden="1" customHeight="1" x14ac:dyDescent="0.2">
      <c r="A398" s="11">
        <v>218</v>
      </c>
      <c r="B398" s="6" t="s">
        <v>399</v>
      </c>
      <c r="C398" s="12" t="s">
        <v>8165</v>
      </c>
      <c r="D398" s="6">
        <v>5129.6000000000004</v>
      </c>
      <c r="E398" s="6">
        <f>MATCH(C398,form!E:E,0)</f>
        <v>3846</v>
      </c>
      <c r="F398" s="6">
        <f>INDEX(form!L:L,final!E398,0)</f>
        <v>4739.3999999999996</v>
      </c>
      <c r="G398" s="6">
        <v>100</v>
      </c>
      <c r="H398" s="12"/>
      <c r="I398" s="6"/>
      <c r="J398" s="21">
        <f t="shared" si="333"/>
        <v>95261.94</v>
      </c>
      <c r="K398" s="22">
        <f>SUM(K399:K400)</f>
        <v>81321.210000000006</v>
      </c>
      <c r="L398" s="22">
        <f t="shared" si="334"/>
        <v>1174897.26</v>
      </c>
      <c r="M398" s="22">
        <f t="shared" ref="M398:N398" si="339">SUM(M399:M400)</f>
        <v>1117016.05</v>
      </c>
      <c r="N398" s="22">
        <f t="shared" si="339"/>
        <v>401124.47</v>
      </c>
      <c r="O398" s="22">
        <f t="shared" si="335"/>
        <v>715891.58000000007</v>
      </c>
      <c r="P398" s="27">
        <f t="shared" si="336"/>
        <v>95.073508810463991</v>
      </c>
      <c r="Q398" s="3">
        <f t="shared" si="337"/>
        <v>285785.82</v>
      </c>
      <c r="R398" s="28">
        <f t="shared" si="338"/>
        <v>889111.44</v>
      </c>
    </row>
    <row r="399" spans="1:18" ht="20.100000000000001" hidden="1" customHeight="1" x14ac:dyDescent="0.2">
      <c r="A399" s="11"/>
      <c r="B399" s="6"/>
      <c r="C399" s="12"/>
      <c r="D399" s="6"/>
      <c r="E399" s="6"/>
      <c r="F399" s="6"/>
      <c r="G399" s="6"/>
      <c r="H399" s="12" t="s">
        <v>19</v>
      </c>
      <c r="I399" s="6" t="s">
        <v>216</v>
      </c>
      <c r="J399" s="21"/>
      <c r="K399" s="22">
        <v>81321.210000000006</v>
      </c>
      <c r="L399" s="22"/>
      <c r="M399" s="22">
        <v>973524.52</v>
      </c>
      <c r="N399" s="22">
        <v>257632.94</v>
      </c>
      <c r="O399" s="21">
        <v>715891.58000000007</v>
      </c>
      <c r="Q399" s="2"/>
      <c r="R399" s="28">
        <f t="shared" si="338"/>
        <v>0</v>
      </c>
    </row>
    <row r="400" spans="1:18" ht="20.100000000000001" hidden="1" customHeight="1" x14ac:dyDescent="0.2">
      <c r="A400" s="11"/>
      <c r="B400" s="6"/>
      <c r="C400" s="12"/>
      <c r="D400" s="6"/>
      <c r="E400" s="6"/>
      <c r="F400" s="6"/>
      <c r="G400" s="6"/>
      <c r="H400" s="12" t="s">
        <v>19</v>
      </c>
      <c r="I400" s="6" t="s">
        <v>16947</v>
      </c>
      <c r="J400" s="21"/>
      <c r="K400" s="22"/>
      <c r="L400" s="22"/>
      <c r="M400" s="22">
        <v>143491.53</v>
      </c>
      <c r="N400" s="22">
        <v>143491.53</v>
      </c>
      <c r="O400" s="21">
        <v>0</v>
      </c>
      <c r="Q400" s="2"/>
      <c r="R400" s="28">
        <f t="shared" si="338"/>
        <v>0</v>
      </c>
    </row>
    <row r="401" spans="1:18" ht="20.100000000000001" hidden="1" customHeight="1" x14ac:dyDescent="0.2">
      <c r="A401" s="11">
        <v>219</v>
      </c>
      <c r="B401" s="6" t="s">
        <v>399</v>
      </c>
      <c r="C401" s="12" t="s">
        <v>8269</v>
      </c>
      <c r="D401" s="6">
        <v>3446.3</v>
      </c>
      <c r="E401" s="6">
        <f>MATCH(C401,form!E:E,0)</f>
        <v>3898</v>
      </c>
      <c r="F401" s="6">
        <f>INDEX(form!L:L,final!E401,0)</f>
        <v>3120.8</v>
      </c>
      <c r="G401" s="6">
        <v>60</v>
      </c>
      <c r="H401" s="12" t="s">
        <v>27</v>
      </c>
      <c r="I401" s="6" t="s">
        <v>217</v>
      </c>
      <c r="J401" s="21">
        <f t="shared" ref="J401:J402" si="340">F401*6.7*3</f>
        <v>62728.08</v>
      </c>
      <c r="K401" s="22">
        <v>70006.89</v>
      </c>
      <c r="L401" s="22">
        <f t="shared" ref="L401:L402" si="341">F401*6.7*37</f>
        <v>773646.32000000007</v>
      </c>
      <c r="M401" s="22">
        <v>620353.29</v>
      </c>
      <c r="N401" s="22">
        <v>14568.89</v>
      </c>
      <c r="O401" s="22">
        <f t="shared" ref="O401:O402" si="342">M401-N401</f>
        <v>605784.4</v>
      </c>
      <c r="P401" s="27">
        <f t="shared" ref="P401:P402" si="343">M401/L401*100</f>
        <v>80.185644778870014</v>
      </c>
      <c r="Q401" s="3">
        <f t="shared" ref="Q401:Q402" si="344">F401*6.7*9</f>
        <v>188184.24</v>
      </c>
      <c r="R401" s="28">
        <f t="shared" si="338"/>
        <v>585462.08000000007</v>
      </c>
    </row>
    <row r="402" spans="1:18" ht="20.100000000000001" hidden="1" customHeight="1" x14ac:dyDescent="0.2">
      <c r="A402" s="11">
        <v>220</v>
      </c>
      <c r="B402" s="6" t="s">
        <v>399</v>
      </c>
      <c r="C402" s="12" t="s">
        <v>8341</v>
      </c>
      <c r="D402" s="6">
        <v>3418.1</v>
      </c>
      <c r="E402" s="6">
        <f>MATCH(C402,form!E:E,0)</f>
        <v>3934</v>
      </c>
      <c r="F402" s="6">
        <f>INDEX(form!L:L,final!E402,0)</f>
        <v>3094.3</v>
      </c>
      <c r="G402" s="6">
        <v>58</v>
      </c>
      <c r="H402" s="12"/>
      <c r="I402" s="6"/>
      <c r="J402" s="21">
        <f t="shared" si="340"/>
        <v>62195.430000000008</v>
      </c>
      <c r="K402" s="22">
        <f>SUM(K403:K404)</f>
        <v>57283.38</v>
      </c>
      <c r="L402" s="22">
        <f t="shared" si="341"/>
        <v>767076.97000000009</v>
      </c>
      <c r="M402" s="22">
        <f t="shared" ref="M402:N402" si="345">SUM(M403:M404)</f>
        <v>593902.34</v>
      </c>
      <c r="N402" s="22">
        <f t="shared" si="345"/>
        <v>43251.99</v>
      </c>
      <c r="O402" s="22">
        <f t="shared" si="342"/>
        <v>550650.35</v>
      </c>
      <c r="P402" s="27">
        <f t="shared" si="343"/>
        <v>77.424086920508103</v>
      </c>
      <c r="Q402" s="3">
        <f t="shared" si="344"/>
        <v>186586.29</v>
      </c>
      <c r="R402" s="28">
        <f t="shared" si="338"/>
        <v>580490.68000000005</v>
      </c>
    </row>
    <row r="403" spans="1:18" ht="20.100000000000001" hidden="1" customHeight="1" x14ac:dyDescent="0.2">
      <c r="A403" s="11"/>
      <c r="B403" s="6"/>
      <c r="C403" s="12"/>
      <c r="D403" s="6"/>
      <c r="E403" s="6"/>
      <c r="F403" s="6"/>
      <c r="G403" s="6"/>
      <c r="H403" s="12" t="s">
        <v>19</v>
      </c>
      <c r="I403" s="6" t="s">
        <v>218</v>
      </c>
      <c r="J403" s="21"/>
      <c r="K403" s="22">
        <v>57283.38</v>
      </c>
      <c r="L403" s="22"/>
      <c r="M403" s="22">
        <v>550650.35</v>
      </c>
      <c r="N403" s="22"/>
      <c r="O403" s="21">
        <v>550650.35</v>
      </c>
      <c r="Q403" s="2"/>
      <c r="R403" s="28">
        <f t="shared" si="338"/>
        <v>0</v>
      </c>
    </row>
    <row r="404" spans="1:18" ht="20.100000000000001" hidden="1" customHeight="1" x14ac:dyDescent="0.2">
      <c r="A404" s="11"/>
      <c r="B404" s="6"/>
      <c r="C404" s="12"/>
      <c r="D404" s="6"/>
      <c r="E404" s="6"/>
      <c r="F404" s="6"/>
      <c r="G404" s="6"/>
      <c r="H404" s="12" t="s">
        <v>19</v>
      </c>
      <c r="I404" s="6" t="s">
        <v>16948</v>
      </c>
      <c r="J404" s="21"/>
      <c r="K404" s="22"/>
      <c r="L404" s="22"/>
      <c r="M404" s="22">
        <v>43251.99</v>
      </c>
      <c r="N404" s="22">
        <v>43251.99</v>
      </c>
      <c r="O404" s="21">
        <v>0</v>
      </c>
      <c r="Q404" s="2"/>
      <c r="R404" s="28">
        <f t="shared" si="338"/>
        <v>0</v>
      </c>
    </row>
    <row r="405" spans="1:18" ht="20.100000000000001" hidden="1" customHeight="1" x14ac:dyDescent="0.2">
      <c r="A405" s="11">
        <v>221</v>
      </c>
      <c r="B405" s="6" t="s">
        <v>399</v>
      </c>
      <c r="C405" s="12" t="s">
        <v>219</v>
      </c>
      <c r="D405" s="6">
        <v>5134.7</v>
      </c>
      <c r="E405" s="6">
        <f>MATCH(C405,form!E:E,0)</f>
        <v>4150</v>
      </c>
      <c r="F405" s="6">
        <f>INDEX(form!L:L,final!E405,0)</f>
        <v>4704.59</v>
      </c>
      <c r="G405" s="6">
        <v>100</v>
      </c>
      <c r="H405" s="12" t="s">
        <v>21</v>
      </c>
      <c r="I405" s="6" t="s">
        <v>220</v>
      </c>
      <c r="J405" s="21">
        <f t="shared" ref="J405:J407" si="346">F405*6.7*3</f>
        <v>94562.259000000005</v>
      </c>
      <c r="K405" s="22">
        <v>142555.24</v>
      </c>
      <c r="L405" s="22">
        <f t="shared" ref="L405:L407" si="347">F405*6.7*37</f>
        <v>1166267.861</v>
      </c>
      <c r="M405" s="22">
        <v>930596.57</v>
      </c>
      <c r="N405" s="22"/>
      <c r="O405" s="22">
        <f t="shared" ref="O405:O407" si="348">M405-N405</f>
        <v>930596.57</v>
      </c>
      <c r="P405" s="27">
        <f t="shared" ref="P405:P407" si="349">M405/L405*100</f>
        <v>79.792696096595932</v>
      </c>
      <c r="Q405" s="3">
        <f t="shared" ref="Q405:Q407" si="350">F405*6.7*9</f>
        <v>283686.777</v>
      </c>
      <c r="R405" s="28">
        <f t="shared" si="338"/>
        <v>882581.08400000003</v>
      </c>
    </row>
    <row r="406" spans="1:18" ht="20.100000000000001" hidden="1" customHeight="1" x14ac:dyDescent="0.2">
      <c r="A406" s="11">
        <v>222</v>
      </c>
      <c r="B406" s="6" t="s">
        <v>399</v>
      </c>
      <c r="C406" s="12" t="s">
        <v>412</v>
      </c>
      <c r="D406" s="6">
        <v>6261.8</v>
      </c>
      <c r="E406" s="6">
        <f>MATCH(C406,form!E:E,0)</f>
        <v>4191</v>
      </c>
      <c r="F406" s="6">
        <f>INDEX(form!L:L,final!E406,0)</f>
        <v>5641.9</v>
      </c>
      <c r="G406" s="6">
        <v>119</v>
      </c>
      <c r="H406" s="12" t="s">
        <v>19</v>
      </c>
      <c r="I406" s="6" t="s">
        <v>429</v>
      </c>
      <c r="J406" s="21">
        <f t="shared" si="346"/>
        <v>113402.18999999999</v>
      </c>
      <c r="K406" s="22">
        <v>1158735.95</v>
      </c>
      <c r="L406" s="22">
        <f t="shared" si="347"/>
        <v>1398627.0099999998</v>
      </c>
      <c r="M406" s="22">
        <v>1158735.95</v>
      </c>
      <c r="N406" s="22"/>
      <c r="O406" s="22">
        <f t="shared" si="348"/>
        <v>1158735.95</v>
      </c>
      <c r="P406" s="27">
        <f t="shared" si="349"/>
        <v>82.848103298105201</v>
      </c>
      <c r="Q406" s="3">
        <f t="shared" si="350"/>
        <v>340206.56999999995</v>
      </c>
      <c r="R406" s="28">
        <f t="shared" si="338"/>
        <v>1058420.44</v>
      </c>
    </row>
    <row r="407" spans="1:18" ht="20.100000000000001" hidden="1" customHeight="1" x14ac:dyDescent="0.2">
      <c r="A407" s="11">
        <v>223</v>
      </c>
      <c r="B407" s="6" t="s">
        <v>399</v>
      </c>
      <c r="C407" s="12" t="s">
        <v>9687</v>
      </c>
      <c r="D407" s="6">
        <v>4956.5</v>
      </c>
      <c r="E407" s="6">
        <f>MATCH(C407,form!E:E,0)</f>
        <v>4607</v>
      </c>
      <c r="F407" s="6">
        <f>INDEX(form!L:L,final!E407,0)</f>
        <v>4271.8</v>
      </c>
      <c r="G407" s="6">
        <v>98</v>
      </c>
      <c r="H407" s="12"/>
      <c r="I407" s="6"/>
      <c r="J407" s="21">
        <f t="shared" si="346"/>
        <v>85863.180000000008</v>
      </c>
      <c r="K407" s="22">
        <f>SUM(K408:K409)</f>
        <v>85217.56</v>
      </c>
      <c r="L407" s="22">
        <f t="shared" si="347"/>
        <v>1058979.22</v>
      </c>
      <c r="M407" s="22">
        <f t="shared" ref="M407:N407" si="351">SUM(M408:M409)</f>
        <v>1018270.12</v>
      </c>
      <c r="N407" s="22">
        <f t="shared" si="351"/>
        <v>154857.76</v>
      </c>
      <c r="O407" s="22">
        <f t="shared" si="348"/>
        <v>863412.36</v>
      </c>
      <c r="P407" s="27">
        <f t="shared" si="349"/>
        <v>96.155816919618118</v>
      </c>
      <c r="Q407" s="3">
        <f t="shared" si="350"/>
        <v>257589.54</v>
      </c>
      <c r="R407" s="28">
        <f t="shared" si="338"/>
        <v>801389.67999999993</v>
      </c>
    </row>
    <row r="408" spans="1:18" ht="20.100000000000001" hidden="1" customHeight="1" x14ac:dyDescent="0.2">
      <c r="A408" s="11"/>
      <c r="B408" s="6"/>
      <c r="C408" s="12"/>
      <c r="D408" s="6"/>
      <c r="E408" s="6"/>
      <c r="F408" s="6"/>
      <c r="G408" s="6"/>
      <c r="H408" s="12" t="s">
        <v>19</v>
      </c>
      <c r="I408" s="6" t="s">
        <v>221</v>
      </c>
      <c r="J408" s="21"/>
      <c r="K408" s="22">
        <v>85217.56</v>
      </c>
      <c r="L408" s="22"/>
      <c r="M408" s="22">
        <v>912669.53</v>
      </c>
      <c r="N408" s="22">
        <v>49257.17</v>
      </c>
      <c r="O408" s="21">
        <v>863412.36</v>
      </c>
      <c r="Q408" s="2"/>
      <c r="R408" s="28">
        <f t="shared" si="338"/>
        <v>0</v>
      </c>
    </row>
    <row r="409" spans="1:18" ht="20.100000000000001" hidden="1" customHeight="1" x14ac:dyDescent="0.2">
      <c r="A409" s="11"/>
      <c r="B409" s="6"/>
      <c r="C409" s="12"/>
      <c r="D409" s="6"/>
      <c r="E409" s="6"/>
      <c r="F409" s="6"/>
      <c r="G409" s="6"/>
      <c r="H409" s="12" t="s">
        <v>19</v>
      </c>
      <c r="I409" s="6" t="s">
        <v>16973</v>
      </c>
      <c r="J409" s="21"/>
      <c r="K409" s="22"/>
      <c r="L409" s="22"/>
      <c r="M409" s="22">
        <v>105600.59</v>
      </c>
      <c r="N409" s="22">
        <v>105600.59</v>
      </c>
      <c r="O409" s="21">
        <v>0</v>
      </c>
      <c r="Q409" s="2"/>
      <c r="R409" s="28">
        <f t="shared" si="338"/>
        <v>0</v>
      </c>
    </row>
    <row r="410" spans="1:18" ht="20.100000000000001" hidden="1" customHeight="1" x14ac:dyDescent="0.2">
      <c r="A410" s="11">
        <v>224</v>
      </c>
      <c r="B410" s="6" t="s">
        <v>399</v>
      </c>
      <c r="C410" s="12" t="s">
        <v>413</v>
      </c>
      <c r="D410" s="6">
        <v>14234.4</v>
      </c>
      <c r="E410" s="6">
        <f>MATCH(C410,form!E:E,0)</f>
        <v>4633</v>
      </c>
      <c r="F410" s="6">
        <f>INDEX(form!L:L,final!E410,0)</f>
        <v>12736</v>
      </c>
      <c r="G410" s="6">
        <v>211</v>
      </c>
      <c r="H410" s="12" t="s">
        <v>21</v>
      </c>
      <c r="I410" s="6" t="s">
        <v>430</v>
      </c>
      <c r="J410" s="21">
        <f t="shared" ref="J410:J413" si="352">F410*6.7*3</f>
        <v>255993.59999999998</v>
      </c>
      <c r="K410" s="22">
        <v>2479406.59</v>
      </c>
      <c r="L410" s="22">
        <f t="shared" ref="L410:L413" si="353">F410*6.7*37</f>
        <v>3157254.4</v>
      </c>
      <c r="M410" s="22">
        <v>2479406.59</v>
      </c>
      <c r="N410" s="22"/>
      <c r="O410" s="22">
        <f t="shared" ref="O410:O413" si="354">M410-N410</f>
        <v>2479406.59</v>
      </c>
      <c r="P410" s="27">
        <f t="shared" ref="P410:P413" si="355">M410/L410*100</f>
        <v>78.530465901005627</v>
      </c>
      <c r="Q410" s="3">
        <f t="shared" ref="Q410:Q413" si="356">F410*6.7*9</f>
        <v>767980.79999999993</v>
      </c>
      <c r="R410" s="28">
        <f t="shared" si="338"/>
        <v>2389273.6000000001</v>
      </c>
    </row>
    <row r="411" spans="1:18" ht="20.100000000000001" hidden="1" customHeight="1" x14ac:dyDescent="0.2">
      <c r="A411" s="11">
        <v>225</v>
      </c>
      <c r="B411" s="6" t="s">
        <v>399</v>
      </c>
      <c r="C411" s="12" t="s">
        <v>9746</v>
      </c>
      <c r="D411" s="6">
        <v>3553.6</v>
      </c>
      <c r="E411" s="6">
        <f>MATCH(C411,form!E:E,0)</f>
        <v>4637</v>
      </c>
      <c r="F411" s="6">
        <f>INDEX(form!L:L,final!E411,0)</f>
        <v>3129.6</v>
      </c>
      <c r="G411" s="6">
        <v>60</v>
      </c>
      <c r="H411" s="12" t="s">
        <v>21</v>
      </c>
      <c r="I411" s="6" t="s">
        <v>222</v>
      </c>
      <c r="J411" s="21">
        <f t="shared" si="352"/>
        <v>62904.959999999999</v>
      </c>
      <c r="K411" s="22">
        <v>75872.899999999994</v>
      </c>
      <c r="L411" s="22">
        <f t="shared" si="353"/>
        <v>775827.84</v>
      </c>
      <c r="M411" s="22">
        <v>748332.71</v>
      </c>
      <c r="N411" s="22"/>
      <c r="O411" s="22">
        <f t="shared" si="354"/>
        <v>748332.71</v>
      </c>
      <c r="P411" s="27">
        <f t="shared" si="355"/>
        <v>96.456026893801592</v>
      </c>
      <c r="Q411" s="3">
        <f t="shared" si="356"/>
        <v>188714.88</v>
      </c>
      <c r="R411" s="28">
        <f t="shared" si="338"/>
        <v>587112.95999999996</v>
      </c>
    </row>
    <row r="412" spans="1:18" ht="20.100000000000001" hidden="1" customHeight="1" x14ac:dyDescent="0.2">
      <c r="A412" s="11">
        <v>226</v>
      </c>
      <c r="B412" s="6" t="s">
        <v>399</v>
      </c>
      <c r="C412" s="12" t="s">
        <v>9750</v>
      </c>
      <c r="D412" s="6">
        <v>3548.2</v>
      </c>
      <c r="E412" s="6">
        <f>MATCH(C412,form!E:E,0)</f>
        <v>4639</v>
      </c>
      <c r="F412" s="6">
        <f>INDEX(form!L:L,final!E412,0)</f>
        <v>3127.36</v>
      </c>
      <c r="G412" s="6">
        <v>60</v>
      </c>
      <c r="H412" s="12" t="s">
        <v>21</v>
      </c>
      <c r="I412" s="6" t="s">
        <v>223</v>
      </c>
      <c r="J412" s="21">
        <f t="shared" si="352"/>
        <v>62859.936000000002</v>
      </c>
      <c r="K412" s="22">
        <v>59443.08</v>
      </c>
      <c r="L412" s="22">
        <f t="shared" si="353"/>
        <v>775272.54400000011</v>
      </c>
      <c r="M412" s="22">
        <v>727108.58</v>
      </c>
      <c r="N412" s="22">
        <v>321.60000000000002</v>
      </c>
      <c r="O412" s="22">
        <f t="shared" si="354"/>
        <v>726786.98</v>
      </c>
      <c r="P412" s="27">
        <f t="shared" si="355"/>
        <v>93.787479722743782</v>
      </c>
      <c r="Q412" s="3">
        <f t="shared" si="356"/>
        <v>188579.80800000002</v>
      </c>
      <c r="R412" s="28">
        <f t="shared" si="338"/>
        <v>586692.73600000003</v>
      </c>
    </row>
    <row r="413" spans="1:18" ht="20.100000000000001" hidden="1" customHeight="1" x14ac:dyDescent="0.2">
      <c r="A413" s="11">
        <v>227</v>
      </c>
      <c r="B413" s="6" t="s">
        <v>399</v>
      </c>
      <c r="C413" s="12" t="s">
        <v>9762</v>
      </c>
      <c r="D413" s="6">
        <v>11606.5</v>
      </c>
      <c r="E413" s="6">
        <f>MATCH(C413,form!E:E,0)</f>
        <v>4645</v>
      </c>
      <c r="F413" s="6">
        <f>INDEX(form!L:L,final!E413,0)</f>
        <v>10251.719999999999</v>
      </c>
      <c r="G413" s="6">
        <v>171</v>
      </c>
      <c r="H413" s="12"/>
      <c r="I413" s="6"/>
      <c r="J413" s="21">
        <f t="shared" si="352"/>
        <v>206059.57199999999</v>
      </c>
      <c r="K413" s="22">
        <f>SUM(K414:K415)</f>
        <v>199167.65</v>
      </c>
      <c r="L413" s="22">
        <f t="shared" si="353"/>
        <v>2541401.3879999998</v>
      </c>
      <c r="M413" s="22">
        <f t="shared" ref="M413:N413" si="357">SUM(M414:M415)</f>
        <v>2225704.1800000002</v>
      </c>
      <c r="N413" s="22">
        <f t="shared" si="357"/>
        <v>255221.16</v>
      </c>
      <c r="O413" s="22">
        <f t="shared" si="354"/>
        <v>1970483.0200000003</v>
      </c>
      <c r="P413" s="27">
        <f t="shared" si="355"/>
        <v>87.577829716680725</v>
      </c>
      <c r="Q413" s="3">
        <f t="shared" si="356"/>
        <v>618178.7159999999</v>
      </c>
      <c r="R413" s="28">
        <f t="shared" si="338"/>
        <v>1923222.6719999998</v>
      </c>
    </row>
    <row r="414" spans="1:18" ht="20.100000000000001" hidden="1" customHeight="1" x14ac:dyDescent="0.2">
      <c r="A414" s="11"/>
      <c r="B414" s="6"/>
      <c r="C414" s="12"/>
      <c r="D414" s="6"/>
      <c r="E414" s="6"/>
      <c r="F414" s="6"/>
      <c r="G414" s="6"/>
      <c r="H414" s="12" t="s">
        <v>19</v>
      </c>
      <c r="I414" s="6" t="s">
        <v>224</v>
      </c>
      <c r="J414" s="21"/>
      <c r="K414" s="22">
        <v>199167.65</v>
      </c>
      <c r="L414" s="22"/>
      <c r="M414" s="22">
        <v>1970483.02</v>
      </c>
      <c r="N414" s="22"/>
      <c r="O414" s="21">
        <v>1970483.02</v>
      </c>
      <c r="Q414" s="2"/>
      <c r="R414" s="28">
        <f t="shared" si="338"/>
        <v>0</v>
      </c>
    </row>
    <row r="415" spans="1:18" ht="20.100000000000001" hidden="1" customHeight="1" x14ac:dyDescent="0.2">
      <c r="A415" s="11"/>
      <c r="B415" s="6"/>
      <c r="C415" s="12"/>
      <c r="D415" s="6"/>
      <c r="E415" s="6"/>
      <c r="F415" s="6"/>
      <c r="G415" s="6"/>
      <c r="H415" s="12" t="s">
        <v>19</v>
      </c>
      <c r="I415" s="6" t="s">
        <v>16975</v>
      </c>
      <c r="J415" s="21"/>
      <c r="K415" s="22"/>
      <c r="L415" s="22"/>
      <c r="M415" s="22">
        <v>255221.16</v>
      </c>
      <c r="N415" s="22">
        <v>255221.16</v>
      </c>
      <c r="O415" s="21">
        <v>0</v>
      </c>
      <c r="Q415" s="2"/>
      <c r="R415" s="28">
        <f t="shared" si="338"/>
        <v>0</v>
      </c>
    </row>
    <row r="416" spans="1:18" ht="20.100000000000001" hidden="1" customHeight="1" x14ac:dyDescent="0.2">
      <c r="A416" s="11">
        <v>228</v>
      </c>
      <c r="B416" s="6" t="s">
        <v>399</v>
      </c>
      <c r="C416" s="12" t="s">
        <v>10305</v>
      </c>
      <c r="D416" s="6">
        <v>4295.5</v>
      </c>
      <c r="E416" s="6">
        <f>MATCH(C416,form!E:E,0)</f>
        <v>4917</v>
      </c>
      <c r="F416" s="6">
        <f>INDEX(form!L:L,final!E416,0)</f>
        <v>3738.8</v>
      </c>
      <c r="G416" s="6">
        <v>76</v>
      </c>
      <c r="H416" s="12"/>
      <c r="I416" s="6"/>
      <c r="J416" s="21">
        <f>F416*6.7*3</f>
        <v>75149.88</v>
      </c>
      <c r="K416" s="22">
        <f>SUM(K417:K418)</f>
        <v>46466.46</v>
      </c>
      <c r="L416" s="22">
        <f>F416*6.7*37</f>
        <v>926848.52000000014</v>
      </c>
      <c r="M416" s="22">
        <f t="shared" ref="M416:N416" si="358">SUM(M417:M418)</f>
        <v>694575.2</v>
      </c>
      <c r="N416" s="22">
        <f t="shared" si="358"/>
        <v>100625.58</v>
      </c>
      <c r="O416" s="22">
        <f>M416-N416</f>
        <v>593949.62</v>
      </c>
      <c r="P416" s="27">
        <f>M416/L416*100</f>
        <v>74.939451810313059</v>
      </c>
      <c r="Q416" s="3">
        <f>F416*6.7*9</f>
        <v>225449.64</v>
      </c>
      <c r="R416" s="28">
        <f t="shared" si="338"/>
        <v>701398.88000000012</v>
      </c>
    </row>
    <row r="417" spans="1:18" ht="20.100000000000001" hidden="1" customHeight="1" x14ac:dyDescent="0.2">
      <c r="A417" s="11"/>
      <c r="B417" s="6"/>
      <c r="C417" s="12"/>
      <c r="D417" s="6"/>
      <c r="E417" s="6"/>
      <c r="F417" s="6"/>
      <c r="G417" s="6"/>
      <c r="H417" s="12" t="s">
        <v>19</v>
      </c>
      <c r="I417" s="6" t="s">
        <v>225</v>
      </c>
      <c r="J417" s="21"/>
      <c r="K417" s="22">
        <v>46466.46</v>
      </c>
      <c r="L417" s="22"/>
      <c r="M417" s="22">
        <v>595432.81999999995</v>
      </c>
      <c r="N417" s="22">
        <v>1483.2</v>
      </c>
      <c r="O417" s="21">
        <v>593949.62</v>
      </c>
      <c r="Q417" s="2"/>
      <c r="R417" s="28">
        <f t="shared" si="338"/>
        <v>0</v>
      </c>
    </row>
    <row r="418" spans="1:18" ht="20.100000000000001" hidden="1" customHeight="1" x14ac:dyDescent="0.2">
      <c r="A418" s="11"/>
      <c r="B418" s="6"/>
      <c r="C418" s="12"/>
      <c r="D418" s="6"/>
      <c r="E418" s="6"/>
      <c r="F418" s="6"/>
      <c r="G418" s="6"/>
      <c r="H418" s="12" t="s">
        <v>19</v>
      </c>
      <c r="I418" s="6" t="s">
        <v>16993</v>
      </c>
      <c r="J418" s="21"/>
      <c r="K418" s="22"/>
      <c r="L418" s="22"/>
      <c r="M418" s="22">
        <v>99142.38</v>
      </c>
      <c r="N418" s="22">
        <v>99142.38</v>
      </c>
      <c r="O418" s="21">
        <v>0</v>
      </c>
      <c r="Q418" s="2"/>
      <c r="R418" s="28">
        <f t="shared" si="338"/>
        <v>0</v>
      </c>
    </row>
    <row r="419" spans="1:18" ht="20.100000000000001" hidden="1" customHeight="1" x14ac:dyDescent="0.2">
      <c r="A419" s="11">
        <v>229</v>
      </c>
      <c r="B419" s="6" t="s">
        <v>399</v>
      </c>
      <c r="C419" s="12" t="s">
        <v>10323</v>
      </c>
      <c r="D419" s="6">
        <v>7291.2</v>
      </c>
      <c r="E419" s="6">
        <f>MATCH(C419,form!E:E,0)</f>
        <v>4926</v>
      </c>
      <c r="F419" s="6">
        <f>INDEX(form!L:L,final!E419,0)</f>
        <v>6517.1</v>
      </c>
      <c r="G419" s="6">
        <v>205</v>
      </c>
      <c r="H419" s="12"/>
      <c r="I419" s="6"/>
      <c r="J419" s="21">
        <f>F419*6.7*3</f>
        <v>130993.71000000002</v>
      </c>
      <c r="K419" s="22">
        <f>SUM(K420:K421)</f>
        <v>107159.67999999999</v>
      </c>
      <c r="L419" s="22">
        <f>F419*6.7*37</f>
        <v>1615589.0900000003</v>
      </c>
      <c r="M419" s="22">
        <f t="shared" ref="M419:N419" si="359">SUM(M420:M421)</f>
        <v>1211071.71</v>
      </c>
      <c r="N419" s="22">
        <f t="shared" si="359"/>
        <v>111432.98</v>
      </c>
      <c r="O419" s="22">
        <f>M419-N419</f>
        <v>1099638.73</v>
      </c>
      <c r="P419" s="27">
        <f>M419/L419*100</f>
        <v>74.961617251327169</v>
      </c>
      <c r="Q419" s="3">
        <f>F419*6.7*9</f>
        <v>392981.13000000006</v>
      </c>
      <c r="R419" s="28">
        <f t="shared" si="338"/>
        <v>1222607.9600000002</v>
      </c>
    </row>
    <row r="420" spans="1:18" ht="20.100000000000001" hidden="1" customHeight="1" x14ac:dyDescent="0.2">
      <c r="A420" s="11"/>
      <c r="B420" s="6"/>
      <c r="C420" s="12"/>
      <c r="D420" s="6"/>
      <c r="E420" s="6"/>
      <c r="F420" s="6"/>
      <c r="G420" s="6"/>
      <c r="H420" s="12" t="s">
        <v>19</v>
      </c>
      <c r="I420" s="6" t="s">
        <v>226</v>
      </c>
      <c r="J420" s="21"/>
      <c r="K420" s="22">
        <v>107159.67999999999</v>
      </c>
      <c r="L420" s="22"/>
      <c r="M420" s="22">
        <v>1100186.79</v>
      </c>
      <c r="N420" s="22">
        <v>548.05999999999995</v>
      </c>
      <c r="O420" s="21">
        <v>1099638.73</v>
      </c>
      <c r="Q420" s="2"/>
      <c r="R420" s="28">
        <f t="shared" si="338"/>
        <v>0</v>
      </c>
    </row>
    <row r="421" spans="1:18" ht="20.100000000000001" hidden="1" customHeight="1" x14ac:dyDescent="0.2">
      <c r="A421" s="11"/>
      <c r="B421" s="6"/>
      <c r="C421" s="12"/>
      <c r="D421" s="6"/>
      <c r="E421" s="6"/>
      <c r="F421" s="6"/>
      <c r="G421" s="6"/>
      <c r="H421" s="12" t="s">
        <v>19</v>
      </c>
      <c r="I421" s="6" t="s">
        <v>16994</v>
      </c>
      <c r="J421" s="21"/>
      <c r="K421" s="22"/>
      <c r="L421" s="22"/>
      <c r="M421" s="22">
        <v>110884.92</v>
      </c>
      <c r="N421" s="22">
        <v>110884.92</v>
      </c>
      <c r="O421" s="21">
        <v>0</v>
      </c>
      <c r="Q421" s="2"/>
      <c r="R421" s="28">
        <f t="shared" si="338"/>
        <v>0</v>
      </c>
    </row>
    <row r="422" spans="1:18" ht="20.100000000000001" hidden="1" customHeight="1" x14ac:dyDescent="0.2">
      <c r="A422" s="11">
        <v>230</v>
      </c>
      <c r="B422" s="6" t="s">
        <v>399</v>
      </c>
      <c r="C422" s="12" t="s">
        <v>402</v>
      </c>
      <c r="D422" s="6">
        <v>3000.1</v>
      </c>
      <c r="E422" s="6">
        <f>MATCH(C422,form!E:E,0)</f>
        <v>5054</v>
      </c>
      <c r="F422" s="6">
        <f>INDEX(form!L:L,final!E422,0)</f>
        <v>2732.6000000000004</v>
      </c>
      <c r="G422" s="6">
        <v>35</v>
      </c>
      <c r="H422" s="12" t="s">
        <v>21</v>
      </c>
      <c r="I422" s="6" t="s">
        <v>227</v>
      </c>
      <c r="J422" s="21">
        <f t="shared" ref="J422:J427" si="360">F422*6.7*3</f>
        <v>54925.260000000009</v>
      </c>
      <c r="K422" s="22">
        <v>42973.47</v>
      </c>
      <c r="L422" s="22">
        <f t="shared" ref="L422:L427" si="361">F422*6.7*37</f>
        <v>677411.54</v>
      </c>
      <c r="M422" s="22">
        <v>431467.96</v>
      </c>
      <c r="N422" s="22"/>
      <c r="O422" s="22">
        <f t="shared" ref="O422:O427" si="362">M422-N422</f>
        <v>431467.96</v>
      </c>
      <c r="P422" s="27">
        <f t="shared" ref="P422:P427" si="363">M422/L422*100</f>
        <v>63.693624115113245</v>
      </c>
      <c r="Q422" s="3">
        <f t="shared" ref="Q422:Q427" si="364">F422*6.7*9</f>
        <v>164775.78000000003</v>
      </c>
      <c r="R422" s="28">
        <f t="shared" si="338"/>
        <v>512635.76</v>
      </c>
    </row>
    <row r="423" spans="1:18" ht="20.100000000000001" hidden="1" customHeight="1" x14ac:dyDescent="0.2">
      <c r="A423" s="11">
        <v>231</v>
      </c>
      <c r="B423" s="6" t="s">
        <v>399</v>
      </c>
      <c r="C423" s="12" t="s">
        <v>10645</v>
      </c>
      <c r="D423" s="6">
        <v>5941.2</v>
      </c>
      <c r="E423" s="6">
        <f>MATCH(C423,form!E:E,0)</f>
        <v>5087</v>
      </c>
      <c r="F423" s="6">
        <f>INDEX(form!L:L,final!E423,0)</f>
        <v>4863.7</v>
      </c>
      <c r="G423" s="6">
        <v>96</v>
      </c>
      <c r="H423" s="12" t="s">
        <v>21</v>
      </c>
      <c r="I423" s="6" t="s">
        <v>228</v>
      </c>
      <c r="J423" s="21">
        <f t="shared" si="360"/>
        <v>97760.37</v>
      </c>
      <c r="K423" s="22">
        <v>106711.77</v>
      </c>
      <c r="L423" s="22">
        <f t="shared" si="361"/>
        <v>1205711.23</v>
      </c>
      <c r="M423" s="22">
        <v>1204716.57</v>
      </c>
      <c r="N423" s="22">
        <v>539286.03</v>
      </c>
      <c r="O423" s="22">
        <f t="shared" si="362"/>
        <v>665430.54</v>
      </c>
      <c r="P423" s="27">
        <f t="shared" si="363"/>
        <v>99.917504293295849</v>
      </c>
      <c r="Q423" s="3">
        <f t="shared" si="364"/>
        <v>293281.11</v>
      </c>
      <c r="R423" s="28">
        <f t="shared" si="338"/>
        <v>912430.12</v>
      </c>
    </row>
    <row r="424" spans="1:18" ht="20.100000000000001" hidden="1" customHeight="1" x14ac:dyDescent="0.2">
      <c r="A424" s="11">
        <v>232</v>
      </c>
      <c r="B424" s="6" t="s">
        <v>399</v>
      </c>
      <c r="C424" s="12" t="s">
        <v>11411</v>
      </c>
      <c r="D424" s="6">
        <v>3577.6</v>
      </c>
      <c r="E424" s="6">
        <f>MATCH(C424,form!E:E,0)</f>
        <v>5471</v>
      </c>
      <c r="F424" s="6">
        <f>INDEX(form!L:L,final!E424,0)</f>
        <v>3272.1000000000004</v>
      </c>
      <c r="G424" s="6">
        <v>69</v>
      </c>
      <c r="H424" s="12" t="s">
        <v>27</v>
      </c>
      <c r="I424" s="6" t="s">
        <v>229</v>
      </c>
      <c r="J424" s="21">
        <f t="shared" si="360"/>
        <v>65769.210000000006</v>
      </c>
      <c r="K424" s="22">
        <v>61196.45</v>
      </c>
      <c r="L424" s="22">
        <f t="shared" si="361"/>
        <v>811153.59000000008</v>
      </c>
      <c r="M424" s="22">
        <v>586411.56999999995</v>
      </c>
      <c r="N424" s="22">
        <v>182000</v>
      </c>
      <c r="O424" s="22">
        <f t="shared" si="362"/>
        <v>404411.56999999995</v>
      </c>
      <c r="P424" s="27">
        <f t="shared" si="363"/>
        <v>72.293530747980768</v>
      </c>
      <c r="Q424" s="3">
        <f t="shared" si="364"/>
        <v>197307.63000000003</v>
      </c>
      <c r="R424" s="28">
        <f t="shared" si="338"/>
        <v>613845.96000000008</v>
      </c>
    </row>
    <row r="425" spans="1:18" ht="20.100000000000001" hidden="1" customHeight="1" x14ac:dyDescent="0.2">
      <c r="A425" s="11">
        <v>233</v>
      </c>
      <c r="B425" s="6" t="s">
        <v>399</v>
      </c>
      <c r="C425" s="12" t="s">
        <v>11151</v>
      </c>
      <c r="D425" s="6">
        <v>6631.4</v>
      </c>
      <c r="E425" s="6">
        <f>MATCH(C425,form!E:E,0)</f>
        <v>5341</v>
      </c>
      <c r="F425" s="6">
        <f>INDEX(form!L:L,final!E425,0)</f>
        <v>6116.6</v>
      </c>
      <c r="G425" s="6">
        <v>79</v>
      </c>
      <c r="H425" s="12" t="s">
        <v>21</v>
      </c>
      <c r="I425" s="6" t="s">
        <v>230</v>
      </c>
      <c r="J425" s="21">
        <f t="shared" si="360"/>
        <v>122943.66</v>
      </c>
      <c r="K425" s="22">
        <v>137484.79999999999</v>
      </c>
      <c r="L425" s="22">
        <f t="shared" si="361"/>
        <v>1516305.1400000001</v>
      </c>
      <c r="M425" s="22">
        <v>1099346.27</v>
      </c>
      <c r="N425" s="22">
        <v>426351.11</v>
      </c>
      <c r="O425" s="22">
        <f t="shared" si="362"/>
        <v>672995.16</v>
      </c>
      <c r="P425" s="27">
        <f t="shared" si="363"/>
        <v>72.501651613474053</v>
      </c>
      <c r="Q425" s="3">
        <f t="shared" si="364"/>
        <v>368830.98</v>
      </c>
      <c r="R425" s="28">
        <f t="shared" si="338"/>
        <v>1147474.1600000001</v>
      </c>
    </row>
    <row r="426" spans="1:18" ht="20.100000000000001" hidden="1" customHeight="1" x14ac:dyDescent="0.2">
      <c r="A426" s="11">
        <v>234</v>
      </c>
      <c r="B426" s="6" t="s">
        <v>399</v>
      </c>
      <c r="C426" s="12" t="s">
        <v>11243</v>
      </c>
      <c r="D426" s="6">
        <v>6309.5</v>
      </c>
      <c r="E426" s="6">
        <f>MATCH(C426,form!E:E,0)</f>
        <v>5387</v>
      </c>
      <c r="F426" s="6">
        <f>INDEX(form!L:L,final!E426,0)</f>
        <v>5848.4</v>
      </c>
      <c r="G426" s="6">
        <v>120</v>
      </c>
      <c r="H426" s="12" t="s">
        <v>21</v>
      </c>
      <c r="I426" s="6" t="s">
        <v>231</v>
      </c>
      <c r="J426" s="21">
        <f t="shared" si="360"/>
        <v>117552.84</v>
      </c>
      <c r="K426" s="22">
        <v>138857.37</v>
      </c>
      <c r="L426" s="22">
        <f t="shared" si="361"/>
        <v>1449818.3599999999</v>
      </c>
      <c r="M426" s="22">
        <v>1267227.19</v>
      </c>
      <c r="N426" s="22">
        <v>1153406.81</v>
      </c>
      <c r="O426" s="22">
        <f t="shared" si="362"/>
        <v>113820.37999999989</v>
      </c>
      <c r="P426" s="27">
        <f t="shared" si="363"/>
        <v>87.405927870854114</v>
      </c>
      <c r="Q426" s="3">
        <f t="shared" si="364"/>
        <v>352658.52</v>
      </c>
      <c r="R426" s="28">
        <f t="shared" si="338"/>
        <v>1097159.8399999999</v>
      </c>
    </row>
    <row r="427" spans="1:18" ht="20.100000000000001" hidden="1" customHeight="1" x14ac:dyDescent="0.2">
      <c r="A427" s="11">
        <v>235</v>
      </c>
      <c r="B427" s="6" t="s">
        <v>399</v>
      </c>
      <c r="C427" s="12" t="s">
        <v>11317</v>
      </c>
      <c r="D427" s="6">
        <v>6060.6</v>
      </c>
      <c r="E427" s="6">
        <f>MATCH(C427,form!E:E,0)</f>
        <v>5424</v>
      </c>
      <c r="F427" s="6">
        <f>INDEX(form!L:L,final!E427,0)</f>
        <v>5558.5</v>
      </c>
      <c r="G427" s="6">
        <v>115</v>
      </c>
      <c r="H427" s="12"/>
      <c r="I427" s="6"/>
      <c r="J427" s="21">
        <f t="shared" si="360"/>
        <v>111725.85</v>
      </c>
      <c r="K427" s="22">
        <f>SUM(K428:K431)</f>
        <v>121490.76000000001</v>
      </c>
      <c r="L427" s="22">
        <f t="shared" si="361"/>
        <v>1377952.1500000001</v>
      </c>
      <c r="M427" s="22">
        <f t="shared" ref="M427" si="365">SUM(M428:M431)</f>
        <v>1482557.16</v>
      </c>
      <c r="N427" s="22">
        <f>SUM(N428:N431)</f>
        <v>1355505.23</v>
      </c>
      <c r="O427" s="22">
        <f t="shared" si="362"/>
        <v>127051.92999999993</v>
      </c>
      <c r="P427" s="27">
        <f t="shared" si="363"/>
        <v>107.59133834944848</v>
      </c>
      <c r="Q427" s="3">
        <f t="shared" si="364"/>
        <v>335177.55000000005</v>
      </c>
      <c r="R427" s="28">
        <f t="shared" si="338"/>
        <v>1042774.6000000001</v>
      </c>
    </row>
    <row r="428" spans="1:18" ht="20.100000000000001" hidden="1" customHeight="1" x14ac:dyDescent="0.2">
      <c r="A428" s="11"/>
      <c r="B428" s="6"/>
      <c r="C428" s="12"/>
      <c r="D428" s="6"/>
      <c r="E428" s="6"/>
      <c r="F428" s="6"/>
      <c r="G428" s="6"/>
      <c r="H428" s="12"/>
      <c r="I428" s="6" t="s">
        <v>17005</v>
      </c>
      <c r="J428" s="21"/>
      <c r="K428" s="22"/>
      <c r="L428" s="22"/>
      <c r="M428" s="22">
        <v>12932.97</v>
      </c>
      <c r="N428" s="22">
        <v>12932.97</v>
      </c>
      <c r="O428" s="21">
        <v>0</v>
      </c>
      <c r="Q428" s="2"/>
      <c r="R428" s="28">
        <f t="shared" si="338"/>
        <v>0</v>
      </c>
    </row>
    <row r="429" spans="1:18" ht="20.100000000000001" hidden="1" customHeight="1" x14ac:dyDescent="0.2">
      <c r="A429" s="11"/>
      <c r="B429" s="6"/>
      <c r="C429" s="12"/>
      <c r="D429" s="6"/>
      <c r="E429" s="6"/>
      <c r="F429" s="6"/>
      <c r="G429" s="6"/>
      <c r="H429" s="12" t="s">
        <v>19</v>
      </c>
      <c r="I429" s="6" t="s">
        <v>232</v>
      </c>
      <c r="J429" s="21"/>
      <c r="K429" s="22">
        <v>86488.55</v>
      </c>
      <c r="L429" s="22"/>
      <c r="M429" s="22">
        <v>86488.55</v>
      </c>
      <c r="N429" s="22"/>
      <c r="O429" s="21">
        <v>86488.55</v>
      </c>
      <c r="Q429" s="2"/>
      <c r="R429" s="28">
        <f t="shared" si="338"/>
        <v>0</v>
      </c>
    </row>
    <row r="430" spans="1:18" ht="20.100000000000001" hidden="1" customHeight="1" x14ac:dyDescent="0.2">
      <c r="A430" s="11"/>
      <c r="B430" s="6"/>
      <c r="C430" s="12"/>
      <c r="D430" s="6"/>
      <c r="E430" s="6"/>
      <c r="F430" s="6"/>
      <c r="G430" s="6"/>
      <c r="H430" s="12" t="s">
        <v>19</v>
      </c>
      <c r="I430" s="6" t="s">
        <v>232</v>
      </c>
      <c r="J430" s="21"/>
      <c r="K430" s="22">
        <v>35002.21</v>
      </c>
      <c r="L430" s="22"/>
      <c r="M430" s="22">
        <v>1069137.3799999999</v>
      </c>
      <c r="N430" s="22">
        <f>788832+239742</f>
        <v>1028574</v>
      </c>
      <c r="O430" s="21">
        <v>280305.37999999989</v>
      </c>
      <c r="Q430" s="2"/>
      <c r="R430" s="28">
        <f t="shared" si="338"/>
        <v>0</v>
      </c>
    </row>
    <row r="431" spans="1:18" ht="20.100000000000001" hidden="1" customHeight="1" x14ac:dyDescent="0.2">
      <c r="A431" s="11"/>
      <c r="B431" s="6"/>
      <c r="C431" s="12"/>
      <c r="D431" s="6"/>
      <c r="E431" s="6"/>
      <c r="F431" s="6"/>
      <c r="G431" s="6"/>
      <c r="H431" s="12" t="s">
        <v>19</v>
      </c>
      <c r="I431" s="6" t="s">
        <v>17006</v>
      </c>
      <c r="J431" s="21"/>
      <c r="K431" s="22"/>
      <c r="L431" s="22"/>
      <c r="M431" s="22">
        <v>313998.26</v>
      </c>
      <c r="N431" s="22">
        <v>313998.26</v>
      </c>
      <c r="O431" s="21">
        <v>0</v>
      </c>
      <c r="Q431" s="2"/>
      <c r="R431" s="28">
        <f t="shared" si="338"/>
        <v>0</v>
      </c>
    </row>
    <row r="432" spans="1:18" ht="20.100000000000001" hidden="1" customHeight="1" x14ac:dyDescent="0.2">
      <c r="A432" s="11">
        <v>237</v>
      </c>
      <c r="B432" s="6" t="s">
        <v>399</v>
      </c>
      <c r="C432" s="12" t="s">
        <v>4365</v>
      </c>
      <c r="D432" s="6">
        <v>8805.9</v>
      </c>
      <c r="E432" s="6">
        <f>MATCH(C432,form!E:E,0)</f>
        <v>1944</v>
      </c>
      <c r="F432" s="6">
        <f>INDEX(form!L:L,final!E432,0)</f>
        <v>7433.59</v>
      </c>
      <c r="G432" s="6">
        <v>144</v>
      </c>
      <c r="H432" s="12" t="s">
        <v>19</v>
      </c>
      <c r="I432" s="6" t="s">
        <v>234</v>
      </c>
      <c r="J432" s="21">
        <f t="shared" ref="J432:J435" si="366">F432*6.7*3</f>
        <v>149415.15899999999</v>
      </c>
      <c r="K432" s="22">
        <v>108218.32</v>
      </c>
      <c r="L432" s="22">
        <f t="shared" ref="L432:L435" si="367">F432*6.7*37</f>
        <v>1842786.9609999999</v>
      </c>
      <c r="M432" s="22">
        <v>1361298.98</v>
      </c>
      <c r="N432" s="22">
        <v>839752.72</v>
      </c>
      <c r="O432" s="22">
        <f t="shared" ref="O432:O435" si="368">M432-N432</f>
        <v>521546.26</v>
      </c>
      <c r="P432" s="27">
        <f t="shared" ref="P432:P435" si="369">M432/L432*100</f>
        <v>73.871750170257471</v>
      </c>
      <c r="Q432" s="3">
        <f t="shared" ref="Q432:Q435" si="370">F432*6.7*9</f>
        <v>448245.47700000001</v>
      </c>
      <c r="R432" s="28">
        <f t="shared" si="338"/>
        <v>1394541.4839999999</v>
      </c>
    </row>
    <row r="433" spans="1:18" ht="20.100000000000001" hidden="1" customHeight="1" x14ac:dyDescent="0.2">
      <c r="A433" s="11">
        <v>238</v>
      </c>
      <c r="B433" s="6" t="s">
        <v>399</v>
      </c>
      <c r="C433" s="12" t="s">
        <v>4391</v>
      </c>
      <c r="D433" s="6">
        <v>8698.5</v>
      </c>
      <c r="E433" s="6">
        <f>MATCH(C433,form!E:E,0)</f>
        <v>1957</v>
      </c>
      <c r="F433" s="6">
        <f>INDEX(form!L:L,final!E433,0)</f>
        <v>7693.89</v>
      </c>
      <c r="G433" s="6">
        <v>142</v>
      </c>
      <c r="H433" s="12" t="s">
        <v>19</v>
      </c>
      <c r="I433" s="6" t="s">
        <v>235</v>
      </c>
      <c r="J433" s="21">
        <f t="shared" si="366"/>
        <v>154647.18900000001</v>
      </c>
      <c r="K433" s="22">
        <v>160120.37</v>
      </c>
      <c r="L433" s="22">
        <f t="shared" si="367"/>
        <v>1907315.331</v>
      </c>
      <c r="M433" s="22">
        <v>1520753.28</v>
      </c>
      <c r="N433" s="22">
        <v>1387000</v>
      </c>
      <c r="O433" s="22">
        <f t="shared" si="368"/>
        <v>133753.28000000003</v>
      </c>
      <c r="P433" s="27">
        <f t="shared" si="369"/>
        <v>79.732661678059998</v>
      </c>
      <c r="Q433" s="3">
        <f t="shared" si="370"/>
        <v>463941.56700000004</v>
      </c>
      <c r="R433" s="28">
        <f t="shared" si="338"/>
        <v>1443373.764</v>
      </c>
    </row>
    <row r="434" spans="1:18" ht="20.100000000000001" hidden="1" customHeight="1" x14ac:dyDescent="0.2">
      <c r="A434" s="11">
        <v>239</v>
      </c>
      <c r="B434" s="6" t="s">
        <v>399</v>
      </c>
      <c r="C434" s="12" t="s">
        <v>4409</v>
      </c>
      <c r="D434" s="6">
        <v>9425.5</v>
      </c>
      <c r="E434" s="6">
        <f>MATCH(C434,form!E:E,0)</f>
        <v>1966</v>
      </c>
      <c r="F434" s="6">
        <f>INDEX(form!L:L,final!E434,0)</f>
        <v>8531</v>
      </c>
      <c r="G434" s="6">
        <v>143</v>
      </c>
      <c r="H434" s="12" t="s">
        <v>19</v>
      </c>
      <c r="I434" s="6" t="s">
        <v>236</v>
      </c>
      <c r="J434" s="21">
        <f t="shared" si="366"/>
        <v>171473.1</v>
      </c>
      <c r="K434" s="22">
        <v>195150.83</v>
      </c>
      <c r="L434" s="22">
        <f t="shared" si="367"/>
        <v>2114834.9000000004</v>
      </c>
      <c r="M434" s="22">
        <v>1706816.51</v>
      </c>
      <c r="N434" s="22">
        <v>529249.80000000005</v>
      </c>
      <c r="O434" s="22">
        <f t="shared" si="368"/>
        <v>1177566.71</v>
      </c>
      <c r="P434" s="27">
        <f t="shared" si="369"/>
        <v>80.706844302597787</v>
      </c>
      <c r="Q434" s="3">
        <f t="shared" si="370"/>
        <v>514419.30000000005</v>
      </c>
      <c r="R434" s="28">
        <f t="shared" si="338"/>
        <v>1600415.6000000003</v>
      </c>
    </row>
    <row r="435" spans="1:18" ht="20.100000000000001" hidden="1" customHeight="1" x14ac:dyDescent="0.2">
      <c r="A435" s="11">
        <v>241</v>
      </c>
      <c r="B435" s="6" t="s">
        <v>399</v>
      </c>
      <c r="C435" s="12" t="s">
        <v>4507</v>
      </c>
      <c r="D435" s="6">
        <v>5101.7</v>
      </c>
      <c r="E435" s="6">
        <f>MATCH(C435,form!E:E,0)</f>
        <v>2015</v>
      </c>
      <c r="F435" s="6">
        <f>INDEX(form!L:L,final!E435,0)</f>
        <v>4696.41</v>
      </c>
      <c r="G435" s="6">
        <v>99</v>
      </c>
      <c r="H435" s="12"/>
      <c r="I435" s="6"/>
      <c r="J435" s="21">
        <f t="shared" si="366"/>
        <v>94397.841</v>
      </c>
      <c r="K435" s="22">
        <f>SUM(K436:K438)</f>
        <v>93326.7</v>
      </c>
      <c r="L435" s="22">
        <f t="shared" si="367"/>
        <v>1164240.0390000001</v>
      </c>
      <c r="M435" s="22">
        <f t="shared" ref="M435:N435" si="371">SUM(M436:M438)</f>
        <v>834812.47</v>
      </c>
      <c r="N435" s="22">
        <f t="shared" si="371"/>
        <v>519305.68</v>
      </c>
      <c r="O435" s="22">
        <f t="shared" si="368"/>
        <v>315506.78999999998</v>
      </c>
      <c r="P435" s="27">
        <f t="shared" si="369"/>
        <v>71.704497529310601</v>
      </c>
      <c r="Q435" s="3">
        <f t="shared" si="370"/>
        <v>283193.52299999999</v>
      </c>
      <c r="R435" s="28">
        <f t="shared" si="338"/>
        <v>881046.51600000006</v>
      </c>
    </row>
    <row r="436" spans="1:18" ht="20.100000000000001" hidden="1" customHeight="1" x14ac:dyDescent="0.2">
      <c r="A436" s="11"/>
      <c r="B436" s="6"/>
      <c r="C436" s="12"/>
      <c r="D436" s="6"/>
      <c r="E436" s="6"/>
      <c r="F436" s="6"/>
      <c r="G436" s="6"/>
      <c r="H436" s="12"/>
      <c r="I436" s="6" t="s">
        <v>17023</v>
      </c>
      <c r="J436" s="21"/>
      <c r="K436" s="22"/>
      <c r="L436" s="22"/>
      <c r="M436" s="22">
        <v>1511.26</v>
      </c>
      <c r="N436" s="22">
        <v>1511.26</v>
      </c>
      <c r="O436" s="21">
        <v>0</v>
      </c>
      <c r="Q436" s="2"/>
      <c r="R436" s="28">
        <f t="shared" si="338"/>
        <v>0</v>
      </c>
    </row>
    <row r="437" spans="1:18" ht="20.100000000000001" hidden="1" customHeight="1" x14ac:dyDescent="0.2">
      <c r="A437" s="11"/>
      <c r="B437" s="6"/>
      <c r="C437" s="12"/>
      <c r="D437" s="6"/>
      <c r="E437" s="6"/>
      <c r="F437" s="6"/>
      <c r="G437" s="6"/>
      <c r="H437" s="12" t="s">
        <v>19</v>
      </c>
      <c r="I437" s="6" t="s">
        <v>237</v>
      </c>
      <c r="J437" s="21"/>
      <c r="K437" s="22">
        <v>7205.81</v>
      </c>
      <c r="L437" s="22"/>
      <c r="M437" s="22">
        <v>7205.81</v>
      </c>
      <c r="N437" s="22"/>
      <c r="O437" s="21">
        <v>7205.81</v>
      </c>
      <c r="Q437" s="2"/>
      <c r="R437" s="28">
        <f t="shared" si="338"/>
        <v>0</v>
      </c>
    </row>
    <row r="438" spans="1:18" ht="20.100000000000001" hidden="1" customHeight="1" x14ac:dyDescent="0.2">
      <c r="A438" s="11"/>
      <c r="B438" s="6"/>
      <c r="C438" s="12"/>
      <c r="D438" s="6"/>
      <c r="E438" s="6"/>
      <c r="F438" s="6"/>
      <c r="G438" s="6"/>
      <c r="H438" s="12" t="s">
        <v>19</v>
      </c>
      <c r="I438" s="6" t="s">
        <v>237</v>
      </c>
      <c r="J438" s="21"/>
      <c r="K438" s="22">
        <v>86120.89</v>
      </c>
      <c r="L438" s="22"/>
      <c r="M438" s="22">
        <v>826095.4</v>
      </c>
      <c r="N438" s="22">
        <v>517794.42</v>
      </c>
      <c r="O438" s="21">
        <v>308300.98000000004</v>
      </c>
      <c r="Q438" s="2"/>
      <c r="R438" s="28">
        <f t="shared" si="338"/>
        <v>0</v>
      </c>
    </row>
    <row r="439" spans="1:18" ht="20.100000000000001" hidden="1" customHeight="1" x14ac:dyDescent="0.2">
      <c r="A439" s="11">
        <v>242</v>
      </c>
      <c r="B439" s="6" t="s">
        <v>399</v>
      </c>
      <c r="C439" s="12" t="s">
        <v>4709</v>
      </c>
      <c r="D439" s="6">
        <v>4162.5</v>
      </c>
      <c r="E439" s="6">
        <f>MATCH(C439,form!E:E,0)</f>
        <v>2116</v>
      </c>
      <c r="F439" s="6">
        <f>INDEX(form!L:L,final!E439,0)</f>
        <v>3800.8</v>
      </c>
      <c r="G439" s="6">
        <v>39</v>
      </c>
      <c r="H439" s="12"/>
      <c r="I439" s="6"/>
      <c r="J439" s="21">
        <f>F439*6.7*3</f>
        <v>76396.08</v>
      </c>
      <c r="K439" s="22">
        <f>SUM(K440:K441)</f>
        <v>66749.27</v>
      </c>
      <c r="L439" s="22">
        <f>F439*6.7*37</f>
        <v>942218.32000000007</v>
      </c>
      <c r="M439" s="22">
        <f t="shared" ref="M439:N439" si="372">SUM(M440:M441)</f>
        <v>995456.65999999992</v>
      </c>
      <c r="N439" s="22">
        <f t="shared" si="372"/>
        <v>484502.72</v>
      </c>
      <c r="O439" s="22">
        <f>M439-N439</f>
        <v>510953.93999999994</v>
      </c>
      <c r="P439" s="27">
        <f>M439/L439*100</f>
        <v>105.65031891971701</v>
      </c>
      <c r="Q439" s="3">
        <f>F439*6.7*9</f>
        <v>229188.24</v>
      </c>
      <c r="R439" s="28">
        <f t="shared" si="338"/>
        <v>713030.08000000007</v>
      </c>
    </row>
    <row r="440" spans="1:18" ht="20.100000000000001" hidden="1" customHeight="1" x14ac:dyDescent="0.2">
      <c r="A440" s="11"/>
      <c r="B440" s="6"/>
      <c r="C440" s="12"/>
      <c r="D440" s="6"/>
      <c r="E440" s="6"/>
      <c r="F440" s="6"/>
      <c r="G440" s="6"/>
      <c r="H440" s="12" t="s">
        <v>19</v>
      </c>
      <c r="I440" s="6" t="s">
        <v>238</v>
      </c>
      <c r="J440" s="21"/>
      <c r="K440" s="22">
        <v>66749.27</v>
      </c>
      <c r="L440" s="22"/>
      <c r="M440" s="22">
        <v>872713.94</v>
      </c>
      <c r="N440" s="22">
        <v>361760</v>
      </c>
      <c r="O440" s="21">
        <v>510953.93999999994</v>
      </c>
      <c r="Q440" s="2"/>
      <c r="R440" s="28">
        <f t="shared" si="338"/>
        <v>0</v>
      </c>
    </row>
    <row r="441" spans="1:18" ht="20.100000000000001" hidden="1" customHeight="1" x14ac:dyDescent="0.2">
      <c r="A441" s="11"/>
      <c r="B441" s="6"/>
      <c r="C441" s="12"/>
      <c r="D441" s="6"/>
      <c r="E441" s="6"/>
      <c r="F441" s="6"/>
      <c r="G441" s="6"/>
      <c r="H441" s="12" t="s">
        <v>19</v>
      </c>
      <c r="I441" s="6" t="s">
        <v>17024</v>
      </c>
      <c r="J441" s="21"/>
      <c r="K441" s="22"/>
      <c r="L441" s="22"/>
      <c r="M441" s="22">
        <v>122742.72</v>
      </c>
      <c r="N441" s="22">
        <v>122742.72</v>
      </c>
      <c r="O441" s="21">
        <v>0</v>
      </c>
      <c r="Q441" s="2"/>
      <c r="R441" s="28">
        <f t="shared" si="338"/>
        <v>0</v>
      </c>
    </row>
    <row r="442" spans="1:18" ht="20.100000000000001" customHeight="1" x14ac:dyDescent="0.2">
      <c r="A442" s="11">
        <v>243</v>
      </c>
      <c r="B442" s="6" t="s">
        <v>399</v>
      </c>
      <c r="C442" s="12" t="s">
        <v>4711</v>
      </c>
      <c r="D442" s="6">
        <v>3418.8</v>
      </c>
      <c r="E442" s="6">
        <f>MATCH(C442,form!E:E,0)</f>
        <v>2117</v>
      </c>
      <c r="F442" s="6">
        <f>INDEX(form!L:L,final!E442,0)</f>
        <v>3313.13</v>
      </c>
      <c r="G442" s="6">
        <v>70</v>
      </c>
      <c r="H442" s="12"/>
      <c r="I442" s="6"/>
      <c r="J442" s="21">
        <f>F442*6.7*3</f>
        <v>66593.913</v>
      </c>
      <c r="K442" s="22">
        <f>SUM(K443:K444)</f>
        <v>28903.599999999999</v>
      </c>
      <c r="L442" s="22">
        <f>F442*6.7*37</f>
        <v>821324.92700000003</v>
      </c>
      <c r="M442" s="22">
        <f t="shared" ref="M442:N442" si="373">SUM(M443:M444)</f>
        <v>390944.55</v>
      </c>
      <c r="N442" s="22">
        <f t="shared" si="373"/>
        <v>52540.73</v>
      </c>
      <c r="O442" s="22">
        <f>M442-N442</f>
        <v>338403.82</v>
      </c>
      <c r="P442" s="27">
        <f>M442/L442*100</f>
        <v>47.59925544059373</v>
      </c>
      <c r="Q442" s="3">
        <f>F442*6.7*9</f>
        <v>199781.739</v>
      </c>
      <c r="R442" s="28">
        <f t="shared" si="338"/>
        <v>621543.18800000008</v>
      </c>
    </row>
    <row r="443" spans="1:18" ht="20.100000000000001" hidden="1" customHeight="1" x14ac:dyDescent="0.2">
      <c r="A443" s="11"/>
      <c r="B443" s="6"/>
      <c r="C443" s="12"/>
      <c r="D443" s="6"/>
      <c r="E443" s="6"/>
      <c r="F443" s="6"/>
      <c r="G443" s="6"/>
      <c r="H443" s="12" t="s">
        <v>19</v>
      </c>
      <c r="I443" s="6" t="s">
        <v>239</v>
      </c>
      <c r="J443" s="21"/>
      <c r="K443" s="22">
        <v>28903.599999999999</v>
      </c>
      <c r="L443" s="22"/>
      <c r="M443" s="22">
        <v>338403.82</v>
      </c>
      <c r="N443" s="22"/>
      <c r="O443" s="21">
        <v>338403.82</v>
      </c>
      <c r="Q443" s="2"/>
      <c r="R443" s="28">
        <f t="shared" si="338"/>
        <v>0</v>
      </c>
    </row>
    <row r="444" spans="1:18" ht="20.100000000000001" hidden="1" customHeight="1" x14ac:dyDescent="0.2">
      <c r="A444" s="11"/>
      <c r="B444" s="6"/>
      <c r="C444" s="12"/>
      <c r="D444" s="6"/>
      <c r="E444" s="6"/>
      <c r="F444" s="6"/>
      <c r="G444" s="6"/>
      <c r="H444" s="12" t="s">
        <v>19</v>
      </c>
      <c r="I444" s="6" t="s">
        <v>17025</v>
      </c>
      <c r="J444" s="21"/>
      <c r="K444" s="22"/>
      <c r="L444" s="22"/>
      <c r="M444" s="22">
        <v>52540.73</v>
      </c>
      <c r="N444" s="22">
        <v>52540.73</v>
      </c>
      <c r="O444" s="21">
        <v>0</v>
      </c>
      <c r="Q444" s="2"/>
      <c r="R444" s="28">
        <f t="shared" si="338"/>
        <v>0</v>
      </c>
    </row>
    <row r="445" spans="1:18" ht="20.100000000000001" hidden="1" customHeight="1" x14ac:dyDescent="0.2">
      <c r="A445" s="11">
        <v>244</v>
      </c>
      <c r="B445" s="6" t="s">
        <v>399</v>
      </c>
      <c r="C445" s="12" t="s">
        <v>4745</v>
      </c>
      <c r="D445" s="6">
        <v>3398.8</v>
      </c>
      <c r="E445" s="6">
        <f>MATCH(C445,form!E:E,0)</f>
        <v>2134</v>
      </c>
      <c r="F445" s="6">
        <f>INDEX(form!L:L,final!E445,0)</f>
        <v>3144.5</v>
      </c>
      <c r="G445" s="6">
        <v>68</v>
      </c>
      <c r="H445" s="12"/>
      <c r="I445" s="6"/>
      <c r="J445" s="21">
        <f>F445*6.7*3</f>
        <v>63204.450000000004</v>
      </c>
      <c r="K445" s="22">
        <f>SUM(K446:K447)</f>
        <v>43530.84</v>
      </c>
      <c r="L445" s="22">
        <f>F445*6.7*37</f>
        <v>779521.55</v>
      </c>
      <c r="M445" s="22">
        <f t="shared" ref="M445:N445" si="374">SUM(M446:M447)</f>
        <v>545905.25</v>
      </c>
      <c r="N445" s="22">
        <f t="shared" si="374"/>
        <v>54877.16</v>
      </c>
      <c r="O445" s="22">
        <f>M445-N445</f>
        <v>491028.08999999997</v>
      </c>
      <c r="P445" s="27">
        <f>M445/L445*100</f>
        <v>70.030809282950543</v>
      </c>
      <c r="Q445" s="3">
        <f>F445*6.7*9</f>
        <v>189613.35</v>
      </c>
      <c r="R445" s="28">
        <f t="shared" si="338"/>
        <v>589908.20000000007</v>
      </c>
    </row>
    <row r="446" spans="1:18" ht="20.100000000000001" hidden="1" customHeight="1" x14ac:dyDescent="0.2">
      <c r="A446" s="11"/>
      <c r="B446" s="6"/>
      <c r="C446" s="12"/>
      <c r="D446" s="6"/>
      <c r="E446" s="6"/>
      <c r="F446" s="6"/>
      <c r="G446" s="6"/>
      <c r="H446" s="12" t="s">
        <v>19</v>
      </c>
      <c r="I446" s="6" t="s">
        <v>240</v>
      </c>
      <c r="J446" s="21"/>
      <c r="K446" s="22">
        <v>43530.84</v>
      </c>
      <c r="L446" s="22"/>
      <c r="M446" s="22">
        <v>491028.09</v>
      </c>
      <c r="N446" s="22"/>
      <c r="O446" s="21">
        <v>491028.09</v>
      </c>
      <c r="Q446" s="2"/>
      <c r="R446" s="28">
        <f t="shared" si="338"/>
        <v>0</v>
      </c>
    </row>
    <row r="447" spans="1:18" ht="20.100000000000001" hidden="1" customHeight="1" x14ac:dyDescent="0.2">
      <c r="A447" s="11"/>
      <c r="B447" s="6"/>
      <c r="C447" s="12"/>
      <c r="D447" s="6"/>
      <c r="E447" s="6"/>
      <c r="F447" s="6"/>
      <c r="G447" s="6"/>
      <c r="H447" s="12" t="s">
        <v>19</v>
      </c>
      <c r="I447" s="6" t="s">
        <v>17026</v>
      </c>
      <c r="J447" s="21"/>
      <c r="K447" s="22"/>
      <c r="L447" s="22"/>
      <c r="M447" s="22">
        <v>54877.16</v>
      </c>
      <c r="N447" s="22">
        <v>54877.16</v>
      </c>
      <c r="O447" s="21">
        <v>0</v>
      </c>
      <c r="Q447" s="2"/>
      <c r="R447" s="28">
        <f t="shared" si="338"/>
        <v>0</v>
      </c>
    </row>
    <row r="448" spans="1:18" ht="20.100000000000001" hidden="1" customHeight="1" x14ac:dyDescent="0.2">
      <c r="A448" s="11">
        <v>245</v>
      </c>
      <c r="B448" s="6" t="s">
        <v>399</v>
      </c>
      <c r="C448" s="12" t="s">
        <v>12150</v>
      </c>
      <c r="D448" s="6">
        <v>4281.2</v>
      </c>
      <c r="E448" s="6">
        <f>MATCH(C448,form!E:E,0)</f>
        <v>5841</v>
      </c>
      <c r="F448" s="6">
        <f>INDEX(form!L:L,final!E448,0)</f>
        <v>3968.9</v>
      </c>
      <c r="G448" s="6">
        <v>80</v>
      </c>
      <c r="H448" s="12" t="s">
        <v>21</v>
      </c>
      <c r="I448" s="6" t="s">
        <v>241</v>
      </c>
      <c r="J448" s="21">
        <f t="shared" ref="J448:J453" si="375">F448*6.7*3</f>
        <v>79774.89</v>
      </c>
      <c r="K448" s="22">
        <v>95349.3</v>
      </c>
      <c r="L448" s="22">
        <f t="shared" ref="L448:L453" si="376">F448*6.7*37</f>
        <v>983890.31</v>
      </c>
      <c r="M448" s="22">
        <v>844364.4</v>
      </c>
      <c r="N448" s="22">
        <v>255443.58</v>
      </c>
      <c r="O448" s="22">
        <f t="shared" ref="O448:O453" si="377">M448-N448</f>
        <v>588920.82000000007</v>
      </c>
      <c r="P448" s="27">
        <f t="shared" ref="P448:P453" si="378">M448/L448*100</f>
        <v>85.818956790010461</v>
      </c>
      <c r="Q448" s="3">
        <f t="shared" ref="Q448:Q453" si="379">F448*6.7*9</f>
        <v>239324.67</v>
      </c>
      <c r="R448" s="28">
        <f t="shared" si="338"/>
        <v>744565.64</v>
      </c>
    </row>
    <row r="449" spans="1:18" ht="20.100000000000001" hidden="1" customHeight="1" x14ac:dyDescent="0.2">
      <c r="A449" s="11">
        <v>246</v>
      </c>
      <c r="B449" s="6" t="s">
        <v>399</v>
      </c>
      <c r="C449" s="12" t="s">
        <v>12174</v>
      </c>
      <c r="D449" s="6">
        <v>6722</v>
      </c>
      <c r="E449" s="6">
        <f>MATCH(C449,form!E:E,0)</f>
        <v>5853</v>
      </c>
      <c r="F449" s="6">
        <f>INDEX(form!L:L,final!E449,0)</f>
        <v>5802.48</v>
      </c>
      <c r="G449" s="6">
        <v>120</v>
      </c>
      <c r="H449" s="12" t="s">
        <v>21</v>
      </c>
      <c r="I449" s="6" t="s">
        <v>242</v>
      </c>
      <c r="J449" s="21">
        <f t="shared" si="375"/>
        <v>116629.84799999998</v>
      </c>
      <c r="K449" s="22">
        <v>126549.59</v>
      </c>
      <c r="L449" s="22">
        <f t="shared" si="376"/>
        <v>1438434.7919999999</v>
      </c>
      <c r="M449" s="22">
        <v>1031948.54</v>
      </c>
      <c r="N449" s="22"/>
      <c r="O449" s="22">
        <f t="shared" si="377"/>
        <v>1031948.54</v>
      </c>
      <c r="P449" s="27">
        <f t="shared" si="378"/>
        <v>71.741072013780936</v>
      </c>
      <c r="Q449" s="3">
        <f t="shared" si="379"/>
        <v>349889.54399999994</v>
      </c>
      <c r="R449" s="28">
        <f t="shared" si="338"/>
        <v>1088545.2479999999</v>
      </c>
    </row>
    <row r="450" spans="1:18" ht="20.100000000000001" hidden="1" customHeight="1" x14ac:dyDescent="0.2">
      <c r="A450" s="11">
        <v>247</v>
      </c>
      <c r="B450" s="6" t="s">
        <v>399</v>
      </c>
      <c r="C450" s="12" t="s">
        <v>12851</v>
      </c>
      <c r="D450" s="6">
        <v>4801.7</v>
      </c>
      <c r="E450" s="6">
        <f>MATCH(C450,form!E:E,0)</f>
        <v>6192</v>
      </c>
      <c r="F450" s="6">
        <f>INDEX(form!L:L,final!E450,0)</f>
        <v>4308.8</v>
      </c>
      <c r="G450" s="6">
        <v>80</v>
      </c>
      <c r="H450" s="12" t="s">
        <v>21</v>
      </c>
      <c r="I450" s="6" t="s">
        <v>243</v>
      </c>
      <c r="J450" s="21">
        <f t="shared" si="375"/>
        <v>86606.88</v>
      </c>
      <c r="K450" s="22">
        <v>91072.86</v>
      </c>
      <c r="L450" s="22">
        <f t="shared" si="376"/>
        <v>1068151.52</v>
      </c>
      <c r="M450" s="22">
        <v>834555.6</v>
      </c>
      <c r="N450" s="22"/>
      <c r="O450" s="22">
        <f t="shared" si="377"/>
        <v>834555.6</v>
      </c>
      <c r="P450" s="27">
        <f t="shared" si="378"/>
        <v>78.130825484384459</v>
      </c>
      <c r="Q450" s="3">
        <f t="shared" si="379"/>
        <v>259820.64</v>
      </c>
      <c r="R450" s="28">
        <f t="shared" si="338"/>
        <v>808330.88</v>
      </c>
    </row>
    <row r="451" spans="1:18" ht="20.100000000000001" hidden="1" customHeight="1" x14ac:dyDescent="0.2">
      <c r="A451" s="11">
        <v>248</v>
      </c>
      <c r="B451" s="6" t="s">
        <v>399</v>
      </c>
      <c r="C451" s="12" t="s">
        <v>12853</v>
      </c>
      <c r="D451" s="6">
        <v>4469.8</v>
      </c>
      <c r="E451" s="6">
        <f>MATCH(C451,form!E:E,0)</f>
        <v>6193</v>
      </c>
      <c r="F451" s="6">
        <f>INDEX(form!L:L,final!E451,0)</f>
        <v>4359.6000000000004</v>
      </c>
      <c r="G451" s="6">
        <v>80</v>
      </c>
      <c r="H451" s="12" t="s">
        <v>21</v>
      </c>
      <c r="I451" s="6" t="s">
        <v>244</v>
      </c>
      <c r="J451" s="21">
        <f t="shared" si="375"/>
        <v>87627.96</v>
      </c>
      <c r="K451" s="22">
        <v>130654.89</v>
      </c>
      <c r="L451" s="22">
        <f t="shared" si="376"/>
        <v>1080744.8400000001</v>
      </c>
      <c r="M451" s="22">
        <v>805122</v>
      </c>
      <c r="N451" s="22"/>
      <c r="O451" s="22">
        <f t="shared" si="377"/>
        <v>805122</v>
      </c>
      <c r="P451" s="27">
        <f t="shared" si="378"/>
        <v>74.496955266517844</v>
      </c>
      <c r="Q451" s="3">
        <f t="shared" si="379"/>
        <v>262883.88</v>
      </c>
      <c r="R451" s="28">
        <f t="shared" si="338"/>
        <v>817860.96000000008</v>
      </c>
    </row>
    <row r="452" spans="1:18" ht="20.100000000000001" hidden="1" customHeight="1" x14ac:dyDescent="0.2">
      <c r="A452" s="11">
        <v>249</v>
      </c>
      <c r="B452" s="6" t="s">
        <v>399</v>
      </c>
      <c r="C452" s="12" t="s">
        <v>13069</v>
      </c>
      <c r="D452" s="6">
        <v>13033.4</v>
      </c>
      <c r="E452" s="6">
        <f>MATCH(C452,form!E:E,0)</f>
        <v>6301</v>
      </c>
      <c r="F452" s="6">
        <f>INDEX(form!L:L,final!E452,0)</f>
        <v>11694.7</v>
      </c>
      <c r="G452" s="6">
        <v>215</v>
      </c>
      <c r="H452" s="12" t="s">
        <v>21</v>
      </c>
      <c r="I452" s="6" t="s">
        <v>245</v>
      </c>
      <c r="J452" s="21">
        <f t="shared" si="375"/>
        <v>235063.47000000003</v>
      </c>
      <c r="K452" s="22">
        <v>294581.89</v>
      </c>
      <c r="L452" s="22">
        <f t="shared" si="376"/>
        <v>2899116.1300000004</v>
      </c>
      <c r="M452" s="22">
        <v>2555568.59</v>
      </c>
      <c r="N452" s="22">
        <v>8763.6</v>
      </c>
      <c r="O452" s="22">
        <f t="shared" si="377"/>
        <v>2546804.9899999998</v>
      </c>
      <c r="P452" s="27">
        <f t="shared" si="378"/>
        <v>88.149921403803845</v>
      </c>
      <c r="Q452" s="3">
        <f t="shared" si="379"/>
        <v>705190.41</v>
      </c>
      <c r="R452" s="28">
        <f t="shared" si="338"/>
        <v>2193925.7200000002</v>
      </c>
    </row>
    <row r="453" spans="1:18" ht="20.100000000000001" hidden="1" customHeight="1" x14ac:dyDescent="0.2">
      <c r="A453" s="11">
        <v>250</v>
      </c>
      <c r="B453" s="6" t="s">
        <v>399</v>
      </c>
      <c r="C453" s="12" t="s">
        <v>12965</v>
      </c>
      <c r="D453" s="6">
        <v>13195.7</v>
      </c>
      <c r="E453" s="6">
        <f>MATCH(C453,form!E:E,0)</f>
        <v>6249</v>
      </c>
      <c r="F453" s="6">
        <f>INDEX(form!L:L,final!E453,0)</f>
        <v>11317.82</v>
      </c>
      <c r="G453" s="6">
        <v>216</v>
      </c>
      <c r="H453" s="12"/>
      <c r="I453" s="6"/>
      <c r="J453" s="21">
        <f t="shared" si="375"/>
        <v>227488.182</v>
      </c>
      <c r="K453" s="22">
        <f>SUM(K454:K455)</f>
        <v>225401.72</v>
      </c>
      <c r="L453" s="22">
        <f t="shared" si="376"/>
        <v>2805687.5780000002</v>
      </c>
      <c r="M453" s="22">
        <f t="shared" ref="M453:N453" si="380">SUM(M454:M455)</f>
        <v>2750291.4400000004</v>
      </c>
      <c r="N453" s="22">
        <f t="shared" si="380"/>
        <v>317707.28000000003</v>
      </c>
      <c r="O453" s="22">
        <f t="shared" si="377"/>
        <v>2432584.16</v>
      </c>
      <c r="P453" s="27">
        <f t="shared" si="378"/>
        <v>98.025577101514344</v>
      </c>
      <c r="Q453" s="3">
        <f t="shared" si="379"/>
        <v>682464.54599999997</v>
      </c>
      <c r="R453" s="28">
        <f t="shared" si="338"/>
        <v>2123223.0320000001</v>
      </c>
    </row>
    <row r="454" spans="1:18" ht="20.100000000000001" hidden="1" customHeight="1" x14ac:dyDescent="0.2">
      <c r="A454" s="11"/>
      <c r="B454" s="6"/>
      <c r="C454" s="12"/>
      <c r="D454" s="6"/>
      <c r="E454" s="6"/>
      <c r="F454" s="6"/>
      <c r="G454" s="6"/>
      <c r="H454" s="12" t="s">
        <v>19</v>
      </c>
      <c r="I454" s="6" t="s">
        <v>246</v>
      </c>
      <c r="J454" s="21"/>
      <c r="K454" s="22">
        <v>225401.72</v>
      </c>
      <c r="L454" s="22"/>
      <c r="M454" s="22">
        <v>2432584.16</v>
      </c>
      <c r="N454" s="22"/>
      <c r="O454" s="21">
        <v>2432584.16</v>
      </c>
      <c r="Q454" s="2"/>
      <c r="R454" s="28">
        <f t="shared" si="338"/>
        <v>0</v>
      </c>
    </row>
    <row r="455" spans="1:18" ht="20.100000000000001" hidden="1" customHeight="1" x14ac:dyDescent="0.2">
      <c r="A455" s="11"/>
      <c r="B455" s="6"/>
      <c r="C455" s="12"/>
      <c r="D455" s="6"/>
      <c r="E455" s="6"/>
      <c r="F455" s="6"/>
      <c r="G455" s="6"/>
      <c r="H455" s="12" t="s">
        <v>19</v>
      </c>
      <c r="I455" s="6" t="s">
        <v>17030</v>
      </c>
      <c r="J455" s="21"/>
      <c r="K455" s="22"/>
      <c r="L455" s="22"/>
      <c r="M455" s="22">
        <v>317707.28000000003</v>
      </c>
      <c r="N455" s="22">
        <v>317707.28000000003</v>
      </c>
      <c r="O455" s="21">
        <v>0</v>
      </c>
      <c r="Q455" s="2"/>
      <c r="R455" s="28">
        <f t="shared" si="338"/>
        <v>0</v>
      </c>
    </row>
    <row r="456" spans="1:18" ht="20.100000000000001" hidden="1" customHeight="1" x14ac:dyDescent="0.2">
      <c r="A456" s="11">
        <v>251</v>
      </c>
      <c r="B456" s="6" t="s">
        <v>399</v>
      </c>
      <c r="C456" s="12" t="s">
        <v>13616</v>
      </c>
      <c r="D456" s="6">
        <v>9734.7000000000007</v>
      </c>
      <c r="E456" s="6">
        <f>MATCH(C456,form!E:E,0)</f>
        <v>6575</v>
      </c>
      <c r="F456" s="6">
        <f>INDEX(form!L:L,final!E456,0)</f>
        <v>8746.7999999999993</v>
      </c>
      <c r="G456" s="6">
        <v>160</v>
      </c>
      <c r="H456" s="12" t="s">
        <v>19</v>
      </c>
      <c r="I456" s="6" t="s">
        <v>247</v>
      </c>
      <c r="J456" s="21">
        <f t="shared" ref="J456:J459" si="381">F456*6.7*3</f>
        <v>175810.68</v>
      </c>
      <c r="K456" s="22">
        <v>100194.69</v>
      </c>
      <c r="L456" s="22">
        <f t="shared" ref="L456:L459" si="382">F456*6.7*37</f>
        <v>2168331.7199999997</v>
      </c>
      <c r="M456" s="22">
        <v>1822561.38</v>
      </c>
      <c r="N456" s="22">
        <v>1263425.07</v>
      </c>
      <c r="O456" s="22">
        <f t="shared" ref="O456:O459" si="383">M456-N456</f>
        <v>559136.30999999982</v>
      </c>
      <c r="P456" s="27">
        <f t="shared" ref="P456:P459" si="384">M456/L456*100</f>
        <v>84.053623492626855</v>
      </c>
      <c r="Q456" s="3">
        <f t="shared" ref="Q456:Q459" si="385">F456*6.7*9</f>
        <v>527432.04</v>
      </c>
      <c r="R456" s="28">
        <f t="shared" si="338"/>
        <v>1640899.6799999997</v>
      </c>
    </row>
    <row r="457" spans="1:18" ht="20.100000000000001" hidden="1" customHeight="1" x14ac:dyDescent="0.2">
      <c r="A457" s="11">
        <v>252</v>
      </c>
      <c r="B457" s="6" t="s">
        <v>399</v>
      </c>
      <c r="C457" s="12" t="s">
        <v>403</v>
      </c>
      <c r="D457" s="6">
        <v>9585.1</v>
      </c>
      <c r="E457" s="6">
        <f>MATCH(C457,form!E:E,0)</f>
        <v>6580</v>
      </c>
      <c r="F457" s="6">
        <f>INDEX(form!L:L,final!E457,0)</f>
        <v>8678.7099999999991</v>
      </c>
      <c r="G457" s="6">
        <v>159</v>
      </c>
      <c r="H457" s="12" t="s">
        <v>19</v>
      </c>
      <c r="I457" s="6" t="s">
        <v>248</v>
      </c>
      <c r="J457" s="21">
        <f t="shared" si="381"/>
        <v>174442.071</v>
      </c>
      <c r="K457" s="22">
        <v>136282.73000000001</v>
      </c>
      <c r="L457" s="22">
        <f t="shared" si="382"/>
        <v>2151452.2089999998</v>
      </c>
      <c r="M457" s="22">
        <v>2307101.6800000002</v>
      </c>
      <c r="N457" s="22">
        <v>1021222.45</v>
      </c>
      <c r="O457" s="22">
        <f t="shared" si="383"/>
        <v>1285879.2300000002</v>
      </c>
      <c r="P457" s="27">
        <f t="shared" si="384"/>
        <v>107.23462368110638</v>
      </c>
      <c r="Q457" s="3">
        <f t="shared" si="385"/>
        <v>523326.21299999999</v>
      </c>
      <c r="R457" s="28">
        <f t="shared" si="338"/>
        <v>1628125.9959999998</v>
      </c>
    </row>
    <row r="458" spans="1:18" ht="20.100000000000001" hidden="1" customHeight="1" x14ac:dyDescent="0.2">
      <c r="A458" s="11">
        <v>253</v>
      </c>
      <c r="B458" s="6" t="s">
        <v>399</v>
      </c>
      <c r="C458" s="12" t="s">
        <v>13665</v>
      </c>
      <c r="D458" s="6">
        <v>6300.9</v>
      </c>
      <c r="E458" s="6">
        <f>MATCH(C458,form!E:E,0)</f>
        <v>6600</v>
      </c>
      <c r="F458" s="6">
        <f>INDEX(form!L:L,final!E458,0)</f>
        <v>5858</v>
      </c>
      <c r="G458" s="6">
        <v>120</v>
      </c>
      <c r="H458" s="12" t="s">
        <v>21</v>
      </c>
      <c r="I458" s="6" t="s">
        <v>431</v>
      </c>
      <c r="J458" s="21">
        <f t="shared" si="381"/>
        <v>117745.79999999999</v>
      </c>
      <c r="K458" s="22">
        <v>1038723.71</v>
      </c>
      <c r="L458" s="22">
        <f t="shared" si="382"/>
        <v>1452198.2</v>
      </c>
      <c r="M458" s="22">
        <v>1038723.71</v>
      </c>
      <c r="N458" s="22"/>
      <c r="O458" s="22">
        <f t="shared" si="383"/>
        <v>1038723.71</v>
      </c>
      <c r="P458" s="27">
        <f t="shared" si="384"/>
        <v>71.527681965175276</v>
      </c>
      <c r="Q458" s="3">
        <f t="shared" si="385"/>
        <v>353237.39999999997</v>
      </c>
      <c r="R458" s="28">
        <f t="shared" ref="R458:R521" si="386">L458-Q458</f>
        <v>1098960.8</v>
      </c>
    </row>
    <row r="459" spans="1:18" ht="20.100000000000001" hidden="1" customHeight="1" x14ac:dyDescent="0.2">
      <c r="A459" s="11">
        <v>255</v>
      </c>
      <c r="B459" s="6" t="s">
        <v>399</v>
      </c>
      <c r="C459" s="12" t="s">
        <v>13949</v>
      </c>
      <c r="D459" s="6">
        <v>9032.7000000000007</v>
      </c>
      <c r="E459" s="6">
        <f>MATCH(C459,form!E:E,0)</f>
        <v>6742</v>
      </c>
      <c r="F459" s="6">
        <f>INDEX(form!L:L,final!E459,0)</f>
        <v>8117.1</v>
      </c>
      <c r="G459" s="6">
        <v>144</v>
      </c>
      <c r="H459" s="12"/>
      <c r="I459" s="6"/>
      <c r="J459" s="21">
        <f t="shared" si="381"/>
        <v>163153.71000000002</v>
      </c>
      <c r="K459" s="22">
        <f>SUM(K460:K461)</f>
        <v>174818.68</v>
      </c>
      <c r="L459" s="22">
        <f t="shared" si="382"/>
        <v>2012229.0900000003</v>
      </c>
      <c r="M459" s="22">
        <f t="shared" ref="M459:N459" si="387">SUM(M460:M461)</f>
        <v>1787252.8</v>
      </c>
      <c r="N459" s="22">
        <f t="shared" si="387"/>
        <v>751762.66</v>
      </c>
      <c r="O459" s="22">
        <f t="shared" si="383"/>
        <v>1035490.14</v>
      </c>
      <c r="P459" s="27">
        <f t="shared" si="384"/>
        <v>88.819548871545223</v>
      </c>
      <c r="Q459" s="3">
        <f t="shared" si="385"/>
        <v>489461.13000000006</v>
      </c>
      <c r="R459" s="28">
        <f t="shared" si="386"/>
        <v>1522767.9600000002</v>
      </c>
    </row>
    <row r="460" spans="1:18" ht="20.100000000000001" hidden="1" customHeight="1" x14ac:dyDescent="0.2">
      <c r="A460" s="11"/>
      <c r="B460" s="6"/>
      <c r="C460" s="12"/>
      <c r="D460" s="6"/>
      <c r="E460" s="6"/>
      <c r="F460" s="6"/>
      <c r="G460" s="6"/>
      <c r="H460" s="12" t="s">
        <v>19</v>
      </c>
      <c r="I460" s="6" t="s">
        <v>250</v>
      </c>
      <c r="J460" s="21"/>
      <c r="K460" s="22">
        <v>174818.68</v>
      </c>
      <c r="L460" s="22"/>
      <c r="M460" s="22">
        <v>1611225.29</v>
      </c>
      <c r="N460" s="22">
        <v>575735.15</v>
      </c>
      <c r="O460" s="21">
        <v>1035490.14</v>
      </c>
      <c r="Q460" s="2"/>
      <c r="R460" s="28">
        <f t="shared" si="386"/>
        <v>0</v>
      </c>
    </row>
    <row r="461" spans="1:18" ht="20.100000000000001" hidden="1" customHeight="1" x14ac:dyDescent="0.2">
      <c r="A461" s="11"/>
      <c r="B461" s="6"/>
      <c r="C461" s="12"/>
      <c r="D461" s="6"/>
      <c r="E461" s="6"/>
      <c r="F461" s="6"/>
      <c r="G461" s="6"/>
      <c r="H461" s="12" t="s">
        <v>19</v>
      </c>
      <c r="I461" s="6" t="s">
        <v>17062</v>
      </c>
      <c r="J461" s="21"/>
      <c r="K461" s="22"/>
      <c r="L461" s="22"/>
      <c r="M461" s="22">
        <v>176027.51</v>
      </c>
      <c r="N461" s="22">
        <v>176027.51</v>
      </c>
      <c r="O461" s="21">
        <v>0</v>
      </c>
      <c r="Q461" s="2"/>
      <c r="R461" s="28">
        <f t="shared" si="386"/>
        <v>0</v>
      </c>
    </row>
    <row r="462" spans="1:18" ht="20.100000000000001" hidden="1" customHeight="1" x14ac:dyDescent="0.2">
      <c r="A462" s="11">
        <v>257</v>
      </c>
      <c r="B462" s="6" t="s">
        <v>399</v>
      </c>
      <c r="C462" s="12" t="s">
        <v>10447</v>
      </c>
      <c r="D462" s="6">
        <v>6017.5</v>
      </c>
      <c r="E462" s="6">
        <f>MATCH(C462,form!E:E,0)</f>
        <v>4988</v>
      </c>
      <c r="F462" s="6">
        <f>INDEX(form!L:L,final!E462,0)</f>
        <v>5324.38</v>
      </c>
      <c r="G462" s="6">
        <v>115</v>
      </c>
      <c r="H462" s="12"/>
      <c r="I462" s="6"/>
      <c r="J462" s="21">
        <f>F462*6.7*3</f>
        <v>107020.03800000002</v>
      </c>
      <c r="K462" s="22">
        <f>SUM(K463:K464)</f>
        <v>103911.27</v>
      </c>
      <c r="L462" s="22">
        <f>F462*6.7*37</f>
        <v>1319913.8020000001</v>
      </c>
      <c r="M462" s="22">
        <f t="shared" ref="M462:N462" si="388">SUM(M463:M464)</f>
        <v>1330968.29</v>
      </c>
      <c r="N462" s="22">
        <f t="shared" si="388"/>
        <v>716406.99</v>
      </c>
      <c r="O462" s="22">
        <f>M462-N462</f>
        <v>614561.30000000005</v>
      </c>
      <c r="P462" s="27">
        <f>M462/L462*100</f>
        <v>100.83751590317864</v>
      </c>
      <c r="Q462" s="3">
        <f>F462*6.7*9</f>
        <v>321060.11400000006</v>
      </c>
      <c r="R462" s="28">
        <f t="shared" si="386"/>
        <v>998853.68800000008</v>
      </c>
    </row>
    <row r="463" spans="1:18" ht="20.100000000000001" hidden="1" customHeight="1" x14ac:dyDescent="0.2">
      <c r="A463" s="11"/>
      <c r="B463" s="6"/>
      <c r="C463" s="12"/>
      <c r="D463" s="6"/>
      <c r="E463" s="6"/>
      <c r="F463" s="6"/>
      <c r="G463" s="6"/>
      <c r="H463" s="12" t="s">
        <v>19</v>
      </c>
      <c r="I463" s="6" t="s">
        <v>251</v>
      </c>
      <c r="J463" s="21"/>
      <c r="K463" s="22">
        <v>103911.27</v>
      </c>
      <c r="L463" s="22"/>
      <c r="M463" s="22">
        <v>1209505.22</v>
      </c>
      <c r="N463" s="22">
        <v>594943.92000000004</v>
      </c>
      <c r="O463" s="21">
        <v>614561.29999999993</v>
      </c>
      <c r="Q463" s="2"/>
      <c r="R463" s="28">
        <f t="shared" si="386"/>
        <v>0</v>
      </c>
    </row>
    <row r="464" spans="1:18" ht="20.100000000000001" hidden="1" customHeight="1" x14ac:dyDescent="0.2">
      <c r="A464" s="11"/>
      <c r="B464" s="6"/>
      <c r="C464" s="12"/>
      <c r="D464" s="6"/>
      <c r="E464" s="6"/>
      <c r="F464" s="6"/>
      <c r="G464" s="6"/>
      <c r="H464" s="12" t="s">
        <v>19</v>
      </c>
      <c r="I464" s="6" t="s">
        <v>16996</v>
      </c>
      <c r="J464" s="21"/>
      <c r="K464" s="22"/>
      <c r="L464" s="22"/>
      <c r="M464" s="22">
        <v>121463.07</v>
      </c>
      <c r="N464" s="22">
        <v>121463.07</v>
      </c>
      <c r="O464" s="21">
        <v>0</v>
      </c>
      <c r="Q464" s="2"/>
      <c r="R464" s="28">
        <f t="shared" si="386"/>
        <v>0</v>
      </c>
    </row>
    <row r="465" spans="1:18" ht="20.100000000000001" hidden="1" customHeight="1" x14ac:dyDescent="0.2">
      <c r="A465" s="11">
        <v>258</v>
      </c>
      <c r="B465" s="6" t="s">
        <v>399</v>
      </c>
      <c r="C465" s="12" t="s">
        <v>12378</v>
      </c>
      <c r="D465" s="6">
        <v>2084.9</v>
      </c>
      <c r="E465" s="6">
        <f>MATCH(C465,form!E:E,0)</f>
        <v>5955</v>
      </c>
      <c r="F465" s="6">
        <f>INDEX(form!L:L,final!E465,0)</f>
        <v>1526.8</v>
      </c>
      <c r="G465" s="6">
        <v>40</v>
      </c>
      <c r="H465" s="12"/>
      <c r="I465" s="6"/>
      <c r="J465" s="21">
        <f>F465*6.7*3</f>
        <v>30688.68</v>
      </c>
      <c r="K465" s="22">
        <f>SUM(K466:K467)</f>
        <v>26452.7</v>
      </c>
      <c r="L465" s="22">
        <f>F465*6.7*37</f>
        <v>378493.72</v>
      </c>
      <c r="M465" s="22">
        <f t="shared" ref="M465:N465" si="389">SUM(M466:M467)</f>
        <v>330557.99</v>
      </c>
      <c r="N465" s="22">
        <f t="shared" si="389"/>
        <v>27263.51</v>
      </c>
      <c r="O465" s="22">
        <f>M465-N465</f>
        <v>303294.48</v>
      </c>
      <c r="P465" s="27">
        <f>M465/L465*100</f>
        <v>87.335132006945855</v>
      </c>
      <c r="Q465" s="3">
        <f>F465*6.7*9</f>
        <v>92066.04</v>
      </c>
      <c r="R465" s="28">
        <f t="shared" si="386"/>
        <v>286427.68</v>
      </c>
    </row>
    <row r="466" spans="1:18" ht="20.100000000000001" hidden="1" customHeight="1" x14ac:dyDescent="0.2">
      <c r="A466" s="11"/>
      <c r="B466" s="6"/>
      <c r="C466" s="12"/>
      <c r="D466" s="6"/>
      <c r="E466" s="6"/>
      <c r="F466" s="6"/>
      <c r="G466" s="6"/>
      <c r="H466" s="12" t="s">
        <v>19</v>
      </c>
      <c r="I466" s="6" t="s">
        <v>252</v>
      </c>
      <c r="J466" s="21"/>
      <c r="K466" s="22">
        <v>26452.7</v>
      </c>
      <c r="L466" s="22"/>
      <c r="M466" s="22">
        <v>303294.48</v>
      </c>
      <c r="N466" s="22"/>
      <c r="O466" s="21">
        <v>303294.48</v>
      </c>
      <c r="Q466" s="2"/>
      <c r="R466" s="28">
        <f t="shared" si="386"/>
        <v>0</v>
      </c>
    </row>
    <row r="467" spans="1:18" ht="20.100000000000001" hidden="1" customHeight="1" x14ac:dyDescent="0.2">
      <c r="A467" s="11"/>
      <c r="B467" s="6"/>
      <c r="C467" s="12"/>
      <c r="D467" s="6"/>
      <c r="E467" s="6"/>
      <c r="F467" s="6"/>
      <c r="G467" s="6"/>
      <c r="H467" s="12" t="s">
        <v>19</v>
      </c>
      <c r="I467" s="6" t="s">
        <v>17021</v>
      </c>
      <c r="J467" s="21"/>
      <c r="K467" s="22"/>
      <c r="L467" s="22"/>
      <c r="M467" s="22">
        <v>27263.51</v>
      </c>
      <c r="N467" s="22">
        <v>27263.51</v>
      </c>
      <c r="O467" s="21">
        <v>0</v>
      </c>
      <c r="Q467" s="2"/>
      <c r="R467" s="28">
        <f t="shared" si="386"/>
        <v>0</v>
      </c>
    </row>
    <row r="468" spans="1:18" ht="20.100000000000001" customHeight="1" x14ac:dyDescent="0.2">
      <c r="A468" s="11">
        <v>259</v>
      </c>
      <c r="B468" s="6" t="s">
        <v>399</v>
      </c>
      <c r="C468" s="12" t="s">
        <v>3957</v>
      </c>
      <c r="D468" s="6">
        <v>3445.8</v>
      </c>
      <c r="E468" s="6">
        <f>MATCH(C468,form!E:E,0)</f>
        <v>1740</v>
      </c>
      <c r="F468" s="6">
        <f>INDEX(form!L:L,final!E468,0)</f>
        <v>3197</v>
      </c>
      <c r="G468" s="6">
        <v>80</v>
      </c>
      <c r="H468" s="12" t="s">
        <v>19</v>
      </c>
      <c r="I468" s="6" t="s">
        <v>395</v>
      </c>
      <c r="J468" s="21">
        <f t="shared" ref="J468:J469" si="390">F468*6.7*3</f>
        <v>64259.700000000004</v>
      </c>
      <c r="K468" s="22">
        <v>62481.57</v>
      </c>
      <c r="L468" s="22">
        <f t="shared" ref="L468:L469" si="391">F468*6.7*37</f>
        <v>792536.3</v>
      </c>
      <c r="M468" s="22">
        <v>226423.33</v>
      </c>
      <c r="N468" s="22"/>
      <c r="O468" s="22">
        <f t="shared" ref="O468:O469" si="392">M468-N468</f>
        <v>226423.33</v>
      </c>
      <c r="P468" s="27">
        <f t="shared" ref="P468:P469" si="393">M468/L468*100</f>
        <v>28.56945858505156</v>
      </c>
      <c r="Q468" s="3">
        <f t="shared" ref="Q468:Q469" si="394">F468*6.7*9</f>
        <v>192779.1</v>
      </c>
      <c r="R468" s="28">
        <f t="shared" si="386"/>
        <v>599757.20000000007</v>
      </c>
    </row>
    <row r="469" spans="1:18" ht="20.100000000000001" hidden="1" customHeight="1" x14ac:dyDescent="0.2">
      <c r="A469" s="11">
        <v>260</v>
      </c>
      <c r="B469" s="6" t="s">
        <v>399</v>
      </c>
      <c r="C469" s="12" t="s">
        <v>13522</v>
      </c>
      <c r="D469" s="6">
        <v>6243.2</v>
      </c>
      <c r="E469" s="6">
        <f>MATCH(C469,form!E:E,0)</f>
        <v>6528</v>
      </c>
      <c r="F469" s="6">
        <f>INDEX(form!L:L,final!E469,0)</f>
        <v>5776.1</v>
      </c>
      <c r="G469" s="6">
        <v>120</v>
      </c>
      <c r="H469" s="12"/>
      <c r="I469" s="6"/>
      <c r="J469" s="21">
        <f t="shared" si="390"/>
        <v>116099.61000000002</v>
      </c>
      <c r="K469" s="22">
        <f>SUM(K470:K471)</f>
        <v>132703.07999999999</v>
      </c>
      <c r="L469" s="22">
        <f t="shared" si="391"/>
        <v>1431895.1900000002</v>
      </c>
      <c r="M469" s="22">
        <f t="shared" ref="M469:N469" si="395">SUM(M470:M471)</f>
        <v>1334119.76</v>
      </c>
      <c r="N469" s="22">
        <f t="shared" si="395"/>
        <v>256882.88</v>
      </c>
      <c r="O469" s="22">
        <f t="shared" si="392"/>
        <v>1077236.8799999999</v>
      </c>
      <c r="P469" s="27">
        <f t="shared" si="393"/>
        <v>93.17160706434106</v>
      </c>
      <c r="Q469" s="3">
        <f t="shared" si="394"/>
        <v>348298.83</v>
      </c>
      <c r="R469" s="28">
        <f t="shared" si="386"/>
        <v>1083596.3600000001</v>
      </c>
    </row>
    <row r="470" spans="1:18" ht="20.100000000000001" hidden="1" customHeight="1" x14ac:dyDescent="0.2">
      <c r="A470" s="11"/>
      <c r="B470" s="6"/>
      <c r="C470" s="12"/>
      <c r="D470" s="6"/>
      <c r="E470" s="6"/>
      <c r="F470" s="6"/>
      <c r="G470" s="6"/>
      <c r="H470" s="12" t="s">
        <v>19</v>
      </c>
      <c r="I470" s="6" t="s">
        <v>253</v>
      </c>
      <c r="J470" s="21"/>
      <c r="K470" s="22">
        <v>132703.07999999999</v>
      </c>
      <c r="L470" s="22"/>
      <c r="M470" s="22">
        <v>1298345.0900000001</v>
      </c>
      <c r="N470" s="22">
        <v>221108.21</v>
      </c>
      <c r="O470" s="21">
        <v>1077236.8800000001</v>
      </c>
      <c r="Q470" s="2"/>
      <c r="R470" s="28">
        <f t="shared" si="386"/>
        <v>0</v>
      </c>
    </row>
    <row r="471" spans="1:18" ht="20.100000000000001" hidden="1" customHeight="1" x14ac:dyDescent="0.2">
      <c r="A471" s="11"/>
      <c r="B471" s="6"/>
      <c r="C471" s="12"/>
      <c r="D471" s="6"/>
      <c r="E471" s="6"/>
      <c r="F471" s="6"/>
      <c r="G471" s="6"/>
      <c r="H471" s="12" t="s">
        <v>19</v>
      </c>
      <c r="I471" s="6" t="s">
        <v>17051</v>
      </c>
      <c r="J471" s="21"/>
      <c r="K471" s="22"/>
      <c r="L471" s="22"/>
      <c r="M471" s="22">
        <v>35774.67</v>
      </c>
      <c r="N471" s="22">
        <v>35774.67</v>
      </c>
      <c r="O471" s="21">
        <v>0</v>
      </c>
      <c r="Q471" s="2"/>
      <c r="R471" s="28">
        <f t="shared" si="386"/>
        <v>0</v>
      </c>
    </row>
    <row r="472" spans="1:18" ht="20.100000000000001" customHeight="1" x14ac:dyDescent="0.2">
      <c r="A472" s="11">
        <v>261</v>
      </c>
      <c r="B472" s="6" t="s">
        <v>399</v>
      </c>
      <c r="C472" s="12" t="s">
        <v>4992</v>
      </c>
      <c r="D472" s="6">
        <v>1333.4</v>
      </c>
      <c r="E472" s="6">
        <f>MATCH(C472,form!E:E,0)</f>
        <v>2257</v>
      </c>
      <c r="F472" s="6">
        <f>INDEX(form!L:L,final!E472,0)</f>
        <v>1172.5999999999999</v>
      </c>
      <c r="G472" s="6">
        <v>24</v>
      </c>
      <c r="H472" s="12" t="s">
        <v>21</v>
      </c>
      <c r="I472" s="6" t="s">
        <v>254</v>
      </c>
      <c r="J472" s="21">
        <f t="shared" ref="J472:J473" si="396">F472*6.7*3</f>
        <v>23569.26</v>
      </c>
      <c r="K472" s="22">
        <v>15289.92</v>
      </c>
      <c r="L472" s="22">
        <f t="shared" ref="L472:L473" si="397">F472*6.7*37</f>
        <v>290687.53999999998</v>
      </c>
      <c r="M472" s="22">
        <v>86253.53</v>
      </c>
      <c r="N472" s="22"/>
      <c r="O472" s="22">
        <f t="shared" ref="O472:O473" si="398">M472-N472</f>
        <v>86253.53</v>
      </c>
      <c r="P472" s="27">
        <f t="shared" ref="P472:P473" si="399">M472/L472*100</f>
        <v>29.672248765805374</v>
      </c>
      <c r="Q472" s="3">
        <f t="shared" ref="Q472:Q473" si="400">F472*6.7*9</f>
        <v>70707.78</v>
      </c>
      <c r="R472" s="28">
        <f t="shared" si="386"/>
        <v>219979.75999999998</v>
      </c>
    </row>
    <row r="473" spans="1:18" ht="20.100000000000001" hidden="1" customHeight="1" x14ac:dyDescent="0.2">
      <c r="A473" s="11">
        <v>262</v>
      </c>
      <c r="B473" s="6" t="s">
        <v>399</v>
      </c>
      <c r="C473" s="12" t="s">
        <v>10105</v>
      </c>
      <c r="D473" s="6">
        <v>4930.6000000000004</v>
      </c>
      <c r="E473" s="6">
        <f>MATCH(C473,form!E:E,0)</f>
        <v>4817</v>
      </c>
      <c r="F473" s="6">
        <f>INDEX(form!L:L,final!E473,0)</f>
        <v>4456.53</v>
      </c>
      <c r="G473" s="6">
        <v>98</v>
      </c>
      <c r="H473" s="12"/>
      <c r="I473" s="6"/>
      <c r="J473" s="21">
        <f t="shared" si="396"/>
        <v>89576.252999999997</v>
      </c>
      <c r="K473" s="22">
        <f>SUM(K474:K475)</f>
        <v>84888.33</v>
      </c>
      <c r="L473" s="22">
        <f t="shared" si="397"/>
        <v>1104773.787</v>
      </c>
      <c r="M473" s="22">
        <f t="shared" ref="M473:N473" si="401">SUM(M474:M475)</f>
        <v>1178170.3400000001</v>
      </c>
      <c r="N473" s="22">
        <f t="shared" si="401"/>
        <v>368653.03</v>
      </c>
      <c r="O473" s="22">
        <f t="shared" si="398"/>
        <v>809517.31</v>
      </c>
      <c r="P473" s="27">
        <f t="shared" si="399"/>
        <v>106.64358204943542</v>
      </c>
      <c r="Q473" s="3">
        <f t="shared" si="400"/>
        <v>268728.75900000002</v>
      </c>
      <c r="R473" s="28">
        <f t="shared" si="386"/>
        <v>836045.02799999993</v>
      </c>
    </row>
    <row r="474" spans="1:18" ht="20.100000000000001" hidden="1" customHeight="1" x14ac:dyDescent="0.2">
      <c r="A474" s="11"/>
      <c r="B474" s="6"/>
      <c r="C474" s="12"/>
      <c r="D474" s="6"/>
      <c r="E474" s="6"/>
      <c r="F474" s="6"/>
      <c r="G474" s="6"/>
      <c r="H474" s="12" t="s">
        <v>19</v>
      </c>
      <c r="I474" s="6" t="s">
        <v>255</v>
      </c>
      <c r="J474" s="21"/>
      <c r="K474" s="22">
        <v>84888.33</v>
      </c>
      <c r="L474" s="22"/>
      <c r="M474" s="22">
        <v>1039217.41</v>
      </c>
      <c r="N474" s="22">
        <v>229700.1</v>
      </c>
      <c r="O474" s="21">
        <v>809517.31</v>
      </c>
      <c r="Q474" s="2"/>
      <c r="R474" s="28">
        <f t="shared" si="386"/>
        <v>0</v>
      </c>
    </row>
    <row r="475" spans="1:18" ht="20.100000000000001" hidden="1" customHeight="1" x14ac:dyDescent="0.2">
      <c r="A475" s="11"/>
      <c r="B475" s="6"/>
      <c r="C475" s="12"/>
      <c r="D475" s="6"/>
      <c r="E475" s="6"/>
      <c r="F475" s="6"/>
      <c r="G475" s="6"/>
      <c r="H475" s="12" t="s">
        <v>19</v>
      </c>
      <c r="I475" s="6" t="s">
        <v>16982</v>
      </c>
      <c r="J475" s="21"/>
      <c r="K475" s="22"/>
      <c r="L475" s="22"/>
      <c r="M475" s="22">
        <v>138952.93</v>
      </c>
      <c r="N475" s="22">
        <v>138952.93</v>
      </c>
      <c r="O475" s="21">
        <v>0</v>
      </c>
      <c r="Q475" s="2"/>
      <c r="R475" s="28">
        <f t="shared" si="386"/>
        <v>0</v>
      </c>
    </row>
    <row r="476" spans="1:18" ht="20.100000000000001" customHeight="1" x14ac:dyDescent="0.2">
      <c r="A476" s="11">
        <v>263</v>
      </c>
      <c r="B476" s="6" t="s">
        <v>399</v>
      </c>
      <c r="C476" s="12" t="s">
        <v>10077</v>
      </c>
      <c r="D476" s="6">
        <v>4535</v>
      </c>
      <c r="E476" s="6">
        <f>MATCH(C476,form!E:E,0)</f>
        <v>4803</v>
      </c>
      <c r="F476" s="6">
        <f>INDEX(form!L:L,final!E476,0)</f>
        <v>4058.7000000000003</v>
      </c>
      <c r="G476" s="6">
        <v>56</v>
      </c>
      <c r="H476" s="12" t="s">
        <v>21</v>
      </c>
      <c r="I476" s="6" t="s">
        <v>256</v>
      </c>
      <c r="J476" s="21">
        <f t="shared" ref="J476:J494" si="402">F476*6.7*3</f>
        <v>81579.87</v>
      </c>
      <c r="K476" s="22">
        <v>26020.29</v>
      </c>
      <c r="L476" s="22">
        <f t="shared" ref="L476:L494" si="403">F476*6.7*37</f>
        <v>1006151.73</v>
      </c>
      <c r="M476" s="22">
        <v>82608.94</v>
      </c>
      <c r="N476" s="22"/>
      <c r="O476" s="22">
        <f t="shared" ref="O476:O494" si="404">M476-N476</f>
        <v>82608.94</v>
      </c>
      <c r="P476" s="27">
        <f t="shared" ref="P476:P494" si="405">M476/L476*100</f>
        <v>8.210385922608312</v>
      </c>
      <c r="Q476" s="3">
        <f t="shared" ref="Q476:Q494" si="406">F476*6.7*9</f>
        <v>244739.61000000002</v>
      </c>
      <c r="R476" s="28">
        <f t="shared" si="386"/>
        <v>761412.12</v>
      </c>
    </row>
    <row r="477" spans="1:18" ht="20.100000000000001" customHeight="1" x14ac:dyDescent="0.2">
      <c r="A477" s="11">
        <v>264</v>
      </c>
      <c r="B477" s="6" t="s">
        <v>399</v>
      </c>
      <c r="C477" s="12" t="s">
        <v>13390</v>
      </c>
      <c r="D477" s="6">
        <v>7286.9</v>
      </c>
      <c r="E477" s="6">
        <f>MATCH(C477,form!E:E,0)</f>
        <v>6462</v>
      </c>
      <c r="F477" s="6">
        <f>INDEX(form!L:L,final!E477,0)</f>
        <v>5449.3</v>
      </c>
      <c r="G477" s="6">
        <v>115</v>
      </c>
      <c r="H477" s="12" t="s">
        <v>21</v>
      </c>
      <c r="I477" s="6" t="s">
        <v>257</v>
      </c>
      <c r="J477" s="21">
        <f t="shared" si="402"/>
        <v>109530.93000000002</v>
      </c>
      <c r="K477" s="22">
        <v>27783.25</v>
      </c>
      <c r="L477" s="22">
        <f t="shared" si="403"/>
        <v>1350881.4700000002</v>
      </c>
      <c r="M477" s="22">
        <v>161051.74</v>
      </c>
      <c r="N477" s="22">
        <v>1350</v>
      </c>
      <c r="O477" s="22">
        <f t="shared" si="404"/>
        <v>159701.74</v>
      </c>
      <c r="P477" s="27">
        <f t="shared" si="405"/>
        <v>11.921974175869032</v>
      </c>
      <c r="Q477" s="3">
        <f t="shared" si="406"/>
        <v>328592.79000000004</v>
      </c>
      <c r="R477" s="28">
        <f t="shared" si="386"/>
        <v>1022288.6800000002</v>
      </c>
    </row>
    <row r="478" spans="1:18" ht="20.100000000000001" customHeight="1" x14ac:dyDescent="0.2">
      <c r="A478" s="11">
        <v>265</v>
      </c>
      <c r="B478" s="6" t="s">
        <v>399</v>
      </c>
      <c r="C478" s="12" t="s">
        <v>13207</v>
      </c>
      <c r="D478" s="6">
        <v>6296.1</v>
      </c>
      <c r="E478" s="6">
        <f>MATCH(C478,form!E:E,0)</f>
        <v>6370</v>
      </c>
      <c r="F478" s="6">
        <f>INDEX(form!L:L,final!E478,0)</f>
        <v>5770.4000000000005</v>
      </c>
      <c r="G478" s="6">
        <v>109</v>
      </c>
      <c r="H478" s="12" t="s">
        <v>21</v>
      </c>
      <c r="I478" s="6" t="s">
        <v>258</v>
      </c>
      <c r="J478" s="21">
        <f t="shared" si="402"/>
        <v>115985.04000000002</v>
      </c>
      <c r="K478" s="22">
        <v>55603.67</v>
      </c>
      <c r="L478" s="22">
        <f t="shared" si="403"/>
        <v>1430482.1600000004</v>
      </c>
      <c r="M478" s="22">
        <v>359334.64</v>
      </c>
      <c r="N478" s="22"/>
      <c r="O478" s="22">
        <f t="shared" si="404"/>
        <v>359334.64</v>
      </c>
      <c r="P478" s="27">
        <f t="shared" si="405"/>
        <v>25.119826730310287</v>
      </c>
      <c r="Q478" s="3">
        <f t="shared" si="406"/>
        <v>347955.12000000005</v>
      </c>
      <c r="R478" s="28">
        <f t="shared" si="386"/>
        <v>1082527.0400000003</v>
      </c>
    </row>
    <row r="479" spans="1:18" ht="20.100000000000001" customHeight="1" x14ac:dyDescent="0.2">
      <c r="A479" s="11">
        <v>266</v>
      </c>
      <c r="B479" s="6" t="s">
        <v>399</v>
      </c>
      <c r="C479" s="12" t="s">
        <v>7390</v>
      </c>
      <c r="D479" s="6">
        <v>4384.3999999999996</v>
      </c>
      <c r="E479" s="6">
        <f>MATCH(C479,form!E:E,0)</f>
        <v>3458</v>
      </c>
      <c r="F479" s="6">
        <f>INDEX(form!L:L,final!E479,0)</f>
        <v>3826.2</v>
      </c>
      <c r="G479" s="6">
        <v>90</v>
      </c>
      <c r="H479" s="12" t="s">
        <v>21</v>
      </c>
      <c r="I479" s="6" t="s">
        <v>259</v>
      </c>
      <c r="J479" s="21">
        <f t="shared" si="402"/>
        <v>76906.62</v>
      </c>
      <c r="K479" s="22">
        <v>55962.54</v>
      </c>
      <c r="L479" s="22">
        <f t="shared" si="403"/>
        <v>948514.98</v>
      </c>
      <c r="M479" s="22">
        <v>267720.21000000002</v>
      </c>
      <c r="N479" s="22"/>
      <c r="O479" s="22">
        <f t="shared" si="404"/>
        <v>267720.21000000002</v>
      </c>
      <c r="P479" s="27">
        <f t="shared" si="405"/>
        <v>28.225195768653016</v>
      </c>
      <c r="Q479" s="3">
        <f t="shared" si="406"/>
        <v>230719.86000000002</v>
      </c>
      <c r="R479" s="28">
        <f t="shared" si="386"/>
        <v>717795.12</v>
      </c>
    </row>
    <row r="480" spans="1:18" ht="20.100000000000001" customHeight="1" x14ac:dyDescent="0.2">
      <c r="A480" s="11">
        <v>267</v>
      </c>
      <c r="B480" s="6" t="s">
        <v>399</v>
      </c>
      <c r="C480" s="12" t="s">
        <v>13368</v>
      </c>
      <c r="D480" s="6">
        <v>3629</v>
      </c>
      <c r="E480" s="6">
        <f>MATCH(C480,form!E:E,0)</f>
        <v>6451</v>
      </c>
      <c r="F480" s="6">
        <f>INDEX(form!L:L,final!E480,0)</f>
        <v>3346.6000000000004</v>
      </c>
      <c r="G480" s="6">
        <v>70</v>
      </c>
      <c r="H480" s="12" t="s">
        <v>21</v>
      </c>
      <c r="I480" s="6" t="s">
        <v>260</v>
      </c>
      <c r="J480" s="21">
        <f t="shared" si="402"/>
        <v>67266.660000000018</v>
      </c>
      <c r="K480" s="22">
        <v>25252.27</v>
      </c>
      <c r="L480" s="22">
        <f t="shared" si="403"/>
        <v>829622.14000000013</v>
      </c>
      <c r="M480" s="22">
        <v>59559.83</v>
      </c>
      <c r="N480" s="22"/>
      <c r="O480" s="22">
        <f t="shared" si="404"/>
        <v>59559.83</v>
      </c>
      <c r="P480" s="27">
        <f t="shared" si="405"/>
        <v>7.1791514628575364</v>
      </c>
      <c r="Q480" s="3">
        <f t="shared" si="406"/>
        <v>201799.98000000004</v>
      </c>
      <c r="R480" s="28">
        <f t="shared" si="386"/>
        <v>627822.16000000015</v>
      </c>
    </row>
    <row r="481" spans="1:18" ht="20.100000000000001" hidden="1" customHeight="1" x14ac:dyDescent="0.2">
      <c r="A481" s="11">
        <v>268</v>
      </c>
      <c r="B481" s="6" t="s">
        <v>399</v>
      </c>
      <c r="C481" s="12" t="s">
        <v>13372</v>
      </c>
      <c r="D481" s="6">
        <v>3634</v>
      </c>
      <c r="E481" s="6">
        <f>MATCH(C481,form!E:E,0)</f>
        <v>6453</v>
      </c>
      <c r="F481" s="6">
        <f>INDEX(form!L:L,final!E481,0)</f>
        <v>3258.29</v>
      </c>
      <c r="G481" s="6">
        <v>70</v>
      </c>
      <c r="H481" s="12" t="s">
        <v>21</v>
      </c>
      <c r="I481" s="6" t="s">
        <v>261</v>
      </c>
      <c r="J481" s="21">
        <f t="shared" si="402"/>
        <v>65491.629000000001</v>
      </c>
      <c r="K481" s="22">
        <v>112293.69</v>
      </c>
      <c r="L481" s="22">
        <f t="shared" si="403"/>
        <v>807730.09100000001</v>
      </c>
      <c r="M481" s="22">
        <v>620296.98</v>
      </c>
      <c r="N481" s="22"/>
      <c r="O481" s="22">
        <f t="shared" si="404"/>
        <v>620296.98</v>
      </c>
      <c r="P481" s="27">
        <f t="shared" si="405"/>
        <v>76.795081291579621</v>
      </c>
      <c r="Q481" s="3">
        <f t="shared" si="406"/>
        <v>196474.88700000002</v>
      </c>
      <c r="R481" s="28">
        <f t="shared" si="386"/>
        <v>611255.20400000003</v>
      </c>
    </row>
    <row r="482" spans="1:18" ht="20.100000000000001" customHeight="1" x14ac:dyDescent="0.2">
      <c r="A482" s="11">
        <v>269</v>
      </c>
      <c r="B482" s="6" t="s">
        <v>399</v>
      </c>
      <c r="C482" s="12" t="s">
        <v>13380</v>
      </c>
      <c r="D482" s="6">
        <v>6087.1</v>
      </c>
      <c r="E482" s="6">
        <f>MATCH(C482,form!E:E,0)</f>
        <v>6457</v>
      </c>
      <c r="F482" s="6">
        <f>INDEX(form!L:L,final!E482,0)</f>
        <v>5437.15</v>
      </c>
      <c r="G482" s="6">
        <v>115</v>
      </c>
      <c r="H482" s="12" t="s">
        <v>21</v>
      </c>
      <c r="I482" s="6" t="s">
        <v>262</v>
      </c>
      <c r="J482" s="21">
        <f t="shared" si="402"/>
        <v>109286.715</v>
      </c>
      <c r="K482" s="22">
        <v>59047.16</v>
      </c>
      <c r="L482" s="22">
        <f t="shared" si="403"/>
        <v>1347869.4849999999</v>
      </c>
      <c r="M482" s="22">
        <v>331350.24</v>
      </c>
      <c r="N482" s="22"/>
      <c r="O482" s="22">
        <f t="shared" si="404"/>
        <v>331350.24</v>
      </c>
      <c r="P482" s="27">
        <f t="shared" si="405"/>
        <v>24.583258519277184</v>
      </c>
      <c r="Q482" s="3">
        <f t="shared" si="406"/>
        <v>327860.14500000002</v>
      </c>
      <c r="R482" s="28">
        <f t="shared" si="386"/>
        <v>1020009.3399999999</v>
      </c>
    </row>
    <row r="483" spans="1:18" ht="20.100000000000001" customHeight="1" x14ac:dyDescent="0.2">
      <c r="A483" s="11">
        <v>270</v>
      </c>
      <c r="B483" s="6" t="s">
        <v>399</v>
      </c>
      <c r="C483" s="12" t="s">
        <v>13749</v>
      </c>
      <c r="D483" s="6">
        <v>3632</v>
      </c>
      <c r="E483" s="6">
        <f>MATCH(C483,form!E:E,0)</f>
        <v>6642</v>
      </c>
      <c r="F483" s="6">
        <f>INDEX(form!L:L,final!E483,0)</f>
        <v>3313.6</v>
      </c>
      <c r="G483" s="6">
        <v>70</v>
      </c>
      <c r="H483" s="12" t="s">
        <v>21</v>
      </c>
      <c r="I483" s="6" t="s">
        <v>263</v>
      </c>
      <c r="J483" s="21">
        <f t="shared" si="402"/>
        <v>66603.360000000001</v>
      </c>
      <c r="K483" s="22">
        <v>42683.17</v>
      </c>
      <c r="L483" s="22">
        <f t="shared" si="403"/>
        <v>821441.44</v>
      </c>
      <c r="M483" s="22">
        <v>247772.86</v>
      </c>
      <c r="N483" s="22">
        <v>187652</v>
      </c>
      <c r="O483" s="22">
        <f t="shared" si="404"/>
        <v>60120.859999999986</v>
      </c>
      <c r="P483" s="27">
        <f t="shared" si="405"/>
        <v>30.163179982738637</v>
      </c>
      <c r="Q483" s="3">
        <f t="shared" si="406"/>
        <v>199810.08</v>
      </c>
      <c r="R483" s="28">
        <f t="shared" si="386"/>
        <v>621631.36</v>
      </c>
    </row>
    <row r="484" spans="1:18" ht="20.100000000000001" customHeight="1" x14ac:dyDescent="0.2">
      <c r="A484" s="11">
        <v>271</v>
      </c>
      <c r="B484" s="6" t="s">
        <v>399</v>
      </c>
      <c r="C484" s="12" t="s">
        <v>10901</v>
      </c>
      <c r="D484" s="6">
        <v>3694.2</v>
      </c>
      <c r="E484" s="6">
        <f>MATCH(C484,form!E:E,0)</f>
        <v>5216</v>
      </c>
      <c r="F484" s="6">
        <f>INDEX(form!L:L,final!E484,0)</f>
        <v>3345</v>
      </c>
      <c r="G484" s="6">
        <v>56</v>
      </c>
      <c r="H484" s="12" t="s">
        <v>21</v>
      </c>
      <c r="I484" s="6" t="s">
        <v>264</v>
      </c>
      <c r="J484" s="21">
        <f t="shared" si="402"/>
        <v>67234.5</v>
      </c>
      <c r="K484" s="22">
        <v>84058.65</v>
      </c>
      <c r="L484" s="22">
        <f t="shared" si="403"/>
        <v>829225.5</v>
      </c>
      <c r="M484" s="22">
        <v>235785.11</v>
      </c>
      <c r="N484" s="22"/>
      <c r="O484" s="22">
        <f t="shared" si="404"/>
        <v>235785.11</v>
      </c>
      <c r="P484" s="27">
        <f t="shared" si="405"/>
        <v>28.434377621045176</v>
      </c>
      <c r="Q484" s="3">
        <f t="shared" si="406"/>
        <v>201703.5</v>
      </c>
      <c r="R484" s="28">
        <f t="shared" si="386"/>
        <v>627522</v>
      </c>
    </row>
    <row r="485" spans="1:18" ht="20.100000000000001" hidden="1" customHeight="1" x14ac:dyDescent="0.2">
      <c r="A485" s="11">
        <v>272</v>
      </c>
      <c r="B485" s="6" t="s">
        <v>399</v>
      </c>
      <c r="C485" s="12" t="s">
        <v>10895</v>
      </c>
      <c r="D485" s="6">
        <v>3717.7</v>
      </c>
      <c r="E485" s="6">
        <f>MATCH(C485,form!E:E,0)</f>
        <v>5213</v>
      </c>
      <c r="F485" s="6">
        <f>INDEX(form!L:L,final!E485,0)</f>
        <v>3407</v>
      </c>
      <c r="G485" s="6">
        <v>56</v>
      </c>
      <c r="H485" s="12" t="s">
        <v>21</v>
      </c>
      <c r="I485" s="6" t="s">
        <v>265</v>
      </c>
      <c r="J485" s="21">
        <f t="shared" si="402"/>
        <v>68480.700000000012</v>
      </c>
      <c r="K485" s="22">
        <v>83954.97</v>
      </c>
      <c r="L485" s="22">
        <f t="shared" si="403"/>
        <v>844595.3</v>
      </c>
      <c r="M485" s="22">
        <v>676356.97</v>
      </c>
      <c r="N485" s="22"/>
      <c r="O485" s="22">
        <f t="shared" si="404"/>
        <v>676356.97</v>
      </c>
      <c r="P485" s="27">
        <f t="shared" si="405"/>
        <v>80.080598364684235</v>
      </c>
      <c r="Q485" s="3">
        <f t="shared" si="406"/>
        <v>205442.1</v>
      </c>
      <c r="R485" s="28">
        <f t="shared" si="386"/>
        <v>639153.20000000007</v>
      </c>
    </row>
    <row r="486" spans="1:18" ht="20.100000000000001" hidden="1" customHeight="1" x14ac:dyDescent="0.2">
      <c r="A486" s="11">
        <v>273</v>
      </c>
      <c r="B486" s="6" t="s">
        <v>399</v>
      </c>
      <c r="C486" s="12" t="s">
        <v>414</v>
      </c>
      <c r="D486" s="6">
        <v>3643</v>
      </c>
      <c r="E486" s="6">
        <f>MATCH(C486,form!E:E,0)</f>
        <v>6400</v>
      </c>
      <c r="F486" s="6">
        <f>INDEX(form!L:L,final!E486,0)</f>
        <v>3361.8</v>
      </c>
      <c r="G486" s="6">
        <v>70</v>
      </c>
      <c r="H486" s="12" t="s">
        <v>21</v>
      </c>
      <c r="I486" s="6" t="s">
        <v>432</v>
      </c>
      <c r="J486" s="21">
        <f t="shared" si="402"/>
        <v>67572.180000000008</v>
      </c>
      <c r="K486" s="22">
        <v>736144.74</v>
      </c>
      <c r="L486" s="22">
        <f t="shared" si="403"/>
        <v>833390.22000000009</v>
      </c>
      <c r="M486" s="22">
        <v>736144.74</v>
      </c>
      <c r="N486" s="22"/>
      <c r="O486" s="22">
        <f t="shared" si="404"/>
        <v>736144.74</v>
      </c>
      <c r="P486" s="27">
        <f t="shared" si="405"/>
        <v>88.331338949477939</v>
      </c>
      <c r="Q486" s="3">
        <f t="shared" si="406"/>
        <v>202716.54</v>
      </c>
      <c r="R486" s="28">
        <f t="shared" si="386"/>
        <v>630673.68000000005</v>
      </c>
    </row>
    <row r="487" spans="1:18" ht="52.5" customHeight="1" x14ac:dyDescent="0.2">
      <c r="A487" s="11">
        <v>274</v>
      </c>
      <c r="B487" s="6" t="s">
        <v>399</v>
      </c>
      <c r="C487" s="12" t="s">
        <v>5170</v>
      </c>
      <c r="D487" s="6">
        <v>3612.6</v>
      </c>
      <c r="E487" s="6">
        <f>MATCH(C487,form!E:E,0)</f>
        <v>2346</v>
      </c>
      <c r="F487" s="6">
        <f>INDEX(form!L:L,final!E487,0)</f>
        <v>3242</v>
      </c>
      <c r="G487" s="6">
        <v>66</v>
      </c>
      <c r="H487" s="12" t="s">
        <v>21</v>
      </c>
      <c r="I487" s="6" t="s">
        <v>266</v>
      </c>
      <c r="J487" s="21">
        <f t="shared" si="402"/>
        <v>65164.200000000004</v>
      </c>
      <c r="K487" s="22">
        <v>41129.18</v>
      </c>
      <c r="L487" s="22">
        <f t="shared" si="403"/>
        <v>803691.8</v>
      </c>
      <c r="M487" s="22">
        <v>283623.59999999998</v>
      </c>
      <c r="N487" s="22">
        <f>841.43+170</f>
        <v>1011.43</v>
      </c>
      <c r="O487" s="22">
        <f t="shared" si="404"/>
        <v>282612.17</v>
      </c>
      <c r="P487" s="27">
        <f t="shared" si="405"/>
        <v>35.290095033942109</v>
      </c>
      <c r="Q487" s="3">
        <f t="shared" si="406"/>
        <v>195492.6</v>
      </c>
      <c r="R487" s="28">
        <f t="shared" si="386"/>
        <v>608199.20000000007</v>
      </c>
    </row>
    <row r="488" spans="1:18" ht="20.100000000000001" customHeight="1" x14ac:dyDescent="0.2">
      <c r="A488" s="11">
        <v>275</v>
      </c>
      <c r="B488" s="6" t="s">
        <v>399</v>
      </c>
      <c r="C488" s="12" t="s">
        <v>13370</v>
      </c>
      <c r="D488" s="6">
        <v>3667.9</v>
      </c>
      <c r="E488" s="6">
        <f>MATCH(C488,form!E:E,0)</f>
        <v>6452</v>
      </c>
      <c r="F488" s="6">
        <f>INDEX(form!L:L,final!E488,0)</f>
        <v>3267</v>
      </c>
      <c r="G488" s="6">
        <v>56</v>
      </c>
      <c r="H488" s="12" t="s">
        <v>21</v>
      </c>
      <c r="I488" s="6" t="s">
        <v>267</v>
      </c>
      <c r="J488" s="21">
        <f t="shared" si="402"/>
        <v>65666.700000000012</v>
      </c>
      <c r="K488" s="22">
        <v>76.81</v>
      </c>
      <c r="L488" s="22">
        <f t="shared" si="403"/>
        <v>809889.3</v>
      </c>
      <c r="M488" s="22">
        <v>6289.23</v>
      </c>
      <c r="N488" s="22"/>
      <c r="O488" s="22">
        <f t="shared" si="404"/>
        <v>6289.23</v>
      </c>
      <c r="P488" s="27">
        <f t="shared" si="405"/>
        <v>0.77655427723270321</v>
      </c>
      <c r="Q488" s="3">
        <f t="shared" si="406"/>
        <v>197000.1</v>
      </c>
      <c r="R488" s="28">
        <f t="shared" si="386"/>
        <v>612889.20000000007</v>
      </c>
    </row>
    <row r="489" spans="1:18" ht="20.100000000000001" hidden="1" customHeight="1" x14ac:dyDescent="0.2">
      <c r="A489" s="11">
        <v>276</v>
      </c>
      <c r="B489" s="6" t="s">
        <v>399</v>
      </c>
      <c r="C489" s="12" t="s">
        <v>8660</v>
      </c>
      <c r="D489" s="6">
        <v>6799.2</v>
      </c>
      <c r="E489" s="6">
        <f>MATCH(C489,form!E:E,0)</f>
        <v>4093</v>
      </c>
      <c r="F489" s="6">
        <f>INDEX(form!L:L,final!E489,0)</f>
        <v>5527.9000000000005</v>
      </c>
      <c r="G489" s="6">
        <v>113</v>
      </c>
      <c r="H489" s="12" t="s">
        <v>21</v>
      </c>
      <c r="I489" s="6" t="s">
        <v>268</v>
      </c>
      <c r="J489" s="21">
        <f t="shared" si="402"/>
        <v>111110.79000000002</v>
      </c>
      <c r="K489" s="22">
        <v>120136.84</v>
      </c>
      <c r="L489" s="22">
        <f t="shared" si="403"/>
        <v>1370366.4100000004</v>
      </c>
      <c r="M489" s="22">
        <v>1603339.56</v>
      </c>
      <c r="N489" s="22">
        <v>1498093.01</v>
      </c>
      <c r="O489" s="22">
        <f t="shared" si="404"/>
        <v>105246.55000000005</v>
      </c>
      <c r="P489" s="27">
        <f t="shared" si="405"/>
        <v>117.0007925106687</v>
      </c>
      <c r="Q489" s="3">
        <f t="shared" si="406"/>
        <v>333332.37000000005</v>
      </c>
      <c r="R489" s="28">
        <f t="shared" si="386"/>
        <v>1037034.0400000003</v>
      </c>
    </row>
    <row r="490" spans="1:18" ht="20.100000000000001" customHeight="1" x14ac:dyDescent="0.2">
      <c r="A490" s="11">
        <v>277</v>
      </c>
      <c r="B490" s="6" t="s">
        <v>399</v>
      </c>
      <c r="C490" s="12" t="s">
        <v>10059</v>
      </c>
      <c r="D490" s="6">
        <v>8915.7000000000007</v>
      </c>
      <c r="E490" s="6">
        <f>MATCH(C490,form!E:E,0)</f>
        <v>4793</v>
      </c>
      <c r="F490" s="6">
        <f>INDEX(form!L:L,final!E490,0)</f>
        <v>7354.1500000000005</v>
      </c>
      <c r="G490" s="6">
        <v>140</v>
      </c>
      <c r="H490" s="12" t="s">
        <v>21</v>
      </c>
      <c r="I490" s="6" t="s">
        <v>269</v>
      </c>
      <c r="J490" s="21">
        <f t="shared" si="402"/>
        <v>147818.41500000004</v>
      </c>
      <c r="K490" s="22">
        <v>128391.97</v>
      </c>
      <c r="L490" s="22">
        <f t="shared" si="403"/>
        <v>1823093.7850000004</v>
      </c>
      <c r="M490" s="22">
        <v>657966.93000000005</v>
      </c>
      <c r="N490" s="22">
        <v>1936.3</v>
      </c>
      <c r="O490" s="22">
        <f t="shared" si="404"/>
        <v>656030.63</v>
      </c>
      <c r="P490" s="27">
        <f t="shared" si="405"/>
        <v>36.090679229648075</v>
      </c>
      <c r="Q490" s="3">
        <f t="shared" si="406"/>
        <v>443455.24500000005</v>
      </c>
      <c r="R490" s="28">
        <f t="shared" si="386"/>
        <v>1379638.5400000003</v>
      </c>
    </row>
    <row r="491" spans="1:18" ht="20.100000000000001" hidden="1" customHeight="1" x14ac:dyDescent="0.2">
      <c r="A491" s="11">
        <v>278</v>
      </c>
      <c r="B491" s="6" t="s">
        <v>399</v>
      </c>
      <c r="C491" s="12" t="s">
        <v>415</v>
      </c>
      <c r="D491" s="6">
        <v>2520.5</v>
      </c>
      <c r="E491" s="6">
        <f>MATCH(C491,form!E:E,0)</f>
        <v>4798</v>
      </c>
      <c r="F491" s="6">
        <f>INDEX(form!L:L,final!E491,0)</f>
        <v>2179.6</v>
      </c>
      <c r="G491" s="6">
        <v>54</v>
      </c>
      <c r="H491" s="12" t="s">
        <v>21</v>
      </c>
      <c r="I491" s="6" t="s">
        <v>433</v>
      </c>
      <c r="J491" s="21">
        <f t="shared" si="402"/>
        <v>43809.96</v>
      </c>
      <c r="K491" s="22">
        <v>1385386.11</v>
      </c>
      <c r="L491" s="22">
        <f t="shared" si="403"/>
        <v>540322.84</v>
      </c>
      <c r="M491" s="22">
        <v>1385386.11</v>
      </c>
      <c r="N491" s="22">
        <v>923596.74</v>
      </c>
      <c r="O491" s="22">
        <f t="shared" si="404"/>
        <v>461789.37000000011</v>
      </c>
      <c r="P491" s="27">
        <f t="shared" si="405"/>
        <v>256.3996943012811</v>
      </c>
      <c r="Q491" s="3">
        <f t="shared" si="406"/>
        <v>131429.88</v>
      </c>
      <c r="R491" s="28">
        <f t="shared" si="386"/>
        <v>408892.95999999996</v>
      </c>
    </row>
    <row r="492" spans="1:18" ht="20.100000000000001" customHeight="1" x14ac:dyDescent="0.2">
      <c r="A492" s="11">
        <v>279</v>
      </c>
      <c r="B492" s="6" t="s">
        <v>399</v>
      </c>
      <c r="C492" s="12" t="s">
        <v>10065</v>
      </c>
      <c r="D492" s="6">
        <v>2410.5</v>
      </c>
      <c r="E492" s="6">
        <f>MATCH(C492,form!E:E,0)</f>
        <v>4796</v>
      </c>
      <c r="F492" s="6">
        <f>INDEX(form!L:L,final!E492,0)</f>
        <v>2196.6</v>
      </c>
      <c r="G492" s="6">
        <v>54</v>
      </c>
      <c r="H492" s="12" t="s">
        <v>21</v>
      </c>
      <c r="I492" s="6" t="s">
        <v>270</v>
      </c>
      <c r="J492" s="21">
        <f t="shared" si="402"/>
        <v>44151.659999999996</v>
      </c>
      <c r="K492" s="22">
        <v>31017.23</v>
      </c>
      <c r="L492" s="22">
        <f t="shared" si="403"/>
        <v>544537.14</v>
      </c>
      <c r="M492" s="22">
        <v>180652.83</v>
      </c>
      <c r="N492" s="22"/>
      <c r="O492" s="22">
        <f t="shared" si="404"/>
        <v>180652.83</v>
      </c>
      <c r="P492" s="27">
        <f t="shared" si="405"/>
        <v>33.175483677752446</v>
      </c>
      <c r="Q492" s="3">
        <f t="shared" si="406"/>
        <v>132454.97999999998</v>
      </c>
      <c r="R492" s="28">
        <f t="shared" si="386"/>
        <v>412082.16000000003</v>
      </c>
    </row>
    <row r="493" spans="1:18" ht="20.100000000000001" customHeight="1" x14ac:dyDescent="0.2">
      <c r="A493" s="11">
        <v>280</v>
      </c>
      <c r="B493" s="6" t="s">
        <v>399</v>
      </c>
      <c r="C493" s="12" t="s">
        <v>10903</v>
      </c>
      <c r="D493" s="6">
        <v>3932.5</v>
      </c>
      <c r="E493" s="6">
        <f>MATCH(C493,form!E:E,0)</f>
        <v>5217</v>
      </c>
      <c r="F493" s="6">
        <f>INDEX(form!L:L,final!E493,0)</f>
        <v>3488.2</v>
      </c>
      <c r="G493" s="6">
        <v>72</v>
      </c>
      <c r="H493" s="12" t="s">
        <v>21</v>
      </c>
      <c r="I493" s="6" t="s">
        <v>271</v>
      </c>
      <c r="J493" s="21">
        <f t="shared" si="402"/>
        <v>70112.819999999992</v>
      </c>
      <c r="K493" s="22">
        <v>132689.73000000001</v>
      </c>
      <c r="L493" s="22">
        <f t="shared" si="403"/>
        <v>864724.77999999991</v>
      </c>
      <c r="M493" s="22">
        <v>402536.01</v>
      </c>
      <c r="N493" s="22"/>
      <c r="O493" s="22">
        <f t="shared" si="404"/>
        <v>402536.01</v>
      </c>
      <c r="P493" s="27">
        <f t="shared" si="405"/>
        <v>46.550766129311114</v>
      </c>
      <c r="Q493" s="3">
        <f t="shared" si="406"/>
        <v>210338.46</v>
      </c>
      <c r="R493" s="28">
        <f t="shared" si="386"/>
        <v>654386.31999999995</v>
      </c>
    </row>
    <row r="494" spans="1:18" ht="20.100000000000001" hidden="1" customHeight="1" x14ac:dyDescent="0.2">
      <c r="A494" s="11">
        <v>281</v>
      </c>
      <c r="B494" s="6" t="s">
        <v>399</v>
      </c>
      <c r="C494" s="12" t="s">
        <v>13187</v>
      </c>
      <c r="D494" s="6">
        <v>15383.7</v>
      </c>
      <c r="E494" s="6">
        <f>MATCH(C494,form!E:E,0)</f>
        <v>6360</v>
      </c>
      <c r="F494" s="6">
        <f>INDEX(form!L:L,final!E494,0)</f>
        <v>11546.58</v>
      </c>
      <c r="G494" s="6">
        <v>240</v>
      </c>
      <c r="H494" s="12"/>
      <c r="I494" s="6"/>
      <c r="J494" s="21">
        <f t="shared" si="402"/>
        <v>232086.25799999997</v>
      </c>
      <c r="K494" s="22">
        <f>SUM(K495:K496)</f>
        <v>294976.26</v>
      </c>
      <c r="L494" s="22">
        <f t="shared" si="403"/>
        <v>2862397.182</v>
      </c>
      <c r="M494" s="22">
        <f t="shared" ref="M494:N494" si="407">SUM(M495:M496)</f>
        <v>2992735.63</v>
      </c>
      <c r="N494" s="22">
        <f t="shared" si="407"/>
        <v>0</v>
      </c>
      <c r="O494" s="22">
        <f t="shared" si="404"/>
        <v>2992735.63</v>
      </c>
      <c r="P494" s="27">
        <f t="shared" si="405"/>
        <v>104.55347178300849</v>
      </c>
      <c r="Q494" s="3">
        <f t="shared" si="406"/>
        <v>696258.77399999998</v>
      </c>
      <c r="R494" s="28">
        <f t="shared" si="386"/>
        <v>2166138.4079999998</v>
      </c>
    </row>
    <row r="495" spans="1:18" ht="20.100000000000001" hidden="1" customHeight="1" x14ac:dyDescent="0.2">
      <c r="A495" s="11"/>
      <c r="B495" s="6"/>
      <c r="C495" s="12"/>
      <c r="D495" s="6"/>
      <c r="E495" s="6"/>
      <c r="F495" s="6"/>
      <c r="G495" s="6"/>
      <c r="H495" s="12" t="s">
        <v>21</v>
      </c>
      <c r="I495" s="6" t="s">
        <v>388</v>
      </c>
      <c r="J495" s="21"/>
      <c r="K495" s="22">
        <v>144929.12</v>
      </c>
      <c r="L495" s="22"/>
      <c r="M495" s="22">
        <v>2280334.46</v>
      </c>
      <c r="N495" s="22"/>
      <c r="O495" s="21">
        <v>2280334.46</v>
      </c>
      <c r="Q495" s="2"/>
      <c r="R495" s="28">
        <f t="shared" si="386"/>
        <v>0</v>
      </c>
    </row>
    <row r="496" spans="1:18" ht="20.100000000000001" hidden="1" customHeight="1" x14ac:dyDescent="0.2">
      <c r="A496" s="11"/>
      <c r="B496" s="6"/>
      <c r="C496" s="12"/>
      <c r="D496" s="6"/>
      <c r="E496" s="6"/>
      <c r="F496" s="6"/>
      <c r="G496" s="6"/>
      <c r="H496" s="12" t="s">
        <v>21</v>
      </c>
      <c r="I496" s="6" t="s">
        <v>272</v>
      </c>
      <c r="J496" s="21"/>
      <c r="K496" s="22">
        <v>150047.14000000001</v>
      </c>
      <c r="L496" s="22"/>
      <c r="M496" s="22">
        <v>712401.17</v>
      </c>
      <c r="N496" s="22"/>
      <c r="O496" s="21">
        <v>712401.17</v>
      </c>
      <c r="Q496" s="2"/>
      <c r="R496" s="28">
        <f t="shared" si="386"/>
        <v>0</v>
      </c>
    </row>
    <row r="497" spans="1:18" ht="20.100000000000001" hidden="1" customHeight="1" x14ac:dyDescent="0.2">
      <c r="A497" s="11">
        <v>282</v>
      </c>
      <c r="B497" s="6" t="s">
        <v>399</v>
      </c>
      <c r="C497" s="12" t="s">
        <v>5796</v>
      </c>
      <c r="D497" s="6">
        <v>4810.1000000000004</v>
      </c>
      <c r="E497" s="6">
        <f>MATCH(C497,form!E:E,0)</f>
        <v>2659</v>
      </c>
      <c r="F497" s="6">
        <f>INDEX(form!L:L,final!E497,0)</f>
        <v>4257.2</v>
      </c>
      <c r="G497" s="6">
        <v>80</v>
      </c>
      <c r="H497" s="12"/>
      <c r="I497" s="6"/>
      <c r="J497" s="21">
        <f>F497*6.7*3</f>
        <v>85569.72</v>
      </c>
      <c r="K497" s="22">
        <f>SUM(K498:K499)</f>
        <v>82137.83</v>
      </c>
      <c r="L497" s="22">
        <f>F497*6.7*37</f>
        <v>1055359.8799999999</v>
      </c>
      <c r="M497" s="22">
        <f t="shared" ref="M497:N497" si="408">SUM(M498:M499)</f>
        <v>1098203.3699999999</v>
      </c>
      <c r="N497" s="22">
        <f t="shared" si="408"/>
        <v>126387.05</v>
      </c>
      <c r="O497" s="22">
        <f>M497-N497</f>
        <v>971816.31999999983</v>
      </c>
      <c r="P497" s="27">
        <f>M497/L497*100</f>
        <v>104.05960950495863</v>
      </c>
      <c r="Q497" s="3">
        <f>F497*6.7*9</f>
        <v>256709.15999999997</v>
      </c>
      <c r="R497" s="28">
        <f t="shared" si="386"/>
        <v>798650.72</v>
      </c>
    </row>
    <row r="498" spans="1:18" ht="20.100000000000001" hidden="1" customHeight="1" x14ac:dyDescent="0.2">
      <c r="A498" s="11"/>
      <c r="B498" s="6"/>
      <c r="C498" s="12"/>
      <c r="D498" s="6"/>
      <c r="E498" s="6"/>
      <c r="F498" s="6"/>
      <c r="G498" s="6"/>
      <c r="H498" s="12" t="s">
        <v>19</v>
      </c>
      <c r="I498" s="6" t="s">
        <v>273</v>
      </c>
      <c r="J498" s="21"/>
      <c r="K498" s="22">
        <v>82137.83</v>
      </c>
      <c r="L498" s="22"/>
      <c r="M498" s="22">
        <v>971816.32</v>
      </c>
      <c r="N498" s="22"/>
      <c r="O498" s="21">
        <v>971816.32</v>
      </c>
      <c r="Q498" s="2"/>
      <c r="R498" s="28">
        <f t="shared" si="386"/>
        <v>0</v>
      </c>
    </row>
    <row r="499" spans="1:18" ht="20.100000000000001" hidden="1" customHeight="1" x14ac:dyDescent="0.2">
      <c r="A499" s="11"/>
      <c r="B499" s="6"/>
      <c r="C499" s="12"/>
      <c r="D499" s="6"/>
      <c r="E499" s="6"/>
      <c r="F499" s="6"/>
      <c r="G499" s="6"/>
      <c r="H499" s="12" t="s">
        <v>19</v>
      </c>
      <c r="I499" s="6" t="s">
        <v>16929</v>
      </c>
      <c r="J499" s="21"/>
      <c r="K499" s="22"/>
      <c r="L499" s="22"/>
      <c r="M499" s="22">
        <v>126387.05</v>
      </c>
      <c r="N499" s="22">
        <v>126387.05</v>
      </c>
      <c r="O499" s="21">
        <v>0</v>
      </c>
      <c r="Q499" s="2"/>
      <c r="R499" s="28">
        <f t="shared" si="386"/>
        <v>0</v>
      </c>
    </row>
    <row r="500" spans="1:18" ht="20.100000000000001" hidden="1" customHeight="1" x14ac:dyDescent="0.2">
      <c r="A500" s="11">
        <v>283</v>
      </c>
      <c r="B500" s="6" t="s">
        <v>399</v>
      </c>
      <c r="C500" s="12" t="s">
        <v>5794</v>
      </c>
      <c r="D500" s="6">
        <v>4823.2</v>
      </c>
      <c r="E500" s="6">
        <f>MATCH(C500,form!E:E,0)</f>
        <v>2658</v>
      </c>
      <c r="F500" s="6">
        <f>INDEX(form!L:L,final!E500,0)</f>
        <v>4468</v>
      </c>
      <c r="G500" s="6">
        <v>80</v>
      </c>
      <c r="H500" s="12"/>
      <c r="I500" s="6"/>
      <c r="J500" s="21">
        <f>F500*6.7*3</f>
        <v>89806.8</v>
      </c>
      <c r="K500" s="22">
        <f>SUM(K501:K502)</f>
        <v>77517.61</v>
      </c>
      <c r="L500" s="22">
        <f>F500*6.7*37</f>
        <v>1107617.2000000002</v>
      </c>
      <c r="M500" s="22">
        <f t="shared" ref="M500:N500" si="409">SUM(M501:M502)</f>
        <v>1123392.6099999999</v>
      </c>
      <c r="N500" s="22">
        <f t="shared" si="409"/>
        <v>125270.25</v>
      </c>
      <c r="O500" s="22">
        <f>M500-N500</f>
        <v>998122.35999999987</v>
      </c>
      <c r="P500" s="27">
        <f>M500/L500*100</f>
        <v>101.42426553144892</v>
      </c>
      <c r="Q500" s="3">
        <f>F500*6.7*9</f>
        <v>269420.40000000002</v>
      </c>
      <c r="R500" s="28">
        <f t="shared" si="386"/>
        <v>838196.80000000016</v>
      </c>
    </row>
    <row r="501" spans="1:18" ht="20.100000000000001" hidden="1" customHeight="1" x14ac:dyDescent="0.2">
      <c r="A501" s="11"/>
      <c r="B501" s="6"/>
      <c r="C501" s="12"/>
      <c r="D501" s="6"/>
      <c r="E501" s="6"/>
      <c r="F501" s="6"/>
      <c r="G501" s="6"/>
      <c r="H501" s="12" t="s">
        <v>19</v>
      </c>
      <c r="I501" s="6" t="s">
        <v>274</v>
      </c>
      <c r="J501" s="21"/>
      <c r="K501" s="22">
        <v>77517.61</v>
      </c>
      <c r="L501" s="22"/>
      <c r="M501" s="22">
        <v>998122.36</v>
      </c>
      <c r="N501" s="22"/>
      <c r="O501" s="21">
        <v>998122.36</v>
      </c>
      <c r="Q501" s="2"/>
      <c r="R501" s="28">
        <f t="shared" si="386"/>
        <v>0</v>
      </c>
    </row>
    <row r="502" spans="1:18" ht="20.100000000000001" hidden="1" customHeight="1" x14ac:dyDescent="0.2">
      <c r="A502" s="11"/>
      <c r="B502" s="6"/>
      <c r="C502" s="12"/>
      <c r="D502" s="6"/>
      <c r="E502" s="6"/>
      <c r="F502" s="6"/>
      <c r="G502" s="6"/>
      <c r="H502" s="12" t="s">
        <v>19</v>
      </c>
      <c r="I502" s="6" t="s">
        <v>16928</v>
      </c>
      <c r="J502" s="21"/>
      <c r="K502" s="22"/>
      <c r="L502" s="22"/>
      <c r="M502" s="22">
        <v>125270.25</v>
      </c>
      <c r="N502" s="22">
        <v>125270.25</v>
      </c>
      <c r="O502" s="21">
        <v>0</v>
      </c>
      <c r="Q502" s="2"/>
      <c r="R502" s="28">
        <f t="shared" si="386"/>
        <v>0</v>
      </c>
    </row>
    <row r="503" spans="1:18" ht="20.100000000000001" customHeight="1" x14ac:dyDescent="0.2">
      <c r="A503" s="11">
        <v>284</v>
      </c>
      <c r="B503" s="6" t="s">
        <v>399</v>
      </c>
      <c r="C503" s="12" t="s">
        <v>10435</v>
      </c>
      <c r="D503" s="6">
        <v>8578.1</v>
      </c>
      <c r="E503" s="6">
        <f>MATCH(C503,form!E:E,0)</f>
        <v>4982</v>
      </c>
      <c r="F503" s="6">
        <f>INDEX(form!L:L,final!E503,0)</f>
        <v>7235.7</v>
      </c>
      <c r="G503" s="6">
        <v>119</v>
      </c>
      <c r="H503" s="12" t="s">
        <v>21</v>
      </c>
      <c r="I503" s="6" t="s">
        <v>275</v>
      </c>
      <c r="J503" s="21">
        <f t="shared" ref="J503:J513" si="410">F503*6.7*3</f>
        <v>145437.57</v>
      </c>
      <c r="K503" s="22">
        <v>105535.23</v>
      </c>
      <c r="L503" s="22">
        <f t="shared" ref="L503:L513" si="411">F503*6.7*37</f>
        <v>1793730.03</v>
      </c>
      <c r="M503" s="22">
        <v>674392.83</v>
      </c>
      <c r="N503" s="22"/>
      <c r="O503" s="22">
        <f t="shared" ref="O503:O513" si="412">M503-N503</f>
        <v>674392.83</v>
      </c>
      <c r="P503" s="27">
        <f t="shared" ref="P503:P513" si="413">M503/L503*100</f>
        <v>37.597231396075806</v>
      </c>
      <c r="Q503" s="3">
        <f t="shared" ref="Q503:Q513" si="414">F503*6.7*9</f>
        <v>436312.71</v>
      </c>
      <c r="R503" s="28">
        <f t="shared" si="386"/>
        <v>1357417.32</v>
      </c>
    </row>
    <row r="504" spans="1:18" ht="20.100000000000001" hidden="1" customHeight="1" x14ac:dyDescent="0.2">
      <c r="A504" s="11">
        <v>285</v>
      </c>
      <c r="B504" s="6" t="s">
        <v>399</v>
      </c>
      <c r="C504" s="12" t="s">
        <v>10427</v>
      </c>
      <c r="D504" s="6">
        <v>4649.2</v>
      </c>
      <c r="E504" s="6">
        <f>MATCH(C504,form!E:E,0)</f>
        <v>4978</v>
      </c>
      <c r="F504" s="6">
        <f>INDEX(form!L:L,final!E504,0)</f>
        <v>4303.8</v>
      </c>
      <c r="G504" s="6">
        <v>96</v>
      </c>
      <c r="H504" s="12" t="s">
        <v>21</v>
      </c>
      <c r="I504" s="6" t="s">
        <v>276</v>
      </c>
      <c r="J504" s="21">
        <f t="shared" si="410"/>
        <v>86506.38</v>
      </c>
      <c r="K504" s="22">
        <v>140975.12</v>
      </c>
      <c r="L504" s="22">
        <f t="shared" si="411"/>
        <v>1066912.02</v>
      </c>
      <c r="M504" s="22">
        <v>1493756.7</v>
      </c>
      <c r="N504" s="22">
        <v>514936.93</v>
      </c>
      <c r="O504" s="22">
        <f t="shared" si="412"/>
        <v>978819.77</v>
      </c>
      <c r="P504" s="27">
        <f t="shared" si="413"/>
        <v>140.0074862780157</v>
      </c>
      <c r="Q504" s="3">
        <f t="shared" si="414"/>
        <v>259519.14</v>
      </c>
      <c r="R504" s="28">
        <f t="shared" si="386"/>
        <v>807392.88</v>
      </c>
    </row>
    <row r="505" spans="1:18" ht="20.100000000000001" hidden="1" customHeight="1" x14ac:dyDescent="0.2">
      <c r="A505" s="11">
        <v>286</v>
      </c>
      <c r="B505" s="6" t="s">
        <v>399</v>
      </c>
      <c r="C505" s="12" t="s">
        <v>13747</v>
      </c>
      <c r="D505" s="6">
        <v>3680.7</v>
      </c>
      <c r="E505" s="6">
        <f>MATCH(C505,form!E:E,0)</f>
        <v>6641</v>
      </c>
      <c r="F505" s="6">
        <f>INDEX(form!L:L,final!E505,0)</f>
        <v>3322.4</v>
      </c>
      <c r="G505" s="6">
        <v>70</v>
      </c>
      <c r="H505" s="12" t="s">
        <v>21</v>
      </c>
      <c r="I505" s="6" t="s">
        <v>277</v>
      </c>
      <c r="J505" s="21">
        <f t="shared" si="410"/>
        <v>66780.240000000005</v>
      </c>
      <c r="K505" s="22">
        <v>42921.760000000002</v>
      </c>
      <c r="L505" s="22">
        <f t="shared" si="411"/>
        <v>823622.96000000008</v>
      </c>
      <c r="M505" s="22">
        <v>420080.42</v>
      </c>
      <c r="N505" s="22"/>
      <c r="O505" s="22">
        <f t="shared" si="412"/>
        <v>420080.42</v>
      </c>
      <c r="P505" s="27">
        <f t="shared" si="413"/>
        <v>51.003971526000193</v>
      </c>
      <c r="Q505" s="3">
        <f t="shared" si="414"/>
        <v>200340.72000000003</v>
      </c>
      <c r="R505" s="28">
        <f t="shared" si="386"/>
        <v>623282.24</v>
      </c>
    </row>
    <row r="506" spans="1:18" ht="20.100000000000001" customHeight="1" x14ac:dyDescent="0.2">
      <c r="A506" s="11">
        <v>287</v>
      </c>
      <c r="B506" s="6" t="s">
        <v>399</v>
      </c>
      <c r="C506" s="12" t="s">
        <v>10057</v>
      </c>
      <c r="D506" s="6">
        <v>8858.5</v>
      </c>
      <c r="E506" s="6">
        <f>MATCH(C506,form!E:E,0)</f>
        <v>4792</v>
      </c>
      <c r="F506" s="6">
        <f>INDEX(form!L:L,final!E506,0)</f>
        <v>7521.7</v>
      </c>
      <c r="G506" s="6">
        <v>144</v>
      </c>
      <c r="H506" s="12" t="s">
        <v>21</v>
      </c>
      <c r="I506" s="6" t="s">
        <v>278</v>
      </c>
      <c r="J506" s="21">
        <f t="shared" si="410"/>
        <v>151186.16999999998</v>
      </c>
      <c r="K506" s="22">
        <v>109855.92</v>
      </c>
      <c r="L506" s="22">
        <f t="shared" si="411"/>
        <v>1864629.43</v>
      </c>
      <c r="M506" s="22">
        <v>669136.53</v>
      </c>
      <c r="N506" s="22"/>
      <c r="O506" s="22">
        <f t="shared" si="412"/>
        <v>669136.53</v>
      </c>
      <c r="P506" s="27">
        <f t="shared" si="413"/>
        <v>35.885764711972826</v>
      </c>
      <c r="Q506" s="3">
        <f t="shared" si="414"/>
        <v>453558.51</v>
      </c>
      <c r="R506" s="28">
        <f t="shared" si="386"/>
        <v>1411070.92</v>
      </c>
    </row>
    <row r="507" spans="1:18" ht="20.100000000000001" customHeight="1" x14ac:dyDescent="0.2">
      <c r="A507" s="11">
        <v>288</v>
      </c>
      <c r="B507" s="6" t="s">
        <v>399</v>
      </c>
      <c r="C507" s="12" t="s">
        <v>10439</v>
      </c>
      <c r="D507" s="6">
        <v>5174.3999999999996</v>
      </c>
      <c r="E507" s="6">
        <f>MATCH(C507,form!E:E,0)</f>
        <v>4984</v>
      </c>
      <c r="F507" s="6">
        <f>INDEX(form!L:L,final!E507,0)</f>
        <v>4262.3</v>
      </c>
      <c r="G507" s="6">
        <v>94</v>
      </c>
      <c r="H507" s="12" t="s">
        <v>21</v>
      </c>
      <c r="I507" s="6" t="s">
        <v>279</v>
      </c>
      <c r="J507" s="21">
        <f t="shared" si="410"/>
        <v>85672.23000000001</v>
      </c>
      <c r="K507" s="22">
        <v>50652.63</v>
      </c>
      <c r="L507" s="22">
        <f t="shared" si="411"/>
        <v>1056624.1700000002</v>
      </c>
      <c r="M507" s="22">
        <v>356593.45</v>
      </c>
      <c r="N507" s="22"/>
      <c r="O507" s="22">
        <f t="shared" si="412"/>
        <v>356593.45</v>
      </c>
      <c r="P507" s="27">
        <f t="shared" si="413"/>
        <v>33.74837147630268</v>
      </c>
      <c r="Q507" s="3">
        <f t="shared" si="414"/>
        <v>257016.69000000003</v>
      </c>
      <c r="R507" s="28">
        <f t="shared" si="386"/>
        <v>799607.4800000001</v>
      </c>
    </row>
    <row r="508" spans="1:18" ht="20.100000000000001" hidden="1" customHeight="1" x14ac:dyDescent="0.2">
      <c r="A508" s="11">
        <v>289</v>
      </c>
      <c r="B508" s="6" t="s">
        <v>399</v>
      </c>
      <c r="C508" s="12" t="s">
        <v>416</v>
      </c>
      <c r="D508" s="6">
        <v>6961.1</v>
      </c>
      <c r="E508" s="6">
        <f>MATCH(C508,form!E:E,0)</f>
        <v>6105</v>
      </c>
      <c r="F508" s="6">
        <f>INDEX(form!L:L,final!E508,0)</f>
        <v>6370.9</v>
      </c>
      <c r="G508" s="6">
        <v>140</v>
      </c>
      <c r="H508" s="12" t="s">
        <v>19</v>
      </c>
      <c r="I508" s="6" t="s">
        <v>434</v>
      </c>
      <c r="J508" s="21">
        <f t="shared" si="410"/>
        <v>128055.09</v>
      </c>
      <c r="K508" s="22">
        <v>1338750.42</v>
      </c>
      <c r="L508" s="22">
        <f t="shared" si="411"/>
        <v>1579346.1099999999</v>
      </c>
      <c r="M508" s="22">
        <v>1338750.42</v>
      </c>
      <c r="N508" s="22"/>
      <c r="O508" s="22">
        <f t="shared" si="412"/>
        <v>1338750.42</v>
      </c>
      <c r="P508" s="27">
        <f t="shared" si="413"/>
        <v>84.766120074845404</v>
      </c>
      <c r="Q508" s="3">
        <f t="shared" si="414"/>
        <v>384165.27</v>
      </c>
      <c r="R508" s="28">
        <f t="shared" si="386"/>
        <v>1195180.8399999999</v>
      </c>
    </row>
    <row r="509" spans="1:18" ht="20.100000000000001" hidden="1" customHeight="1" x14ac:dyDescent="0.2">
      <c r="A509" s="11">
        <v>290</v>
      </c>
      <c r="B509" s="6" t="s">
        <v>399</v>
      </c>
      <c r="C509" s="12" t="s">
        <v>10909</v>
      </c>
      <c r="D509" s="6">
        <v>3337.3</v>
      </c>
      <c r="E509" s="6">
        <f>MATCH(C509,form!E:E,0)</f>
        <v>5220</v>
      </c>
      <c r="F509" s="6">
        <f>INDEX(form!L:L,final!E509,0)</f>
        <v>2634.7</v>
      </c>
      <c r="G509" s="6">
        <v>45</v>
      </c>
      <c r="H509" s="12" t="s">
        <v>19</v>
      </c>
      <c r="I509" s="6" t="s">
        <v>280</v>
      </c>
      <c r="J509" s="21">
        <f t="shared" si="410"/>
        <v>52957.469999999994</v>
      </c>
      <c r="K509" s="22">
        <v>33511.24</v>
      </c>
      <c r="L509" s="22">
        <f t="shared" si="411"/>
        <v>653142.12999999989</v>
      </c>
      <c r="M509" s="22">
        <v>387563.84</v>
      </c>
      <c r="N509" s="22">
        <v>1352.06</v>
      </c>
      <c r="O509" s="22">
        <f t="shared" si="412"/>
        <v>386211.78</v>
      </c>
      <c r="P509" s="27">
        <f t="shared" si="413"/>
        <v>59.338361774335411</v>
      </c>
      <c r="Q509" s="3">
        <f t="shared" si="414"/>
        <v>158872.40999999997</v>
      </c>
      <c r="R509" s="28">
        <f t="shared" si="386"/>
        <v>494269.71999999991</v>
      </c>
    </row>
    <row r="510" spans="1:18" ht="20.100000000000001" hidden="1" customHeight="1" x14ac:dyDescent="0.2">
      <c r="A510" s="11">
        <v>291</v>
      </c>
      <c r="B510" s="6" t="s">
        <v>399</v>
      </c>
      <c r="C510" s="12" t="s">
        <v>9377</v>
      </c>
      <c r="D510" s="6">
        <v>2581</v>
      </c>
      <c r="E510" s="6">
        <f>MATCH(C510,form!E:E,0)</f>
        <v>4452</v>
      </c>
      <c r="F510" s="6">
        <f>INDEX(form!L:L,final!E510,0)</f>
        <v>2272.6</v>
      </c>
      <c r="G510" s="6">
        <v>45</v>
      </c>
      <c r="H510" s="12" t="s">
        <v>21</v>
      </c>
      <c r="I510" s="6" t="s">
        <v>281</v>
      </c>
      <c r="J510" s="21">
        <f t="shared" si="410"/>
        <v>45679.26</v>
      </c>
      <c r="K510" s="22">
        <v>24462.43</v>
      </c>
      <c r="L510" s="22">
        <f t="shared" si="411"/>
        <v>563377.54</v>
      </c>
      <c r="M510" s="22">
        <v>379798.82</v>
      </c>
      <c r="N510" s="22">
        <v>475.7</v>
      </c>
      <c r="O510" s="22">
        <f t="shared" si="412"/>
        <v>379323.12</v>
      </c>
      <c r="P510" s="27">
        <f t="shared" si="413"/>
        <v>67.414618623241523</v>
      </c>
      <c r="Q510" s="3">
        <f t="shared" si="414"/>
        <v>137037.78</v>
      </c>
      <c r="R510" s="28">
        <f t="shared" si="386"/>
        <v>426339.76</v>
      </c>
    </row>
    <row r="511" spans="1:18" ht="20.100000000000001" hidden="1" customHeight="1" x14ac:dyDescent="0.2">
      <c r="A511" s="11">
        <v>292</v>
      </c>
      <c r="B511" s="6" t="s">
        <v>399</v>
      </c>
      <c r="C511" s="12" t="s">
        <v>9379</v>
      </c>
      <c r="D511" s="6">
        <v>2574.6</v>
      </c>
      <c r="E511" s="6">
        <f>MATCH(C511,form!E:E,0)</f>
        <v>4453</v>
      </c>
      <c r="F511" s="6">
        <f>INDEX(form!L:L,final!E511,0)</f>
        <v>2320.8000000000002</v>
      </c>
      <c r="G511" s="6">
        <v>45</v>
      </c>
      <c r="H511" s="12" t="s">
        <v>21</v>
      </c>
      <c r="I511" s="6" t="s">
        <v>282</v>
      </c>
      <c r="J511" s="21">
        <f t="shared" si="410"/>
        <v>46648.080000000009</v>
      </c>
      <c r="K511" s="22">
        <v>14808.87</v>
      </c>
      <c r="L511" s="22">
        <f t="shared" si="411"/>
        <v>575326.32000000007</v>
      </c>
      <c r="M511" s="22">
        <v>304114.13</v>
      </c>
      <c r="N511" s="22"/>
      <c r="O511" s="22">
        <f t="shared" si="412"/>
        <v>304114.13</v>
      </c>
      <c r="P511" s="27">
        <f t="shared" si="413"/>
        <v>52.859415505273589</v>
      </c>
      <c r="Q511" s="3">
        <f t="shared" si="414"/>
        <v>139944.24000000002</v>
      </c>
      <c r="R511" s="28">
        <f t="shared" si="386"/>
        <v>435382.08000000007</v>
      </c>
    </row>
    <row r="512" spans="1:18" ht="20.100000000000001" hidden="1" customHeight="1" x14ac:dyDescent="0.2">
      <c r="A512" s="11">
        <v>293</v>
      </c>
      <c r="B512" s="6" t="s">
        <v>399</v>
      </c>
      <c r="C512" s="12" t="s">
        <v>6481</v>
      </c>
      <c r="D512" s="6">
        <v>5214.8</v>
      </c>
      <c r="E512" s="6">
        <f>MATCH(C512,form!E:E,0)</f>
        <v>3002</v>
      </c>
      <c r="F512" s="6">
        <f>INDEX(form!L:L,final!E512,0)</f>
        <v>4658</v>
      </c>
      <c r="G512" s="6">
        <v>90</v>
      </c>
      <c r="H512" s="12" t="s">
        <v>19</v>
      </c>
      <c r="I512" s="6" t="s">
        <v>283</v>
      </c>
      <c r="J512" s="21">
        <f t="shared" si="410"/>
        <v>93625.8</v>
      </c>
      <c r="K512" s="22">
        <v>71984.36</v>
      </c>
      <c r="L512" s="22">
        <f t="shared" si="411"/>
        <v>1154718.2000000002</v>
      </c>
      <c r="M512" s="22">
        <v>878167.89</v>
      </c>
      <c r="N512" s="22"/>
      <c r="O512" s="22">
        <f t="shared" si="412"/>
        <v>878167.89</v>
      </c>
      <c r="P512" s="27">
        <f t="shared" si="413"/>
        <v>76.050406930452809</v>
      </c>
      <c r="Q512" s="3">
        <f t="shared" si="414"/>
        <v>280877.40000000002</v>
      </c>
      <c r="R512" s="28">
        <f t="shared" si="386"/>
        <v>873840.80000000016</v>
      </c>
    </row>
    <row r="513" spans="1:18" ht="20.100000000000001" hidden="1" customHeight="1" x14ac:dyDescent="0.2">
      <c r="A513" s="11">
        <v>294</v>
      </c>
      <c r="B513" s="6" t="s">
        <v>399</v>
      </c>
      <c r="C513" s="12" t="s">
        <v>11587</v>
      </c>
      <c r="D513" s="6">
        <v>19922.099999999999</v>
      </c>
      <c r="E513" s="6">
        <f>MATCH(C513,form!E:E,0)</f>
        <v>5559</v>
      </c>
      <c r="F513" s="6">
        <f>INDEX(form!L:L,final!E513,0)</f>
        <v>15558.7</v>
      </c>
      <c r="G513" s="6">
        <v>216</v>
      </c>
      <c r="H513" s="12"/>
      <c r="I513" s="6"/>
      <c r="J513" s="21">
        <f t="shared" si="410"/>
        <v>312729.87</v>
      </c>
      <c r="K513" s="22">
        <f>SUM(K514:K515)</f>
        <v>259455.99</v>
      </c>
      <c r="L513" s="22">
        <f t="shared" si="411"/>
        <v>3857001.7300000004</v>
      </c>
      <c r="M513" s="22">
        <f t="shared" ref="M513:N513" si="415">SUM(M514:M515)</f>
        <v>3103505.27</v>
      </c>
      <c r="N513" s="22">
        <f t="shared" si="415"/>
        <v>359513.08</v>
      </c>
      <c r="O513" s="22">
        <f t="shared" si="412"/>
        <v>2743992.19</v>
      </c>
      <c r="P513" s="27">
        <f t="shared" si="413"/>
        <v>80.464191806312712</v>
      </c>
      <c r="Q513" s="3">
        <f t="shared" si="414"/>
        <v>938189.6100000001</v>
      </c>
      <c r="R513" s="28">
        <f t="shared" si="386"/>
        <v>2918812.12</v>
      </c>
    </row>
    <row r="514" spans="1:18" ht="20.100000000000001" hidden="1" customHeight="1" x14ac:dyDescent="0.2">
      <c r="A514" s="11"/>
      <c r="B514" s="6"/>
      <c r="C514" s="12"/>
      <c r="D514" s="6"/>
      <c r="E514" s="6"/>
      <c r="F514" s="6"/>
      <c r="G514" s="6"/>
      <c r="H514" s="12" t="s">
        <v>19</v>
      </c>
      <c r="I514" s="6" t="s">
        <v>284</v>
      </c>
      <c r="J514" s="21"/>
      <c r="K514" s="22">
        <v>259455.99</v>
      </c>
      <c r="L514" s="22"/>
      <c r="M514" s="22">
        <v>2743992.19</v>
      </c>
      <c r="N514" s="22"/>
      <c r="O514" s="21">
        <v>2743992.19</v>
      </c>
      <c r="Q514" s="2"/>
      <c r="R514" s="28">
        <f t="shared" si="386"/>
        <v>0</v>
      </c>
    </row>
    <row r="515" spans="1:18" ht="20.100000000000001" hidden="1" customHeight="1" x14ac:dyDescent="0.2">
      <c r="A515" s="11"/>
      <c r="B515" s="6"/>
      <c r="C515" s="12"/>
      <c r="D515" s="6"/>
      <c r="E515" s="6"/>
      <c r="F515" s="6"/>
      <c r="G515" s="6"/>
      <c r="H515" s="12" t="s">
        <v>19</v>
      </c>
      <c r="I515" s="6" t="s">
        <v>17009</v>
      </c>
      <c r="J515" s="21"/>
      <c r="K515" s="22"/>
      <c r="L515" s="22"/>
      <c r="M515" s="22">
        <v>359513.08</v>
      </c>
      <c r="N515" s="22">
        <v>359513.08</v>
      </c>
      <c r="O515" s="21">
        <v>0</v>
      </c>
      <c r="Q515" s="2"/>
      <c r="R515" s="28">
        <f t="shared" si="386"/>
        <v>0</v>
      </c>
    </row>
    <row r="516" spans="1:18" ht="20.100000000000001" hidden="1" customHeight="1" x14ac:dyDescent="0.2">
      <c r="A516" s="11">
        <v>295</v>
      </c>
      <c r="B516" s="6" t="s">
        <v>399</v>
      </c>
      <c r="C516" s="12" t="s">
        <v>7377</v>
      </c>
      <c r="D516" s="6">
        <v>3467.5</v>
      </c>
      <c r="E516" s="6">
        <f>MATCH(C516,form!E:E,0)</f>
        <v>3451</v>
      </c>
      <c r="F516" s="6">
        <f>INDEX(form!L:L,final!E516,0)</f>
        <v>2931.2</v>
      </c>
      <c r="G516" s="6">
        <v>68</v>
      </c>
      <c r="H516" s="12" t="s">
        <v>21</v>
      </c>
      <c r="I516" s="6" t="s">
        <v>285</v>
      </c>
      <c r="J516" s="21">
        <f t="shared" ref="J516:J517" si="416">F516*6.7*3</f>
        <v>58917.120000000003</v>
      </c>
      <c r="K516" s="22">
        <v>88376.02</v>
      </c>
      <c r="L516" s="22">
        <f t="shared" ref="L516:L517" si="417">F516*6.7*37</f>
        <v>726644.48</v>
      </c>
      <c r="M516" s="22">
        <v>537009.82999999996</v>
      </c>
      <c r="N516" s="22">
        <v>6874.4</v>
      </c>
      <c r="O516" s="22">
        <f t="shared" ref="O516:O517" si="418">M516-N516</f>
        <v>530135.42999999993</v>
      </c>
      <c r="P516" s="27">
        <f t="shared" ref="P516:P517" si="419">M516/L516*100</f>
        <v>73.902691726220766</v>
      </c>
      <c r="Q516" s="3">
        <f t="shared" ref="Q516:Q517" si="420">F516*6.7*9</f>
        <v>176751.36000000002</v>
      </c>
      <c r="R516" s="28">
        <f t="shared" si="386"/>
        <v>549893.12</v>
      </c>
    </row>
    <row r="517" spans="1:18" ht="20.100000000000001" hidden="1" customHeight="1" x14ac:dyDescent="0.2">
      <c r="A517" s="11">
        <v>296</v>
      </c>
      <c r="B517" s="6" t="s">
        <v>399</v>
      </c>
      <c r="C517" s="12" t="s">
        <v>13488</v>
      </c>
      <c r="D517" s="6">
        <v>10196.6</v>
      </c>
      <c r="E517" s="6">
        <f>MATCH(C517,form!E:E,0)</f>
        <v>6511</v>
      </c>
      <c r="F517" s="6">
        <f>INDEX(form!L:L,final!E517,0)</f>
        <v>8282</v>
      </c>
      <c r="G517" s="6">
        <v>77</v>
      </c>
      <c r="H517" s="12"/>
      <c r="I517" s="6"/>
      <c r="J517" s="21">
        <f t="shared" si="416"/>
        <v>166468.20000000001</v>
      </c>
      <c r="K517" s="22">
        <f>SUM(K518:K519)</f>
        <v>120921.44</v>
      </c>
      <c r="L517" s="22">
        <f t="shared" si="417"/>
        <v>2053107.8</v>
      </c>
      <c r="M517" s="22">
        <f t="shared" ref="M517:N517" si="421">SUM(M518:M519)</f>
        <v>1238408.95</v>
      </c>
      <c r="N517" s="22">
        <f t="shared" si="421"/>
        <v>496309.27</v>
      </c>
      <c r="O517" s="22">
        <f t="shared" si="418"/>
        <v>742099.67999999993</v>
      </c>
      <c r="P517" s="27">
        <f t="shared" si="419"/>
        <v>60.318749458747369</v>
      </c>
      <c r="Q517" s="3">
        <f t="shared" si="420"/>
        <v>499404.60000000003</v>
      </c>
      <c r="R517" s="28">
        <f t="shared" si="386"/>
        <v>1553703.2</v>
      </c>
    </row>
    <row r="518" spans="1:18" ht="20.100000000000001" hidden="1" customHeight="1" x14ac:dyDescent="0.2">
      <c r="A518" s="11"/>
      <c r="B518" s="6"/>
      <c r="C518" s="12"/>
      <c r="D518" s="6"/>
      <c r="E518" s="6"/>
      <c r="F518" s="6"/>
      <c r="G518" s="6"/>
      <c r="H518" s="12" t="s">
        <v>19</v>
      </c>
      <c r="I518" s="6" t="s">
        <v>286</v>
      </c>
      <c r="J518" s="21"/>
      <c r="K518" s="22">
        <v>120921.44</v>
      </c>
      <c r="L518" s="22"/>
      <c r="M518" s="22">
        <v>1134427.7</v>
      </c>
      <c r="N518" s="22">
        <v>392328.02</v>
      </c>
      <c r="O518" s="21">
        <v>742099.67999999993</v>
      </c>
      <c r="Q518" s="2"/>
      <c r="R518" s="28">
        <f t="shared" si="386"/>
        <v>0</v>
      </c>
    </row>
    <row r="519" spans="1:18" ht="20.100000000000001" hidden="1" customHeight="1" x14ac:dyDescent="0.2">
      <c r="A519" s="11"/>
      <c r="B519" s="6"/>
      <c r="C519" s="12"/>
      <c r="D519" s="6"/>
      <c r="E519" s="6"/>
      <c r="F519" s="6"/>
      <c r="G519" s="6"/>
      <c r="H519" s="12" t="s">
        <v>19</v>
      </c>
      <c r="I519" s="6" t="s">
        <v>17049</v>
      </c>
      <c r="J519" s="21"/>
      <c r="K519" s="22"/>
      <c r="L519" s="22"/>
      <c r="M519" s="22">
        <v>103981.25</v>
      </c>
      <c r="N519" s="22">
        <v>103981.25</v>
      </c>
      <c r="O519" s="21">
        <v>0</v>
      </c>
      <c r="Q519" s="2"/>
      <c r="R519" s="28">
        <f t="shared" si="386"/>
        <v>0</v>
      </c>
    </row>
    <row r="520" spans="1:18" ht="20.100000000000001" hidden="1" customHeight="1" x14ac:dyDescent="0.2">
      <c r="A520" s="11">
        <v>297</v>
      </c>
      <c r="B520" s="6" t="s">
        <v>399</v>
      </c>
      <c r="C520" s="12" t="s">
        <v>12086</v>
      </c>
      <c r="D520" s="6">
        <v>7900.21</v>
      </c>
      <c r="E520" s="6">
        <f>MATCH(C520,form!E:E,0)</f>
        <v>5809</v>
      </c>
      <c r="F520" s="6">
        <f>INDEX(form!L:L,final!E520,0)</f>
        <v>6174.6100000000006</v>
      </c>
      <c r="G520" s="6">
        <v>78</v>
      </c>
      <c r="H520" s="12"/>
      <c r="I520" s="6"/>
      <c r="J520" s="21">
        <f>F520*6.7*3</f>
        <v>124109.66100000001</v>
      </c>
      <c r="K520" s="22">
        <f>SUM(K521:K522)</f>
        <v>95317.72</v>
      </c>
      <c r="L520" s="22">
        <f>F520*6.7*37</f>
        <v>1530685.8190000001</v>
      </c>
      <c r="M520" s="22">
        <f t="shared" ref="M520:N520" si="422">SUM(M521:M522)</f>
        <v>1191049.3399999999</v>
      </c>
      <c r="N520" s="22">
        <f t="shared" si="422"/>
        <v>136636.31000000003</v>
      </c>
      <c r="O520" s="22">
        <f>M520-N520</f>
        <v>1054413.0299999998</v>
      </c>
      <c r="P520" s="27">
        <f>M520/L520*100</f>
        <v>77.811483272126651</v>
      </c>
      <c r="Q520" s="3">
        <f>F520*6.7*9</f>
        <v>372328.98300000001</v>
      </c>
      <c r="R520" s="28">
        <f t="shared" si="386"/>
        <v>1158356.8360000001</v>
      </c>
    </row>
    <row r="521" spans="1:18" ht="20.100000000000001" hidden="1" customHeight="1" x14ac:dyDescent="0.2">
      <c r="A521" s="11"/>
      <c r="B521" s="6"/>
      <c r="C521" s="12"/>
      <c r="D521" s="6"/>
      <c r="E521" s="6"/>
      <c r="F521" s="6"/>
      <c r="G521" s="6"/>
      <c r="H521" s="12" t="s">
        <v>19</v>
      </c>
      <c r="I521" s="6" t="s">
        <v>287</v>
      </c>
      <c r="J521" s="21"/>
      <c r="K521" s="22">
        <v>95317.72</v>
      </c>
      <c r="L521" s="22"/>
      <c r="M521" s="22">
        <v>1056222.7</v>
      </c>
      <c r="N521" s="22">
        <v>1809.67</v>
      </c>
      <c r="O521" s="21">
        <v>1054413.03</v>
      </c>
      <c r="Q521" s="2"/>
      <c r="R521" s="28">
        <f t="shared" si="386"/>
        <v>0</v>
      </c>
    </row>
    <row r="522" spans="1:18" ht="20.100000000000001" hidden="1" customHeight="1" x14ac:dyDescent="0.2">
      <c r="A522" s="11"/>
      <c r="B522" s="6"/>
      <c r="C522" s="12"/>
      <c r="D522" s="6"/>
      <c r="E522" s="6"/>
      <c r="F522" s="6"/>
      <c r="G522" s="6"/>
      <c r="H522" s="12" t="s">
        <v>19</v>
      </c>
      <c r="I522" s="6" t="s">
        <v>17017</v>
      </c>
      <c r="J522" s="21"/>
      <c r="K522" s="22"/>
      <c r="L522" s="22"/>
      <c r="M522" s="22">
        <v>134826.64000000001</v>
      </c>
      <c r="N522" s="22">
        <v>134826.64000000001</v>
      </c>
      <c r="O522" s="21">
        <v>0</v>
      </c>
      <c r="Q522" s="2"/>
      <c r="R522" s="28">
        <f t="shared" ref="R522:R585" si="423">L522-Q522</f>
        <v>0</v>
      </c>
    </row>
    <row r="523" spans="1:18" ht="20.100000000000001" hidden="1" customHeight="1" x14ac:dyDescent="0.2">
      <c r="A523" s="11">
        <v>298</v>
      </c>
      <c r="B523" s="6" t="s">
        <v>399</v>
      </c>
      <c r="C523" s="12" t="s">
        <v>5998</v>
      </c>
      <c r="D523" s="6">
        <v>5688.5</v>
      </c>
      <c r="E523" s="6">
        <f>MATCH(C523,form!E:E,0)</f>
        <v>2760</v>
      </c>
      <c r="F523" s="6">
        <f>INDEX(form!L:L,final!E523,0)</f>
        <v>4710.8999999999996</v>
      </c>
      <c r="G523" s="6">
        <v>95</v>
      </c>
      <c r="H523" s="12"/>
      <c r="I523" s="6"/>
      <c r="J523" s="21">
        <f>F523*6.7*3</f>
        <v>94689.09</v>
      </c>
      <c r="K523" s="22">
        <f>SUM(K524:K525)</f>
        <v>60574.54</v>
      </c>
      <c r="L523" s="22">
        <f>F523*6.7*37</f>
        <v>1167832.1099999999</v>
      </c>
      <c r="M523" s="22">
        <f t="shared" ref="M523:N523" si="424">SUM(M524:M525)</f>
        <v>808765.05999999994</v>
      </c>
      <c r="N523" s="22">
        <f t="shared" si="424"/>
        <v>198391.28</v>
      </c>
      <c r="O523" s="22">
        <f>M523-N523</f>
        <v>610373.77999999991</v>
      </c>
      <c r="P523" s="27">
        <f>M523/L523*100</f>
        <v>69.253538507345894</v>
      </c>
      <c r="Q523" s="3">
        <f>F523*6.7*9</f>
        <v>284067.27</v>
      </c>
      <c r="R523" s="28">
        <f t="shared" si="423"/>
        <v>883764.83999999985</v>
      </c>
    </row>
    <row r="524" spans="1:18" ht="20.100000000000001" hidden="1" customHeight="1" x14ac:dyDescent="0.2">
      <c r="A524" s="11"/>
      <c r="B524" s="6"/>
      <c r="C524" s="12"/>
      <c r="D524" s="6"/>
      <c r="E524" s="6"/>
      <c r="F524" s="6"/>
      <c r="G524" s="6"/>
      <c r="H524" s="12" t="s">
        <v>19</v>
      </c>
      <c r="I524" s="6" t="s">
        <v>288</v>
      </c>
      <c r="J524" s="21"/>
      <c r="K524" s="22">
        <v>60574.54</v>
      </c>
      <c r="L524" s="22"/>
      <c r="M524" s="22">
        <v>709093.47</v>
      </c>
      <c r="N524" s="22">
        <v>98719.69</v>
      </c>
      <c r="O524" s="21">
        <v>610373.78</v>
      </c>
      <c r="Q524" s="2"/>
      <c r="R524" s="28">
        <f t="shared" si="423"/>
        <v>0</v>
      </c>
    </row>
    <row r="525" spans="1:18" ht="20.100000000000001" hidden="1" customHeight="1" x14ac:dyDescent="0.2">
      <c r="A525" s="11"/>
      <c r="B525" s="6"/>
      <c r="C525" s="12"/>
      <c r="D525" s="6"/>
      <c r="E525" s="6"/>
      <c r="F525" s="6"/>
      <c r="G525" s="6"/>
      <c r="H525" s="12" t="s">
        <v>19</v>
      </c>
      <c r="I525" s="6" t="s">
        <v>16924</v>
      </c>
      <c r="J525" s="21"/>
      <c r="K525" s="22"/>
      <c r="L525" s="22"/>
      <c r="M525" s="22">
        <v>99671.59</v>
      </c>
      <c r="N525" s="22">
        <v>99671.59</v>
      </c>
      <c r="O525" s="21">
        <v>0</v>
      </c>
      <c r="Q525" s="2"/>
      <c r="R525" s="28">
        <f t="shared" si="423"/>
        <v>0</v>
      </c>
    </row>
    <row r="526" spans="1:18" ht="20.100000000000001" hidden="1" customHeight="1" x14ac:dyDescent="0.2">
      <c r="A526" s="11">
        <v>299</v>
      </c>
      <c r="B526" s="6" t="s">
        <v>399</v>
      </c>
      <c r="C526" s="12" t="s">
        <v>9826</v>
      </c>
      <c r="D526" s="6">
        <v>22869.9</v>
      </c>
      <c r="E526" s="6">
        <f>MATCH(C526,form!E:E,0)</f>
        <v>4677</v>
      </c>
      <c r="F526" s="6">
        <f>INDEX(form!L:L,final!E526,0)</f>
        <v>19105.800000000003</v>
      </c>
      <c r="G526" s="6">
        <v>326</v>
      </c>
      <c r="H526" s="12" t="s">
        <v>21</v>
      </c>
      <c r="I526" s="6" t="s">
        <v>290</v>
      </c>
      <c r="J526" s="21">
        <f t="shared" ref="J526:J529" si="425">F526*6.7*3</f>
        <v>384026.58000000007</v>
      </c>
      <c r="K526" s="22">
        <v>395931.19</v>
      </c>
      <c r="L526" s="22">
        <f t="shared" ref="L526:L529" si="426">F526*6.7*37</f>
        <v>4736327.8200000012</v>
      </c>
      <c r="M526" s="22">
        <v>3677159.94</v>
      </c>
      <c r="N526" s="22">
        <v>2652.53</v>
      </c>
      <c r="O526" s="22">
        <f t="shared" ref="O526:O529" si="427">M526-N526</f>
        <v>3674507.41</v>
      </c>
      <c r="P526" s="27">
        <f t="shared" ref="P526:P529" si="428">M526/L526*100</f>
        <v>77.637361258494963</v>
      </c>
      <c r="Q526" s="3">
        <f t="shared" ref="Q526:Q529" si="429">F526*6.7*9</f>
        <v>1152079.7400000002</v>
      </c>
      <c r="R526" s="28">
        <f t="shared" si="423"/>
        <v>3584248.080000001</v>
      </c>
    </row>
    <row r="527" spans="1:18" ht="20.100000000000001" hidden="1" customHeight="1" x14ac:dyDescent="0.2">
      <c r="A527" s="11">
        <v>300</v>
      </c>
      <c r="B527" s="6" t="s">
        <v>399</v>
      </c>
      <c r="C527" s="12" t="s">
        <v>9828</v>
      </c>
      <c r="D527" s="6">
        <v>9682.4</v>
      </c>
      <c r="E527" s="6">
        <f>MATCH(C527,form!E:E,0)</f>
        <v>4678</v>
      </c>
      <c r="F527" s="6">
        <f>INDEX(form!L:L,final!E527,0)</f>
        <v>8130.4</v>
      </c>
      <c r="G527" s="6">
        <v>143</v>
      </c>
      <c r="H527" s="12" t="s">
        <v>21</v>
      </c>
      <c r="I527" s="6" t="s">
        <v>291</v>
      </c>
      <c r="J527" s="21">
        <f t="shared" si="425"/>
        <v>163421.04</v>
      </c>
      <c r="K527" s="22">
        <v>186753.92000000001</v>
      </c>
      <c r="L527" s="22">
        <f t="shared" si="426"/>
        <v>2015526.16</v>
      </c>
      <c r="M527" s="22">
        <v>1411219.9</v>
      </c>
      <c r="N527" s="22"/>
      <c r="O527" s="22">
        <f t="shared" si="427"/>
        <v>1411219.9</v>
      </c>
      <c r="P527" s="27">
        <f t="shared" si="428"/>
        <v>70.017443980980133</v>
      </c>
      <c r="Q527" s="3">
        <f t="shared" si="429"/>
        <v>490263.12</v>
      </c>
      <c r="R527" s="28">
        <f t="shared" si="423"/>
        <v>1525263.04</v>
      </c>
    </row>
    <row r="528" spans="1:18" ht="20.100000000000001" hidden="1" customHeight="1" x14ac:dyDescent="0.2">
      <c r="A528" s="11">
        <v>301</v>
      </c>
      <c r="B528" s="6" t="s">
        <v>399</v>
      </c>
      <c r="C528" s="12" t="s">
        <v>9905</v>
      </c>
      <c r="D528" s="6">
        <v>9124.6</v>
      </c>
      <c r="E528" s="6">
        <f>MATCH(C528,form!E:E,0)</f>
        <v>4716</v>
      </c>
      <c r="F528" s="6">
        <f>INDEX(form!L:L,final!E528,0)</f>
        <v>7609.5</v>
      </c>
      <c r="G528" s="6">
        <v>74</v>
      </c>
      <c r="H528" s="12" t="s">
        <v>21</v>
      </c>
      <c r="I528" s="6" t="s">
        <v>292</v>
      </c>
      <c r="J528" s="21">
        <f t="shared" si="425"/>
        <v>152950.95000000001</v>
      </c>
      <c r="K528" s="22">
        <v>220367.87</v>
      </c>
      <c r="L528" s="22">
        <f t="shared" si="426"/>
        <v>1886395.05</v>
      </c>
      <c r="M528" s="22">
        <v>1504858.77</v>
      </c>
      <c r="N528" s="22">
        <v>1350119.42</v>
      </c>
      <c r="O528" s="22">
        <f t="shared" si="427"/>
        <v>154739.35000000009</v>
      </c>
      <c r="P528" s="27">
        <f t="shared" si="428"/>
        <v>79.774317155889491</v>
      </c>
      <c r="Q528" s="3">
        <f t="shared" si="429"/>
        <v>458852.85000000003</v>
      </c>
      <c r="R528" s="28">
        <f t="shared" si="423"/>
        <v>1427542.2</v>
      </c>
    </row>
    <row r="529" spans="1:18" ht="20.100000000000001" hidden="1" customHeight="1" x14ac:dyDescent="0.2">
      <c r="A529" s="11">
        <v>302</v>
      </c>
      <c r="B529" s="6" t="s">
        <v>399</v>
      </c>
      <c r="C529" s="12" t="s">
        <v>12130</v>
      </c>
      <c r="D529" s="6">
        <v>9601.9</v>
      </c>
      <c r="E529" s="6">
        <f>MATCH(C529,form!E:E,0)</f>
        <v>5831</v>
      </c>
      <c r="F529" s="6">
        <f>INDEX(form!L:L,final!E529,0)</f>
        <v>7712.2699999999995</v>
      </c>
      <c r="G529" s="6">
        <v>95</v>
      </c>
      <c r="H529" s="12"/>
      <c r="I529" s="6"/>
      <c r="J529" s="21">
        <f t="shared" si="425"/>
        <v>155016.62699999998</v>
      </c>
      <c r="K529" s="22">
        <f>SUM(K530:K531)</f>
        <v>177999.59</v>
      </c>
      <c r="L529" s="22">
        <f t="shared" si="426"/>
        <v>1911871.7329999998</v>
      </c>
      <c r="M529" s="22">
        <f t="shared" ref="M529:N529" si="430">SUM(M530:M531)</f>
        <v>1777815.02</v>
      </c>
      <c r="N529" s="22">
        <f t="shared" si="430"/>
        <v>750861.32000000007</v>
      </c>
      <c r="O529" s="22">
        <f t="shared" si="427"/>
        <v>1026953.7</v>
      </c>
      <c r="P529" s="27">
        <f t="shared" si="428"/>
        <v>92.988195249393343</v>
      </c>
      <c r="Q529" s="3">
        <f t="shared" si="429"/>
        <v>465049.88099999994</v>
      </c>
      <c r="R529" s="28">
        <f t="shared" si="423"/>
        <v>1446821.852</v>
      </c>
    </row>
    <row r="530" spans="1:18" ht="20.100000000000001" hidden="1" customHeight="1" x14ac:dyDescent="0.2">
      <c r="A530" s="11"/>
      <c r="B530" s="6"/>
      <c r="C530" s="12"/>
      <c r="D530" s="6"/>
      <c r="E530" s="6"/>
      <c r="F530" s="6"/>
      <c r="G530" s="6"/>
      <c r="H530" s="12" t="s">
        <v>19</v>
      </c>
      <c r="I530" s="6" t="s">
        <v>293</v>
      </c>
      <c r="J530" s="21"/>
      <c r="K530" s="22">
        <v>177999.59</v>
      </c>
      <c r="L530" s="22"/>
      <c r="M530" s="22">
        <v>1592959.84</v>
      </c>
      <c r="N530" s="22">
        <v>566006.14</v>
      </c>
      <c r="O530" s="21">
        <v>1026953.7000000001</v>
      </c>
      <c r="Q530" s="2"/>
      <c r="R530" s="28">
        <f t="shared" si="423"/>
        <v>0</v>
      </c>
    </row>
    <row r="531" spans="1:18" ht="20.100000000000001" hidden="1" customHeight="1" x14ac:dyDescent="0.2">
      <c r="A531" s="11"/>
      <c r="B531" s="6"/>
      <c r="C531" s="12"/>
      <c r="D531" s="6"/>
      <c r="E531" s="6"/>
      <c r="F531" s="6"/>
      <c r="G531" s="6"/>
      <c r="H531" s="12" t="s">
        <v>19</v>
      </c>
      <c r="I531" s="6" t="s">
        <v>17018</v>
      </c>
      <c r="J531" s="21"/>
      <c r="K531" s="22"/>
      <c r="L531" s="22"/>
      <c r="M531" s="22">
        <v>184855.18</v>
      </c>
      <c r="N531" s="22">
        <v>184855.18</v>
      </c>
      <c r="O531" s="21">
        <v>0</v>
      </c>
      <c r="Q531" s="2"/>
      <c r="R531" s="28">
        <f t="shared" si="423"/>
        <v>0</v>
      </c>
    </row>
    <row r="532" spans="1:18" ht="20.100000000000001" hidden="1" customHeight="1" x14ac:dyDescent="0.2">
      <c r="A532" s="11">
        <v>303</v>
      </c>
      <c r="B532" s="6" t="s">
        <v>399</v>
      </c>
      <c r="C532" s="12" t="s">
        <v>9838</v>
      </c>
      <c r="D532" s="6">
        <v>7290.9</v>
      </c>
      <c r="E532" s="6">
        <f>MATCH(C532,form!E:E,0)</f>
        <v>4683</v>
      </c>
      <c r="F532" s="6">
        <f>INDEX(form!L:L,final!E532,0)</f>
        <v>5652.0999999999995</v>
      </c>
      <c r="G532" s="6">
        <v>88</v>
      </c>
      <c r="H532" s="12" t="s">
        <v>21</v>
      </c>
      <c r="I532" s="6" t="s">
        <v>294</v>
      </c>
      <c r="J532" s="21">
        <f t="shared" ref="J532:J533" si="431">F532*6.7*3</f>
        <v>113607.20999999999</v>
      </c>
      <c r="K532" s="22">
        <v>156733.04</v>
      </c>
      <c r="L532" s="22">
        <f t="shared" ref="L532:L533" si="432">F532*6.7*37</f>
        <v>1401155.59</v>
      </c>
      <c r="M532" s="22">
        <v>1249775.82</v>
      </c>
      <c r="N532" s="22">
        <v>937757.08</v>
      </c>
      <c r="O532" s="22">
        <f t="shared" ref="O532:O533" si="433">M532-N532</f>
        <v>312018.74000000011</v>
      </c>
      <c r="P532" s="27">
        <f t="shared" ref="P532:P533" si="434">M532/L532*100</f>
        <v>89.196077075209047</v>
      </c>
      <c r="Q532" s="3">
        <f t="shared" ref="Q532:Q533" si="435">F532*6.7*9</f>
        <v>340821.63</v>
      </c>
      <c r="R532" s="28">
        <f t="shared" si="423"/>
        <v>1060333.96</v>
      </c>
    </row>
    <row r="533" spans="1:18" ht="20.100000000000001" hidden="1" customHeight="1" x14ac:dyDescent="0.2">
      <c r="A533" s="11">
        <v>304</v>
      </c>
      <c r="B533" s="6" t="s">
        <v>399</v>
      </c>
      <c r="C533" s="12" t="s">
        <v>4984</v>
      </c>
      <c r="D533" s="6">
        <v>27755</v>
      </c>
      <c r="E533" s="6">
        <f>MATCH(C533,form!E:E,0)</f>
        <v>2253</v>
      </c>
      <c r="F533" s="6">
        <f>INDEX(form!L:L,final!E533,0)</f>
        <v>24638.6</v>
      </c>
      <c r="G533" s="6">
        <v>136</v>
      </c>
      <c r="H533" s="12"/>
      <c r="I533" s="6"/>
      <c r="J533" s="21">
        <f t="shared" si="431"/>
        <v>495235.86</v>
      </c>
      <c r="K533" s="22">
        <f>SUM(K534:K535)</f>
        <v>468433.18</v>
      </c>
      <c r="L533" s="22">
        <f t="shared" si="432"/>
        <v>6107908.9399999995</v>
      </c>
      <c r="M533" s="22">
        <f t="shared" ref="M533:N533" si="436">SUM(M534:M535)</f>
        <v>4361078.5999999996</v>
      </c>
      <c r="N533" s="22">
        <f t="shared" si="436"/>
        <v>1973981.4100000001</v>
      </c>
      <c r="O533" s="22">
        <f t="shared" si="433"/>
        <v>2387097.1899999995</v>
      </c>
      <c r="P533" s="27">
        <f t="shared" si="434"/>
        <v>71.400517637710564</v>
      </c>
      <c r="Q533" s="3">
        <f t="shared" si="435"/>
        <v>1485707.58</v>
      </c>
      <c r="R533" s="28">
        <f t="shared" si="423"/>
        <v>4622201.3599999994</v>
      </c>
    </row>
    <row r="534" spans="1:18" ht="20.100000000000001" hidden="1" customHeight="1" x14ac:dyDescent="0.2">
      <c r="A534" s="11"/>
      <c r="B534" s="6"/>
      <c r="C534" s="12"/>
      <c r="D534" s="6"/>
      <c r="E534" s="6"/>
      <c r="F534" s="6"/>
      <c r="G534" s="6"/>
      <c r="H534" s="12" t="s">
        <v>19</v>
      </c>
      <c r="I534" s="6" t="s">
        <v>295</v>
      </c>
      <c r="J534" s="21"/>
      <c r="K534" s="22">
        <v>468433.18</v>
      </c>
      <c r="L534" s="22"/>
      <c r="M534" s="22">
        <v>3953822</v>
      </c>
      <c r="N534" s="22">
        <v>1566724.81</v>
      </c>
      <c r="O534" s="21">
        <v>2387097.19</v>
      </c>
      <c r="Q534" s="2"/>
      <c r="R534" s="28">
        <f t="shared" si="423"/>
        <v>0</v>
      </c>
    </row>
    <row r="535" spans="1:18" ht="20.100000000000001" hidden="1" customHeight="1" x14ac:dyDescent="0.2">
      <c r="A535" s="11"/>
      <c r="B535" s="6"/>
      <c r="C535" s="12"/>
      <c r="D535" s="6"/>
      <c r="E535" s="6"/>
      <c r="F535" s="6"/>
      <c r="G535" s="6"/>
      <c r="H535" s="12" t="s">
        <v>19</v>
      </c>
      <c r="I535" s="6" t="s">
        <v>16921</v>
      </c>
      <c r="J535" s="21"/>
      <c r="K535" s="22"/>
      <c r="L535" s="22"/>
      <c r="M535" s="22">
        <v>407256.6</v>
      </c>
      <c r="N535" s="22">
        <v>407256.6</v>
      </c>
      <c r="O535" s="21">
        <v>0</v>
      </c>
      <c r="Q535" s="2"/>
      <c r="R535" s="28">
        <f t="shared" si="423"/>
        <v>0</v>
      </c>
    </row>
    <row r="536" spans="1:18" ht="20.100000000000001" hidden="1" customHeight="1" x14ac:dyDescent="0.2">
      <c r="A536" s="11">
        <v>305</v>
      </c>
      <c r="B536" s="6" t="s">
        <v>399</v>
      </c>
      <c r="C536" s="12" t="s">
        <v>4986</v>
      </c>
      <c r="D536" s="6">
        <v>8696.1</v>
      </c>
      <c r="E536" s="6">
        <f>MATCH(C536,form!E:E,0)</f>
        <v>2254</v>
      </c>
      <c r="F536" s="6">
        <f>INDEX(form!L:L,final!E536,0)</f>
        <v>7373.5</v>
      </c>
      <c r="G536" s="6">
        <v>46</v>
      </c>
      <c r="H536" s="12" t="s">
        <v>21</v>
      </c>
      <c r="I536" s="6" t="s">
        <v>296</v>
      </c>
      <c r="J536" s="21">
        <f t="shared" ref="J536:J537" si="437">F536*6.7*3</f>
        <v>148207.35</v>
      </c>
      <c r="K536" s="22">
        <v>171029.27</v>
      </c>
      <c r="L536" s="22">
        <f t="shared" ref="L536:L537" si="438">F536*6.7*37</f>
        <v>1827890.6500000001</v>
      </c>
      <c r="M536" s="22">
        <v>1436274.51</v>
      </c>
      <c r="N536" s="22">
        <v>760360.85</v>
      </c>
      <c r="O536" s="22">
        <f t="shared" ref="O536:O537" si="439">M536-N536</f>
        <v>675913.66</v>
      </c>
      <c r="P536" s="27">
        <f t="shared" ref="P536:P537" si="440">M536/L536*100</f>
        <v>78.575515991615802</v>
      </c>
      <c r="Q536" s="3">
        <f t="shared" ref="Q536:Q537" si="441">F536*6.7*9</f>
        <v>444622.05000000005</v>
      </c>
      <c r="R536" s="28">
        <f t="shared" si="423"/>
        <v>1383268.6</v>
      </c>
    </row>
    <row r="537" spans="1:18" ht="20.100000000000001" hidden="1" customHeight="1" x14ac:dyDescent="0.2">
      <c r="A537" s="11">
        <v>307</v>
      </c>
      <c r="B537" s="6" t="s">
        <v>399</v>
      </c>
      <c r="C537" s="12" t="s">
        <v>5722</v>
      </c>
      <c r="D537" s="6">
        <v>2642.8</v>
      </c>
      <c r="E537" s="6">
        <f>MATCH(C537,form!E:E,0)</f>
        <v>2622</v>
      </c>
      <c r="F537" s="6">
        <f>INDEX(form!L:L,final!E537,0)</f>
        <v>2355.8000000000002</v>
      </c>
      <c r="G537" s="6">
        <v>24</v>
      </c>
      <c r="H537" s="12"/>
      <c r="I537" s="6"/>
      <c r="J537" s="21">
        <f t="shared" si="437"/>
        <v>47351.580000000009</v>
      </c>
      <c r="K537" s="22">
        <f>SUM(K538:K539)</f>
        <v>45436.73</v>
      </c>
      <c r="L537" s="22">
        <f t="shared" si="438"/>
        <v>584002.82000000007</v>
      </c>
      <c r="M537" s="22">
        <f t="shared" ref="M537:N537" si="442">SUM(M538:M539)</f>
        <v>453613.89</v>
      </c>
      <c r="N537" s="22">
        <f t="shared" si="442"/>
        <v>46066.18</v>
      </c>
      <c r="O537" s="22">
        <f t="shared" si="439"/>
        <v>407547.71</v>
      </c>
      <c r="P537" s="27">
        <f t="shared" si="440"/>
        <v>77.673236235400367</v>
      </c>
      <c r="Q537" s="3">
        <f t="shared" si="441"/>
        <v>142054.74000000002</v>
      </c>
      <c r="R537" s="28">
        <f t="shared" si="423"/>
        <v>441948.08000000007</v>
      </c>
    </row>
    <row r="538" spans="1:18" ht="20.100000000000001" hidden="1" customHeight="1" x14ac:dyDescent="0.2">
      <c r="A538" s="11"/>
      <c r="B538" s="6"/>
      <c r="C538" s="12"/>
      <c r="D538" s="6"/>
      <c r="E538" s="6"/>
      <c r="F538" s="6"/>
      <c r="G538" s="6"/>
      <c r="H538" s="12" t="s">
        <v>19</v>
      </c>
      <c r="I538" s="6" t="s">
        <v>298</v>
      </c>
      <c r="J538" s="21"/>
      <c r="K538" s="22">
        <v>45436.73</v>
      </c>
      <c r="L538" s="22"/>
      <c r="M538" s="22">
        <v>409321.87</v>
      </c>
      <c r="N538" s="22">
        <v>1774.16</v>
      </c>
      <c r="O538" s="21">
        <v>407547.71</v>
      </c>
      <c r="Q538" s="2"/>
      <c r="R538" s="28">
        <f t="shared" si="423"/>
        <v>0</v>
      </c>
    </row>
    <row r="539" spans="1:18" ht="20.100000000000001" hidden="1" customHeight="1" x14ac:dyDescent="0.2">
      <c r="A539" s="11"/>
      <c r="B539" s="6"/>
      <c r="C539" s="12"/>
      <c r="D539" s="6"/>
      <c r="E539" s="6"/>
      <c r="F539" s="6"/>
      <c r="G539" s="6"/>
      <c r="H539" s="12" t="s">
        <v>19</v>
      </c>
      <c r="I539" s="6" t="s">
        <v>16927</v>
      </c>
      <c r="J539" s="21"/>
      <c r="K539" s="22"/>
      <c r="L539" s="22"/>
      <c r="M539" s="22">
        <v>44292.02</v>
      </c>
      <c r="N539" s="22">
        <v>44292.02</v>
      </c>
      <c r="O539" s="21">
        <v>0</v>
      </c>
      <c r="Q539" s="2"/>
      <c r="R539" s="28">
        <f t="shared" si="423"/>
        <v>0</v>
      </c>
    </row>
    <row r="540" spans="1:18" ht="20.100000000000001" hidden="1" customHeight="1" x14ac:dyDescent="0.2">
      <c r="A540" s="11">
        <v>308</v>
      </c>
      <c r="B540" s="6" t="s">
        <v>399</v>
      </c>
      <c r="C540" s="12" t="s">
        <v>4942</v>
      </c>
      <c r="D540" s="6">
        <v>12754.9</v>
      </c>
      <c r="E540" s="6">
        <f>MATCH(C540,form!E:E,0)</f>
        <v>2232</v>
      </c>
      <c r="F540" s="6">
        <f>INDEX(form!L:L,final!E540,0)</f>
        <v>10921.47</v>
      </c>
      <c r="G540" s="6">
        <v>119</v>
      </c>
      <c r="H540" s="12"/>
      <c r="I540" s="6"/>
      <c r="J540" s="21">
        <f>F540*6.7*3</f>
        <v>219521.54700000002</v>
      </c>
      <c r="K540" s="22">
        <f>SUM(K541:K542)</f>
        <v>182812.42</v>
      </c>
      <c r="L540" s="22">
        <f>F540*6.7*37</f>
        <v>2707432.4130000002</v>
      </c>
      <c r="M540" s="22">
        <f t="shared" ref="M540:N540" si="443">SUM(M541:M542)</f>
        <v>2750586.12</v>
      </c>
      <c r="N540" s="22">
        <f t="shared" si="443"/>
        <v>1788321.46</v>
      </c>
      <c r="O540" s="22">
        <f>M540-N540</f>
        <v>962264.66000000015</v>
      </c>
      <c r="P540" s="27">
        <f>M540/L540*100</f>
        <v>101.59389784922399</v>
      </c>
      <c r="Q540" s="3">
        <f>F540*6.7*9</f>
        <v>658564.64100000006</v>
      </c>
      <c r="R540" s="28">
        <f t="shared" si="423"/>
        <v>2048867.7720000001</v>
      </c>
    </row>
    <row r="541" spans="1:18" ht="20.100000000000001" hidden="1" customHeight="1" x14ac:dyDescent="0.2">
      <c r="A541" s="11"/>
      <c r="B541" s="6"/>
      <c r="C541" s="12"/>
      <c r="D541" s="6"/>
      <c r="E541" s="6"/>
      <c r="F541" s="6"/>
      <c r="G541" s="6"/>
      <c r="H541" s="12" t="s">
        <v>19</v>
      </c>
      <c r="I541" s="6" t="s">
        <v>299</v>
      </c>
      <c r="J541" s="21"/>
      <c r="K541" s="22">
        <v>182812.42</v>
      </c>
      <c r="L541" s="22"/>
      <c r="M541" s="22">
        <v>2481901.7000000002</v>
      </c>
      <c r="N541" s="22">
        <v>1519637.04</v>
      </c>
      <c r="O541" s="21">
        <v>962264.66000000015</v>
      </c>
      <c r="Q541" s="2"/>
      <c r="R541" s="28">
        <f t="shared" si="423"/>
        <v>0</v>
      </c>
    </row>
    <row r="542" spans="1:18" ht="20.100000000000001" hidden="1" customHeight="1" x14ac:dyDescent="0.2">
      <c r="A542" s="11"/>
      <c r="B542" s="6"/>
      <c r="C542" s="12"/>
      <c r="D542" s="6"/>
      <c r="E542" s="6"/>
      <c r="F542" s="6"/>
      <c r="G542" s="6"/>
      <c r="H542" s="12" t="s">
        <v>19</v>
      </c>
      <c r="I542" s="6" t="s">
        <v>16920</v>
      </c>
      <c r="J542" s="21"/>
      <c r="K542" s="22"/>
      <c r="L542" s="22"/>
      <c r="M542" s="22">
        <v>268684.42</v>
      </c>
      <c r="N542" s="22">
        <v>268684.42</v>
      </c>
      <c r="O542" s="21">
        <v>0</v>
      </c>
      <c r="Q542" s="2"/>
      <c r="R542" s="28">
        <f t="shared" si="423"/>
        <v>0</v>
      </c>
    </row>
    <row r="543" spans="1:18" ht="20.100000000000001" hidden="1" customHeight="1" x14ac:dyDescent="0.2">
      <c r="A543" s="11">
        <v>309</v>
      </c>
      <c r="B543" s="6" t="s">
        <v>399</v>
      </c>
      <c r="C543" s="12" t="s">
        <v>11902</v>
      </c>
      <c r="D543" s="6">
        <v>3053.7</v>
      </c>
      <c r="E543" s="6">
        <f>MATCH(C543,form!E:E,0)</f>
        <v>5717</v>
      </c>
      <c r="F543" s="6">
        <f>INDEX(form!L:L,final!E543,0)</f>
        <v>3053.7</v>
      </c>
      <c r="G543" s="6">
        <v>32</v>
      </c>
      <c r="H543" s="12"/>
      <c r="I543" s="6"/>
      <c r="J543" s="21">
        <f>F543*6.7*3</f>
        <v>61379.37</v>
      </c>
      <c r="K543" s="22">
        <f>SUM(K544:K545)</f>
        <v>79237.73</v>
      </c>
      <c r="L543" s="22">
        <f>F543*6.7*37</f>
        <v>757012.23</v>
      </c>
      <c r="M543" s="22">
        <f t="shared" ref="M543:N543" si="444">SUM(M544:M545)</f>
        <v>636167.12</v>
      </c>
      <c r="N543" s="22">
        <f t="shared" si="444"/>
        <v>72111.22</v>
      </c>
      <c r="O543" s="22">
        <f>M543-N543</f>
        <v>564055.9</v>
      </c>
      <c r="P543" s="27">
        <f>M543/L543*100</f>
        <v>84.036570981158391</v>
      </c>
      <c r="Q543" s="3">
        <f>F543*6.7*9</f>
        <v>184138.11000000002</v>
      </c>
      <c r="R543" s="28">
        <f t="shared" si="423"/>
        <v>572874.12</v>
      </c>
    </row>
    <row r="544" spans="1:18" ht="20.100000000000001" hidden="1" customHeight="1" x14ac:dyDescent="0.2">
      <c r="A544" s="11"/>
      <c r="B544" s="6"/>
      <c r="C544" s="12"/>
      <c r="D544" s="6"/>
      <c r="E544" s="6"/>
      <c r="F544" s="6"/>
      <c r="G544" s="6"/>
      <c r="H544" s="12" t="s">
        <v>19</v>
      </c>
      <c r="I544" s="6" t="s">
        <v>300</v>
      </c>
      <c r="J544" s="21"/>
      <c r="K544" s="22">
        <v>79237.73</v>
      </c>
      <c r="L544" s="22"/>
      <c r="M544" s="22">
        <v>564545.52</v>
      </c>
      <c r="N544" s="22">
        <v>489.62</v>
      </c>
      <c r="O544" s="21">
        <v>564055.9</v>
      </c>
      <c r="Q544" s="2"/>
      <c r="R544" s="28">
        <f t="shared" si="423"/>
        <v>0</v>
      </c>
    </row>
    <row r="545" spans="1:18" ht="20.100000000000001" hidden="1" customHeight="1" x14ac:dyDescent="0.2">
      <c r="A545" s="11"/>
      <c r="B545" s="6"/>
      <c r="C545" s="12"/>
      <c r="D545" s="6"/>
      <c r="E545" s="6"/>
      <c r="F545" s="6"/>
      <c r="G545" s="6"/>
      <c r="H545" s="12" t="s">
        <v>19</v>
      </c>
      <c r="I545" s="6" t="s">
        <v>17014</v>
      </c>
      <c r="J545" s="21"/>
      <c r="K545" s="22"/>
      <c r="L545" s="22"/>
      <c r="M545" s="22">
        <v>71621.600000000006</v>
      </c>
      <c r="N545" s="22">
        <v>71621.600000000006</v>
      </c>
      <c r="O545" s="21">
        <v>0</v>
      </c>
      <c r="Q545" s="2"/>
      <c r="R545" s="28">
        <f t="shared" si="423"/>
        <v>0</v>
      </c>
    </row>
    <row r="546" spans="1:18" ht="20.100000000000001" hidden="1" customHeight="1" x14ac:dyDescent="0.2">
      <c r="A546" s="11">
        <v>311</v>
      </c>
      <c r="B546" s="6" t="s">
        <v>399</v>
      </c>
      <c r="C546" s="12" t="s">
        <v>5440</v>
      </c>
      <c r="D546" s="6">
        <v>2544.1999999999998</v>
      </c>
      <c r="E546" s="6">
        <f>MATCH(C546,form!E:E,0)</f>
        <v>2481</v>
      </c>
      <c r="F546" s="6">
        <f>INDEX(form!L:L,final!E546,0)</f>
        <v>2253.8000000000002</v>
      </c>
      <c r="G546" s="6">
        <v>45</v>
      </c>
      <c r="H546" s="12"/>
      <c r="I546" s="6"/>
      <c r="J546" s="21">
        <f>F546*6.7*3</f>
        <v>45301.380000000005</v>
      </c>
      <c r="K546" s="22">
        <f>SUM(K547:K548)</f>
        <v>11916.62</v>
      </c>
      <c r="L546" s="22">
        <f>F546*6.7*37</f>
        <v>558717.02</v>
      </c>
      <c r="M546" s="22">
        <f t="shared" ref="M546:N546" si="445">SUM(M547:M548)</f>
        <v>358583.21</v>
      </c>
      <c r="N546" s="22">
        <f t="shared" si="445"/>
        <v>54732.07</v>
      </c>
      <c r="O546" s="22">
        <f>M546-N546</f>
        <v>303851.14</v>
      </c>
      <c r="P546" s="27">
        <f>M546/L546*100</f>
        <v>64.179754180389921</v>
      </c>
      <c r="Q546" s="3">
        <f>F546*6.7*9</f>
        <v>135904.14000000001</v>
      </c>
      <c r="R546" s="28">
        <f t="shared" si="423"/>
        <v>422812.88</v>
      </c>
    </row>
    <row r="547" spans="1:18" ht="20.100000000000001" hidden="1" customHeight="1" x14ac:dyDescent="0.2">
      <c r="A547" s="11"/>
      <c r="B547" s="6"/>
      <c r="C547" s="12"/>
      <c r="D547" s="6"/>
      <c r="E547" s="6"/>
      <c r="F547" s="6"/>
      <c r="G547" s="6"/>
      <c r="H547" s="12" t="s">
        <v>19</v>
      </c>
      <c r="I547" s="6" t="s">
        <v>302</v>
      </c>
      <c r="J547" s="21"/>
      <c r="K547" s="22">
        <v>11916.62</v>
      </c>
      <c r="L547" s="22"/>
      <c r="M547" s="22">
        <v>304271.14</v>
      </c>
      <c r="N547" s="22">
        <v>420</v>
      </c>
      <c r="O547" s="21">
        <v>303851.14</v>
      </c>
      <c r="Q547" s="2"/>
      <c r="R547" s="28">
        <f t="shared" si="423"/>
        <v>0</v>
      </c>
    </row>
    <row r="548" spans="1:18" ht="20.100000000000001" hidden="1" customHeight="1" x14ac:dyDescent="0.2">
      <c r="A548" s="11"/>
      <c r="B548" s="6"/>
      <c r="C548" s="12"/>
      <c r="D548" s="6"/>
      <c r="E548" s="6"/>
      <c r="F548" s="6"/>
      <c r="G548" s="6"/>
      <c r="H548" s="12" t="s">
        <v>19</v>
      </c>
      <c r="I548" s="6" t="s">
        <v>16925</v>
      </c>
      <c r="J548" s="21"/>
      <c r="K548" s="22"/>
      <c r="L548" s="22"/>
      <c r="M548" s="22">
        <v>54312.07</v>
      </c>
      <c r="N548" s="22">
        <v>54312.07</v>
      </c>
      <c r="O548" s="21">
        <v>0</v>
      </c>
      <c r="Q548" s="2"/>
      <c r="R548" s="28">
        <f t="shared" si="423"/>
        <v>0</v>
      </c>
    </row>
    <row r="549" spans="1:18" ht="20.100000000000001" hidden="1" customHeight="1" x14ac:dyDescent="0.2">
      <c r="A549" s="11">
        <v>312</v>
      </c>
      <c r="B549" s="6" t="s">
        <v>399</v>
      </c>
      <c r="C549" s="12" t="s">
        <v>12933</v>
      </c>
      <c r="D549" s="6">
        <v>15423.3</v>
      </c>
      <c r="E549" s="6">
        <f>MATCH(C549,form!E:E,0)</f>
        <v>6233</v>
      </c>
      <c r="F549" s="6">
        <f>INDEX(form!L:L,final!E549,0)</f>
        <v>10904.95</v>
      </c>
      <c r="G549" s="6">
        <v>222</v>
      </c>
      <c r="H549" s="12" t="s">
        <v>21</v>
      </c>
      <c r="I549" s="6" t="s">
        <v>303</v>
      </c>
      <c r="J549" s="21">
        <f t="shared" ref="J549:J550" si="446">F549*6.7*3</f>
        <v>219189.49500000002</v>
      </c>
      <c r="K549" s="22">
        <v>365523.17</v>
      </c>
      <c r="L549" s="22">
        <f t="shared" ref="L549:L550" si="447">F549*6.7*37</f>
        <v>2703337.1050000004</v>
      </c>
      <c r="M549" s="22">
        <v>2035677.13</v>
      </c>
      <c r="N549" s="22">
        <v>405657</v>
      </c>
      <c r="O549" s="22">
        <f t="shared" ref="O549:O550" si="448">M549-N549</f>
        <v>1630020.13</v>
      </c>
      <c r="P549" s="27">
        <f t="shared" ref="P549:P550" si="449">M549/L549*100</f>
        <v>75.302378169370016</v>
      </c>
      <c r="Q549" s="3">
        <f t="shared" ref="Q549:Q550" si="450">F549*6.7*9</f>
        <v>657568.4850000001</v>
      </c>
      <c r="R549" s="28">
        <f t="shared" si="423"/>
        <v>2045768.6200000003</v>
      </c>
    </row>
    <row r="550" spans="1:18" ht="20.100000000000001" hidden="1" customHeight="1" x14ac:dyDescent="0.2">
      <c r="A550" s="11">
        <v>314</v>
      </c>
      <c r="B550" s="6" t="s">
        <v>399</v>
      </c>
      <c r="C550" s="12" t="s">
        <v>4858</v>
      </c>
      <c r="D550" s="6">
        <v>3601.2</v>
      </c>
      <c r="E550" s="6">
        <f>MATCH(C550,form!E:E,0)</f>
        <v>2190</v>
      </c>
      <c r="F550" s="6">
        <f>INDEX(form!L:L,final!E550,0)</f>
        <v>3332</v>
      </c>
      <c r="G550" s="6">
        <v>70</v>
      </c>
      <c r="H550" s="12"/>
      <c r="I550" s="6"/>
      <c r="J550" s="21">
        <f t="shared" si="446"/>
        <v>66973.200000000012</v>
      </c>
      <c r="K550" s="22">
        <f>SUM(K551:K552)</f>
        <v>43530.78</v>
      </c>
      <c r="L550" s="22">
        <f t="shared" si="447"/>
        <v>826002.8</v>
      </c>
      <c r="M550" s="22">
        <f t="shared" ref="M550:N550" si="451">SUM(M551:M552)</f>
        <v>477808.97</v>
      </c>
      <c r="N550" s="22">
        <f t="shared" si="451"/>
        <v>600</v>
      </c>
      <c r="O550" s="22">
        <f t="shared" si="448"/>
        <v>477208.97</v>
      </c>
      <c r="P550" s="27">
        <f t="shared" si="449"/>
        <v>57.845926188143672</v>
      </c>
      <c r="Q550" s="3">
        <f t="shared" si="450"/>
        <v>200919.6</v>
      </c>
      <c r="R550" s="28">
        <f t="shared" si="423"/>
        <v>625083.20000000007</v>
      </c>
    </row>
    <row r="551" spans="1:18" ht="20.100000000000001" hidden="1" customHeight="1" x14ac:dyDescent="0.2">
      <c r="A551" s="11"/>
      <c r="B551" s="6"/>
      <c r="C551" s="12"/>
      <c r="D551" s="6"/>
      <c r="E551" s="6"/>
      <c r="F551" s="6"/>
      <c r="G551" s="6"/>
      <c r="H551" s="12" t="s">
        <v>19</v>
      </c>
      <c r="I551" s="6" t="s">
        <v>304</v>
      </c>
      <c r="J551" s="21"/>
      <c r="K551" s="22">
        <v>43530.78</v>
      </c>
      <c r="L551" s="22"/>
      <c r="M551" s="22">
        <v>477208.97</v>
      </c>
      <c r="N551" s="22"/>
      <c r="O551" s="21">
        <v>477208.97</v>
      </c>
      <c r="Q551" s="2"/>
      <c r="R551" s="28">
        <f t="shared" si="423"/>
        <v>0</v>
      </c>
    </row>
    <row r="552" spans="1:18" ht="20.100000000000001" hidden="1" customHeight="1" x14ac:dyDescent="0.2">
      <c r="A552" s="11"/>
      <c r="B552" s="6"/>
      <c r="C552" s="12"/>
      <c r="D552" s="6"/>
      <c r="E552" s="6"/>
      <c r="F552" s="6"/>
      <c r="G552" s="6"/>
      <c r="H552" s="12" t="s">
        <v>19</v>
      </c>
      <c r="I552" s="6" t="s">
        <v>16914</v>
      </c>
      <c r="J552" s="21"/>
      <c r="K552" s="22"/>
      <c r="L552" s="22"/>
      <c r="M552" s="22">
        <v>600</v>
      </c>
      <c r="N552" s="22">
        <v>600</v>
      </c>
      <c r="O552" s="21">
        <v>0</v>
      </c>
      <c r="Q552" s="2"/>
      <c r="R552" s="28">
        <f t="shared" si="423"/>
        <v>0</v>
      </c>
    </row>
    <row r="553" spans="1:18" ht="20.100000000000001" hidden="1" customHeight="1" x14ac:dyDescent="0.2">
      <c r="A553" s="11">
        <v>315</v>
      </c>
      <c r="B553" s="6" t="s">
        <v>399</v>
      </c>
      <c r="C553" s="12" t="s">
        <v>4862</v>
      </c>
      <c r="D553" s="6">
        <v>3600.7</v>
      </c>
      <c r="E553" s="6">
        <f>MATCH(C553,form!E:E,0)</f>
        <v>2192</v>
      </c>
      <c r="F553" s="6">
        <f>INDEX(form!L:L,final!E553,0)</f>
        <v>3326.2</v>
      </c>
      <c r="G553" s="6">
        <v>70</v>
      </c>
      <c r="H553" s="12"/>
      <c r="I553" s="6"/>
      <c r="J553" s="21">
        <f>F553*6.7*3</f>
        <v>66856.62</v>
      </c>
      <c r="K553" s="22">
        <f>SUM(K554:K555)</f>
        <v>65715.72</v>
      </c>
      <c r="L553" s="22">
        <f>F553*6.7*37</f>
        <v>824564.98</v>
      </c>
      <c r="M553" s="22">
        <f t="shared" ref="M553:N553" si="452">SUM(M554:M555)</f>
        <v>478312.13</v>
      </c>
      <c r="N553" s="22">
        <f t="shared" si="452"/>
        <v>1584.55</v>
      </c>
      <c r="O553" s="22">
        <f>M553-N553</f>
        <v>476727.58</v>
      </c>
      <c r="P553" s="27">
        <f>M553/L553*100</f>
        <v>58.007815223974227</v>
      </c>
      <c r="Q553" s="3">
        <f>F553*6.7*9</f>
        <v>200569.86000000002</v>
      </c>
      <c r="R553" s="28">
        <f t="shared" si="423"/>
        <v>623995.12</v>
      </c>
    </row>
    <row r="554" spans="1:18" ht="20.100000000000001" hidden="1" customHeight="1" x14ac:dyDescent="0.2">
      <c r="A554" s="11"/>
      <c r="B554" s="6"/>
      <c r="C554" s="12"/>
      <c r="D554" s="6"/>
      <c r="E554" s="6"/>
      <c r="F554" s="6"/>
      <c r="G554" s="6"/>
      <c r="H554" s="12" t="s">
        <v>19</v>
      </c>
      <c r="I554" s="6" t="s">
        <v>305</v>
      </c>
      <c r="J554" s="21"/>
      <c r="K554" s="22">
        <v>65715.72</v>
      </c>
      <c r="L554" s="22"/>
      <c r="M554" s="22">
        <v>476727.58</v>
      </c>
      <c r="N554" s="22"/>
      <c r="O554" s="21">
        <v>476727.58</v>
      </c>
      <c r="Q554" s="2"/>
      <c r="R554" s="28">
        <f t="shared" si="423"/>
        <v>0</v>
      </c>
    </row>
    <row r="555" spans="1:18" ht="20.100000000000001" hidden="1" customHeight="1" x14ac:dyDescent="0.2">
      <c r="A555" s="11"/>
      <c r="B555" s="6"/>
      <c r="C555" s="12"/>
      <c r="D555" s="6"/>
      <c r="E555" s="6"/>
      <c r="F555" s="6"/>
      <c r="G555" s="6"/>
      <c r="H555" s="12" t="s">
        <v>19</v>
      </c>
      <c r="I555" s="6" t="s">
        <v>16915</v>
      </c>
      <c r="J555" s="21"/>
      <c r="K555" s="22"/>
      <c r="L555" s="22"/>
      <c r="M555" s="22">
        <v>1584.55</v>
      </c>
      <c r="N555" s="22">
        <v>1584.55</v>
      </c>
      <c r="O555" s="21">
        <v>0</v>
      </c>
      <c r="Q555" s="2"/>
      <c r="R555" s="28">
        <f t="shared" si="423"/>
        <v>0</v>
      </c>
    </row>
    <row r="556" spans="1:18" ht="20.100000000000001" hidden="1" customHeight="1" x14ac:dyDescent="0.2">
      <c r="A556" s="11">
        <v>316</v>
      </c>
      <c r="B556" s="6" t="s">
        <v>399</v>
      </c>
      <c r="C556" s="12" t="s">
        <v>11607</v>
      </c>
      <c r="D556" s="6">
        <v>9164.7999999999993</v>
      </c>
      <c r="E556" s="6">
        <f>MATCH(C556,form!E:E,0)</f>
        <v>5569</v>
      </c>
      <c r="F556" s="6">
        <f>INDEX(form!L:L,final!E556,0)</f>
        <v>8612.2000000000007</v>
      </c>
      <c r="G556" s="6">
        <v>149</v>
      </c>
      <c r="H556" s="12"/>
      <c r="I556" s="6"/>
      <c r="J556" s="21">
        <f>F556*6.7*3</f>
        <v>173105.22000000003</v>
      </c>
      <c r="K556" s="22">
        <f>SUM(K557:K558)</f>
        <v>192218.4</v>
      </c>
      <c r="L556" s="22">
        <f>F556*6.7*37</f>
        <v>2134964.3800000004</v>
      </c>
      <c r="M556" s="22">
        <f t="shared" ref="M556:N556" si="453">SUM(M557:M558)</f>
        <v>2032637.22</v>
      </c>
      <c r="N556" s="22">
        <f t="shared" si="453"/>
        <v>224254.16</v>
      </c>
      <c r="O556" s="22">
        <f>M556-N556</f>
        <v>1808383.06</v>
      </c>
      <c r="P556" s="27">
        <f>M556/L556*100</f>
        <v>95.207078817867668</v>
      </c>
      <c r="Q556" s="3">
        <f>F556*6.7*9</f>
        <v>519315.66000000003</v>
      </c>
      <c r="R556" s="28">
        <f t="shared" si="423"/>
        <v>1615648.7200000002</v>
      </c>
    </row>
    <row r="557" spans="1:18" ht="20.100000000000001" hidden="1" customHeight="1" x14ac:dyDescent="0.2">
      <c r="A557" s="11"/>
      <c r="B557" s="6"/>
      <c r="C557" s="12"/>
      <c r="D557" s="6"/>
      <c r="E557" s="6"/>
      <c r="F557" s="6"/>
      <c r="G557" s="6"/>
      <c r="H557" s="12" t="s">
        <v>19</v>
      </c>
      <c r="I557" s="6" t="s">
        <v>306</v>
      </c>
      <c r="J557" s="21"/>
      <c r="K557" s="22">
        <v>192218.4</v>
      </c>
      <c r="L557" s="22"/>
      <c r="M557" s="22">
        <v>1808383.06</v>
      </c>
      <c r="N557" s="22"/>
      <c r="O557" s="21">
        <v>1808383.06</v>
      </c>
      <c r="Q557" s="2"/>
      <c r="R557" s="28">
        <f t="shared" si="423"/>
        <v>0</v>
      </c>
    </row>
    <row r="558" spans="1:18" ht="20.100000000000001" hidden="1" customHeight="1" x14ac:dyDescent="0.2">
      <c r="A558" s="11"/>
      <c r="B558" s="6"/>
      <c r="C558" s="12"/>
      <c r="D558" s="6"/>
      <c r="E558" s="6"/>
      <c r="F558" s="6"/>
      <c r="G558" s="6"/>
      <c r="H558" s="12" t="s">
        <v>19</v>
      </c>
      <c r="I558" s="6" t="s">
        <v>17010</v>
      </c>
      <c r="J558" s="21"/>
      <c r="K558" s="22"/>
      <c r="L558" s="22"/>
      <c r="M558" s="22">
        <v>224254.16</v>
      </c>
      <c r="N558" s="22">
        <v>224254.16</v>
      </c>
      <c r="O558" s="21">
        <v>0</v>
      </c>
      <c r="Q558" s="2"/>
      <c r="R558" s="28">
        <f t="shared" si="423"/>
        <v>0</v>
      </c>
    </row>
    <row r="559" spans="1:18" ht="20.100000000000001" hidden="1" customHeight="1" x14ac:dyDescent="0.2">
      <c r="A559" s="11">
        <v>317</v>
      </c>
      <c r="B559" s="6" t="s">
        <v>399</v>
      </c>
      <c r="C559" s="12" t="s">
        <v>8987</v>
      </c>
      <c r="D559" s="6">
        <v>10298.5</v>
      </c>
      <c r="E559" s="6">
        <f>MATCH(C559,form!E:E,0)</f>
        <v>4257</v>
      </c>
      <c r="F559" s="6">
        <f>INDEX(form!L:L,final!E559,0)</f>
        <v>8787.6</v>
      </c>
      <c r="G559" s="6">
        <v>120</v>
      </c>
      <c r="H559" s="12"/>
      <c r="I559" s="6"/>
      <c r="J559" s="21">
        <f>F559*6.7*3</f>
        <v>176630.76</v>
      </c>
      <c r="K559" s="22">
        <f>SUM(K560:K561)</f>
        <v>116792.43</v>
      </c>
      <c r="L559" s="22">
        <f>F559*6.7*37</f>
        <v>2178446.04</v>
      </c>
      <c r="M559" s="22">
        <f t="shared" ref="M559:N559" si="454">SUM(M560:M561)</f>
        <v>1291855.57</v>
      </c>
      <c r="N559" s="22">
        <f t="shared" si="454"/>
        <v>855222.27</v>
      </c>
      <c r="O559" s="22">
        <f>M559-N559</f>
        <v>436633.30000000005</v>
      </c>
      <c r="P559" s="27">
        <f>M559/L559*100</f>
        <v>59.301701592755542</v>
      </c>
      <c r="Q559" s="3">
        <f>F559*6.7*9</f>
        <v>529892.28</v>
      </c>
      <c r="R559" s="28">
        <f t="shared" si="423"/>
        <v>1648553.76</v>
      </c>
    </row>
    <row r="560" spans="1:18" ht="20.100000000000001" hidden="1" customHeight="1" x14ac:dyDescent="0.2">
      <c r="A560" s="11"/>
      <c r="B560" s="6"/>
      <c r="C560" s="12"/>
      <c r="D560" s="6"/>
      <c r="E560" s="6"/>
      <c r="F560" s="6"/>
      <c r="G560" s="6"/>
      <c r="H560" s="12" t="s">
        <v>19</v>
      </c>
      <c r="I560" s="6" t="s">
        <v>307</v>
      </c>
      <c r="J560" s="21"/>
      <c r="K560" s="22">
        <v>116792.43</v>
      </c>
      <c r="L560" s="22"/>
      <c r="M560" s="22">
        <v>1176719.96</v>
      </c>
      <c r="N560" s="22">
        <v>740086.66</v>
      </c>
      <c r="O560" s="21">
        <v>436633.29999999993</v>
      </c>
      <c r="Q560" s="2"/>
      <c r="R560" s="28">
        <f t="shared" si="423"/>
        <v>0</v>
      </c>
    </row>
    <row r="561" spans="1:18" ht="20.100000000000001" hidden="1" customHeight="1" x14ac:dyDescent="0.2">
      <c r="A561" s="11"/>
      <c r="B561" s="6"/>
      <c r="C561" s="12"/>
      <c r="D561" s="6"/>
      <c r="E561" s="6"/>
      <c r="F561" s="6"/>
      <c r="G561" s="6"/>
      <c r="H561" s="12" t="s">
        <v>19</v>
      </c>
      <c r="I561" s="6" t="s">
        <v>16962</v>
      </c>
      <c r="J561" s="21"/>
      <c r="K561" s="22"/>
      <c r="L561" s="22"/>
      <c r="M561" s="22">
        <v>115135.61</v>
      </c>
      <c r="N561" s="22">
        <v>115135.61</v>
      </c>
      <c r="O561" s="21">
        <v>0</v>
      </c>
      <c r="Q561" s="2"/>
      <c r="R561" s="28">
        <f t="shared" si="423"/>
        <v>0</v>
      </c>
    </row>
    <row r="562" spans="1:18" ht="20.100000000000001" hidden="1" customHeight="1" x14ac:dyDescent="0.2">
      <c r="A562" s="11">
        <v>318</v>
      </c>
      <c r="B562" s="6" t="s">
        <v>399</v>
      </c>
      <c r="C562" s="12" t="s">
        <v>5942</v>
      </c>
      <c r="D562" s="6">
        <v>21905.5</v>
      </c>
      <c r="E562" s="6">
        <f>MATCH(C562,form!E:E,0)</f>
        <v>2732</v>
      </c>
      <c r="F562" s="6">
        <f>INDEX(form!L:L,final!E562,0)</f>
        <v>18521.900000000001</v>
      </c>
      <c r="G562" s="6">
        <v>232</v>
      </c>
      <c r="H562" s="12"/>
      <c r="I562" s="6"/>
      <c r="J562" s="21">
        <f>F562*6.7*3</f>
        <v>372290.19000000006</v>
      </c>
      <c r="K562" s="22">
        <f>SUM(K563:K563)</f>
        <v>443509.76000000001</v>
      </c>
      <c r="L562" s="22">
        <f>F562*6.7*37</f>
        <v>4591579.0100000007</v>
      </c>
      <c r="M562" s="22">
        <f>SUM(M563:M563)</f>
        <v>3401401.68</v>
      </c>
      <c r="N562" s="22">
        <f>SUM(N563:N563)</f>
        <v>891600.98</v>
      </c>
      <c r="O562" s="22">
        <f>M562-N562</f>
        <v>2509800.7000000002</v>
      </c>
      <c r="P562" s="27">
        <f>M562/L562*100</f>
        <v>74.079127737801898</v>
      </c>
      <c r="Q562" s="3">
        <f>F562*6.7*9</f>
        <v>1116870.57</v>
      </c>
      <c r="R562" s="28">
        <f t="shared" si="423"/>
        <v>3474708.4400000004</v>
      </c>
    </row>
    <row r="563" spans="1:18" ht="20.100000000000001" hidden="1" customHeight="1" x14ac:dyDescent="0.2">
      <c r="A563" s="11"/>
      <c r="B563" s="6"/>
      <c r="C563" s="12"/>
      <c r="D563" s="6"/>
      <c r="E563" s="6"/>
      <c r="F563" s="6"/>
      <c r="G563" s="6"/>
      <c r="H563" s="12" t="s">
        <v>21</v>
      </c>
      <c r="I563" s="6" t="s">
        <v>308</v>
      </c>
      <c r="J563" s="21"/>
      <c r="K563" s="22">
        <v>443509.76000000001</v>
      </c>
      <c r="L563" s="22"/>
      <c r="M563" s="22">
        <v>3401401.68</v>
      </c>
      <c r="N563" s="22">
        <v>891600.98</v>
      </c>
      <c r="O563" s="21">
        <v>2509800.7000000002</v>
      </c>
      <c r="Q563" s="2"/>
      <c r="R563" s="28">
        <f t="shared" si="423"/>
        <v>0</v>
      </c>
    </row>
    <row r="564" spans="1:18" ht="20.100000000000001" customHeight="1" x14ac:dyDescent="0.2">
      <c r="A564" s="11">
        <v>319</v>
      </c>
      <c r="B564" s="6" t="s">
        <v>399</v>
      </c>
      <c r="C564" s="12" t="s">
        <v>5954</v>
      </c>
      <c r="D564" s="6">
        <v>4369.8</v>
      </c>
      <c r="E564" s="6">
        <f>MATCH(C564,form!E:E,0)</f>
        <v>2738</v>
      </c>
      <c r="F564" s="6">
        <f>INDEX(form!L:L,final!E564,0)</f>
        <v>3610.8</v>
      </c>
      <c r="G564" s="6">
        <v>63</v>
      </c>
      <c r="H564" s="12" t="s">
        <v>21</v>
      </c>
      <c r="I564" s="6" t="s">
        <v>309</v>
      </c>
      <c r="J564" s="21">
        <f t="shared" ref="J564:J567" si="455">F564*6.7*3</f>
        <v>72577.08</v>
      </c>
      <c r="K564" s="22">
        <v>22097.43</v>
      </c>
      <c r="L564" s="22">
        <f t="shared" ref="L564:L567" si="456">F564*6.7*37</f>
        <v>895117.32000000007</v>
      </c>
      <c r="M564" s="22">
        <v>194195.88</v>
      </c>
      <c r="N564" s="22">
        <v>527.96</v>
      </c>
      <c r="O564" s="22">
        <f t="shared" ref="O564:O567" si="457">M564-N564</f>
        <v>193667.92</v>
      </c>
      <c r="P564" s="27">
        <f t="shared" ref="P564:P567" si="458">M564/L564*100</f>
        <v>21.695019821535794</v>
      </c>
      <c r="Q564" s="3">
        <f t="shared" ref="Q564:Q567" si="459">F564*6.7*9</f>
        <v>217731.24</v>
      </c>
      <c r="R564" s="28">
        <f t="shared" si="423"/>
        <v>677386.08000000007</v>
      </c>
    </row>
    <row r="565" spans="1:18" ht="20.100000000000001" hidden="1" customHeight="1" x14ac:dyDescent="0.2">
      <c r="A565" s="11">
        <v>320</v>
      </c>
      <c r="B565" s="6" t="s">
        <v>399</v>
      </c>
      <c r="C565" s="12" t="s">
        <v>6153</v>
      </c>
      <c r="D565" s="6">
        <v>4587.7</v>
      </c>
      <c r="E565" s="6">
        <f>MATCH(C565,form!E:E,0)</f>
        <v>2838</v>
      </c>
      <c r="F565" s="6">
        <f>INDEX(form!L:L,final!E565,0)</f>
        <v>3609.2</v>
      </c>
      <c r="G565" s="6">
        <v>63</v>
      </c>
      <c r="H565" s="12" t="s">
        <v>21</v>
      </c>
      <c r="I565" s="6" t="s">
        <v>310</v>
      </c>
      <c r="J565" s="21">
        <f t="shared" si="455"/>
        <v>72544.92</v>
      </c>
      <c r="K565" s="22">
        <v>108634.45</v>
      </c>
      <c r="L565" s="22">
        <f t="shared" si="456"/>
        <v>894720.67999999993</v>
      </c>
      <c r="M565" s="22">
        <v>604621.82999999996</v>
      </c>
      <c r="N565" s="22"/>
      <c r="O565" s="22">
        <f t="shared" si="457"/>
        <v>604621.82999999996</v>
      </c>
      <c r="P565" s="27">
        <f t="shared" si="458"/>
        <v>67.57660167193184</v>
      </c>
      <c r="Q565" s="3">
        <f t="shared" si="459"/>
        <v>217634.76</v>
      </c>
      <c r="R565" s="28">
        <f t="shared" si="423"/>
        <v>677085.91999999993</v>
      </c>
    </row>
    <row r="566" spans="1:18" ht="20.100000000000001" customHeight="1" x14ac:dyDescent="0.2">
      <c r="A566" s="11">
        <v>321</v>
      </c>
      <c r="B566" s="6" t="s">
        <v>399</v>
      </c>
      <c r="C566" s="12" t="s">
        <v>5944</v>
      </c>
      <c r="D566" s="6">
        <v>16494.3</v>
      </c>
      <c r="E566" s="6">
        <f>MATCH(C566,form!E:E,0)</f>
        <v>2733</v>
      </c>
      <c r="F566" s="6">
        <f>INDEX(form!L:L,final!E566,0)</f>
        <v>12674.800000000001</v>
      </c>
      <c r="G566" s="6">
        <v>189</v>
      </c>
      <c r="H566" s="12" t="s">
        <v>21</v>
      </c>
      <c r="I566" s="6" t="s">
        <v>311</v>
      </c>
      <c r="J566" s="21">
        <f t="shared" si="455"/>
        <v>254763.48</v>
      </c>
      <c r="K566" s="22">
        <v>315218.15999999997</v>
      </c>
      <c r="L566" s="22">
        <f t="shared" si="456"/>
        <v>3142082.92</v>
      </c>
      <c r="M566" s="22">
        <v>1058614.08</v>
      </c>
      <c r="N566" s="22">
        <v>846.88</v>
      </c>
      <c r="O566" s="22">
        <f t="shared" si="457"/>
        <v>1057767.2000000002</v>
      </c>
      <c r="P566" s="27">
        <f t="shared" si="458"/>
        <v>33.691474953181697</v>
      </c>
      <c r="Q566" s="3">
        <f t="shared" si="459"/>
        <v>764290.44000000006</v>
      </c>
      <c r="R566" s="28">
        <f t="shared" si="423"/>
        <v>2377792.48</v>
      </c>
    </row>
    <row r="567" spans="1:18" ht="20.100000000000001" customHeight="1" x14ac:dyDescent="0.2">
      <c r="A567" s="11">
        <v>322</v>
      </c>
      <c r="B567" s="6" t="s">
        <v>399</v>
      </c>
      <c r="C567" s="12" t="s">
        <v>6792</v>
      </c>
      <c r="D567" s="6">
        <v>5554.7</v>
      </c>
      <c r="E567" s="6">
        <f>MATCH(C567,form!E:E,0)</f>
        <v>3158</v>
      </c>
      <c r="F567" s="6">
        <f>INDEX(form!L:L,final!E567,0)</f>
        <v>4501</v>
      </c>
      <c r="G567" s="6">
        <v>76</v>
      </c>
      <c r="H567" s="12"/>
      <c r="I567" s="6"/>
      <c r="J567" s="21">
        <f t="shared" si="455"/>
        <v>90470.1</v>
      </c>
      <c r="K567" s="22">
        <f>SUM(K568:K569)</f>
        <v>13194.09</v>
      </c>
      <c r="L567" s="22">
        <f t="shared" si="456"/>
        <v>1115797.9000000001</v>
      </c>
      <c r="M567" s="22">
        <f t="shared" ref="M567:N567" si="460">SUM(M568:M569)</f>
        <v>468260.22000000003</v>
      </c>
      <c r="N567" s="22">
        <f t="shared" si="460"/>
        <v>93096.26</v>
      </c>
      <c r="O567" s="22">
        <f t="shared" si="457"/>
        <v>375163.96</v>
      </c>
      <c r="P567" s="27">
        <f t="shared" si="458"/>
        <v>41.966400904679958</v>
      </c>
      <c r="Q567" s="3">
        <f t="shared" si="459"/>
        <v>271410.3</v>
      </c>
      <c r="R567" s="28">
        <f t="shared" si="423"/>
        <v>844387.60000000009</v>
      </c>
    </row>
    <row r="568" spans="1:18" ht="20.100000000000001" hidden="1" customHeight="1" x14ac:dyDescent="0.2">
      <c r="A568" s="11"/>
      <c r="B568" s="6"/>
      <c r="C568" s="12"/>
      <c r="D568" s="6"/>
      <c r="E568" s="6"/>
      <c r="F568" s="6"/>
      <c r="G568" s="6"/>
      <c r="H568" s="12" t="s">
        <v>19</v>
      </c>
      <c r="I568" s="6" t="s">
        <v>312</v>
      </c>
      <c r="J568" s="21"/>
      <c r="K568" s="22">
        <v>13194.09</v>
      </c>
      <c r="L568" s="22"/>
      <c r="M568" s="22">
        <v>375163.96</v>
      </c>
      <c r="N568" s="22"/>
      <c r="O568" s="21">
        <v>375163.96</v>
      </c>
      <c r="Q568" s="2"/>
      <c r="R568" s="28">
        <f t="shared" si="423"/>
        <v>0</v>
      </c>
    </row>
    <row r="569" spans="1:18" ht="20.100000000000001" hidden="1" customHeight="1" x14ac:dyDescent="0.2">
      <c r="A569" s="11"/>
      <c r="B569" s="6"/>
      <c r="C569" s="12"/>
      <c r="D569" s="6"/>
      <c r="E569" s="6"/>
      <c r="F569" s="6"/>
      <c r="G569" s="6"/>
      <c r="H569" s="12" t="s">
        <v>19</v>
      </c>
      <c r="I569" s="6" t="s">
        <v>16935</v>
      </c>
      <c r="J569" s="21"/>
      <c r="K569" s="22"/>
      <c r="L569" s="22"/>
      <c r="M569" s="22">
        <v>93096.26</v>
      </c>
      <c r="N569" s="22">
        <v>93096.26</v>
      </c>
      <c r="O569" s="21">
        <v>0</v>
      </c>
      <c r="Q569" s="2"/>
      <c r="R569" s="28">
        <f t="shared" si="423"/>
        <v>0</v>
      </c>
    </row>
    <row r="570" spans="1:18" ht="20.100000000000001" hidden="1" customHeight="1" x14ac:dyDescent="0.2">
      <c r="A570" s="11">
        <v>323</v>
      </c>
      <c r="B570" s="6" t="s">
        <v>399</v>
      </c>
      <c r="C570" s="12" t="s">
        <v>8335</v>
      </c>
      <c r="D570" s="6">
        <v>4973.1000000000004</v>
      </c>
      <c r="E570" s="6">
        <f>MATCH(C570,form!E:E,0)</f>
        <v>3931</v>
      </c>
      <c r="F570" s="6">
        <f>INDEX(form!L:L,final!E570,0)</f>
        <v>3995.8</v>
      </c>
      <c r="G570" s="6">
        <v>79</v>
      </c>
      <c r="H570" s="12" t="s">
        <v>21</v>
      </c>
      <c r="I570" s="6" t="s">
        <v>313</v>
      </c>
      <c r="J570" s="21">
        <f t="shared" ref="J570:J572" si="461">F570*6.7*3</f>
        <v>80315.58</v>
      </c>
      <c r="K570" s="22">
        <v>103954.03</v>
      </c>
      <c r="L570" s="22">
        <f t="shared" ref="L570:L572" si="462">F570*6.7*37</f>
        <v>990558.82000000007</v>
      </c>
      <c r="M570" s="22">
        <v>558558.87</v>
      </c>
      <c r="N570" s="22"/>
      <c r="O570" s="22">
        <f t="shared" ref="O570:O572" si="463">M570-N570</f>
        <v>558558.87</v>
      </c>
      <c r="P570" s="27">
        <f t="shared" ref="P570:P572" si="464">M570/L570*100</f>
        <v>56.388258700275863</v>
      </c>
      <c r="Q570" s="3">
        <f t="shared" ref="Q570:Q572" si="465">F570*6.7*9</f>
        <v>240946.74</v>
      </c>
      <c r="R570" s="28">
        <f t="shared" si="423"/>
        <v>749612.08000000007</v>
      </c>
    </row>
    <row r="571" spans="1:18" ht="20.100000000000001" customHeight="1" x14ac:dyDescent="0.2">
      <c r="A571" s="11">
        <v>324</v>
      </c>
      <c r="B571" s="6" t="s">
        <v>399</v>
      </c>
      <c r="C571" s="12" t="s">
        <v>8337</v>
      </c>
      <c r="D571" s="6">
        <v>5008.6400000000003</v>
      </c>
      <c r="E571" s="6">
        <f>MATCH(C571,form!E:E,0)</f>
        <v>3932</v>
      </c>
      <c r="F571" s="6">
        <f>INDEX(form!L:L,final!E571,0)</f>
        <v>4076.94</v>
      </c>
      <c r="G571" s="6">
        <v>79</v>
      </c>
      <c r="H571" s="12" t="s">
        <v>21</v>
      </c>
      <c r="I571" s="6" t="s">
        <v>314</v>
      </c>
      <c r="J571" s="21">
        <f t="shared" si="461"/>
        <v>81946.494000000006</v>
      </c>
      <c r="K571" s="22">
        <v>3894.94</v>
      </c>
      <c r="L571" s="22">
        <f t="shared" si="462"/>
        <v>1010673.426</v>
      </c>
      <c r="M571" s="22">
        <v>118169.36</v>
      </c>
      <c r="N571" s="22"/>
      <c r="O571" s="22">
        <f t="shared" si="463"/>
        <v>118169.36</v>
      </c>
      <c r="P571" s="27">
        <f t="shared" si="464"/>
        <v>11.692140800385504</v>
      </c>
      <c r="Q571" s="3">
        <f t="shared" si="465"/>
        <v>245839.48199999999</v>
      </c>
      <c r="R571" s="28">
        <f t="shared" si="423"/>
        <v>764833.94400000002</v>
      </c>
    </row>
    <row r="572" spans="1:18" ht="20.100000000000001" hidden="1" customHeight="1" x14ac:dyDescent="0.2">
      <c r="A572" s="11">
        <v>325</v>
      </c>
      <c r="B572" s="6" t="s">
        <v>399</v>
      </c>
      <c r="C572" s="12" t="s">
        <v>6774</v>
      </c>
      <c r="D572" s="6">
        <v>18307.28</v>
      </c>
      <c r="E572" s="6">
        <f>MATCH(C572,form!E:E,0)</f>
        <v>3149</v>
      </c>
      <c r="F572" s="6">
        <f>INDEX(form!L:L,final!E572,0)</f>
        <v>16143.68</v>
      </c>
      <c r="G572" s="6">
        <v>300</v>
      </c>
      <c r="H572" s="12"/>
      <c r="I572" s="6"/>
      <c r="J572" s="21">
        <f t="shared" si="461"/>
        <v>324487.96799999999</v>
      </c>
      <c r="K572" s="22">
        <f>SUM(K573:K575)</f>
        <v>768551.82000000007</v>
      </c>
      <c r="L572" s="22">
        <f t="shared" si="462"/>
        <v>4002018.2719999999</v>
      </c>
      <c r="M572" s="22">
        <f t="shared" ref="M572:N572" si="466">SUM(M573:M575)</f>
        <v>3129846.46</v>
      </c>
      <c r="N572" s="22">
        <f t="shared" si="466"/>
        <v>904618.08000000007</v>
      </c>
      <c r="O572" s="22">
        <f t="shared" si="463"/>
        <v>2225228.38</v>
      </c>
      <c r="P572" s="27">
        <f t="shared" si="464"/>
        <v>78.206700901339616</v>
      </c>
      <c r="Q572" s="3">
        <f t="shared" si="465"/>
        <v>973463.90399999998</v>
      </c>
      <c r="R572" s="28">
        <f t="shared" si="423"/>
        <v>3028554.3679999998</v>
      </c>
    </row>
    <row r="573" spans="1:18" ht="20.100000000000001" hidden="1" customHeight="1" x14ac:dyDescent="0.2">
      <c r="A573" s="11"/>
      <c r="B573" s="6"/>
      <c r="C573" s="12"/>
      <c r="D573" s="6"/>
      <c r="E573" s="6"/>
      <c r="F573" s="6"/>
      <c r="G573" s="6"/>
      <c r="H573" s="12" t="s">
        <v>21</v>
      </c>
      <c r="I573" s="6" t="s">
        <v>315</v>
      </c>
      <c r="J573" s="21"/>
      <c r="K573" s="22">
        <v>768551.82000000007</v>
      </c>
      <c r="L573" s="22"/>
      <c r="M573" s="22">
        <v>2225228.38</v>
      </c>
      <c r="N573" s="22"/>
      <c r="O573" s="21">
        <v>2225228.38</v>
      </c>
      <c r="Q573" s="2"/>
      <c r="R573" s="28">
        <f t="shared" si="423"/>
        <v>0</v>
      </c>
    </row>
    <row r="574" spans="1:18" ht="20.100000000000001" hidden="1" customHeight="1" x14ac:dyDescent="0.2">
      <c r="A574" s="11"/>
      <c r="B574" s="6"/>
      <c r="C574" s="12"/>
      <c r="D574" s="6"/>
      <c r="E574" s="6"/>
      <c r="F574" s="6"/>
      <c r="G574" s="6"/>
      <c r="H574" s="12"/>
      <c r="I574" s="6" t="s">
        <v>16933</v>
      </c>
      <c r="J574" s="21"/>
      <c r="K574" s="22"/>
      <c r="L574" s="22"/>
      <c r="M574" s="22">
        <v>739924.03</v>
      </c>
      <c r="N574" s="22">
        <v>739924.03</v>
      </c>
      <c r="O574" s="21">
        <v>0</v>
      </c>
      <c r="Q574" s="2"/>
      <c r="R574" s="28">
        <f t="shared" si="423"/>
        <v>0</v>
      </c>
    </row>
    <row r="575" spans="1:18" ht="20.100000000000001" hidden="1" customHeight="1" x14ac:dyDescent="0.2">
      <c r="A575" s="11"/>
      <c r="B575" s="6"/>
      <c r="C575" s="12"/>
      <c r="D575" s="6"/>
      <c r="E575" s="6"/>
      <c r="F575" s="6"/>
      <c r="G575" s="6"/>
      <c r="H575" s="12" t="s">
        <v>19</v>
      </c>
      <c r="I575" s="6" t="s">
        <v>16934</v>
      </c>
      <c r="J575" s="21"/>
      <c r="K575" s="22"/>
      <c r="L575" s="22"/>
      <c r="M575" s="22">
        <v>164694.04999999999</v>
      </c>
      <c r="N575" s="22">
        <v>164694.04999999999</v>
      </c>
      <c r="O575" s="21">
        <v>0</v>
      </c>
      <c r="Q575" s="2"/>
      <c r="R575" s="28">
        <f t="shared" si="423"/>
        <v>0</v>
      </c>
    </row>
    <row r="576" spans="1:18" ht="20.100000000000001" customHeight="1" x14ac:dyDescent="0.2">
      <c r="A576" s="11">
        <v>326</v>
      </c>
      <c r="B576" s="6" t="s">
        <v>399</v>
      </c>
      <c r="C576" s="12" t="s">
        <v>3691</v>
      </c>
      <c r="D576" s="6">
        <v>14864.2</v>
      </c>
      <c r="E576" s="6">
        <f>MATCH(C576,form!E:E,0)</f>
        <v>1607</v>
      </c>
      <c r="F576" s="6">
        <f>INDEX(form!L:L,final!E576,0)</f>
        <v>13345.3</v>
      </c>
      <c r="G576" s="6">
        <v>237</v>
      </c>
      <c r="H576" s="12" t="s">
        <v>19</v>
      </c>
      <c r="I576" s="6" t="s">
        <v>316</v>
      </c>
      <c r="J576" s="21">
        <f t="shared" ref="J576:J579" si="467">F576*6.7*3</f>
        <v>268240.52999999997</v>
      </c>
      <c r="K576" s="22">
        <v>198719.57</v>
      </c>
      <c r="L576" s="22">
        <f t="shared" ref="L576:L579" si="468">F576*6.7*37</f>
        <v>3308299.8699999996</v>
      </c>
      <c r="M576" s="22">
        <v>704240.3</v>
      </c>
      <c r="N576" s="22"/>
      <c r="O576" s="22">
        <f t="shared" ref="O576:O579" si="469">M576-N576</f>
        <v>704240.3</v>
      </c>
      <c r="P576" s="27">
        <f t="shared" ref="P576:P579" si="470">M576/L576*100</f>
        <v>21.28707576922282</v>
      </c>
      <c r="Q576" s="3">
        <f t="shared" ref="Q576:Q579" si="471">F576*6.7*9</f>
        <v>804721.59</v>
      </c>
      <c r="R576" s="28">
        <f t="shared" si="423"/>
        <v>2503578.2799999998</v>
      </c>
    </row>
    <row r="577" spans="1:18" ht="20.100000000000001" hidden="1" customHeight="1" x14ac:dyDescent="0.2">
      <c r="A577" s="11">
        <v>327</v>
      </c>
      <c r="B577" s="6" t="s">
        <v>399</v>
      </c>
      <c r="C577" s="12" t="s">
        <v>3689</v>
      </c>
      <c r="D577" s="6">
        <v>15963.6</v>
      </c>
      <c r="E577" s="6">
        <f>MATCH(C577,form!E:E,0)</f>
        <v>1606</v>
      </c>
      <c r="F577" s="6">
        <f>INDEX(form!L:L,final!E577,0)</f>
        <v>7904.8</v>
      </c>
      <c r="G577" s="6">
        <v>110</v>
      </c>
      <c r="H577" s="12" t="s">
        <v>19</v>
      </c>
      <c r="I577" s="6" t="s">
        <v>317</v>
      </c>
      <c r="J577" s="21">
        <f t="shared" si="467"/>
        <v>158886.48000000001</v>
      </c>
      <c r="K577" s="22">
        <v>241575.79</v>
      </c>
      <c r="L577" s="22">
        <f t="shared" si="468"/>
        <v>1959599.9200000002</v>
      </c>
      <c r="M577" s="22">
        <v>1081787.58</v>
      </c>
      <c r="N577" s="22"/>
      <c r="O577" s="22">
        <f t="shared" si="469"/>
        <v>1081787.58</v>
      </c>
      <c r="P577" s="27">
        <f t="shared" si="470"/>
        <v>55.20451235780822</v>
      </c>
      <c r="Q577" s="3">
        <f t="shared" si="471"/>
        <v>476659.44000000006</v>
      </c>
      <c r="R577" s="28">
        <f t="shared" si="423"/>
        <v>1482940.48</v>
      </c>
    </row>
    <row r="578" spans="1:18" ht="20.100000000000001" hidden="1" customHeight="1" x14ac:dyDescent="0.2">
      <c r="A578" s="11">
        <v>328</v>
      </c>
      <c r="B578" s="6" t="s">
        <v>399</v>
      </c>
      <c r="C578" s="12" t="s">
        <v>12937</v>
      </c>
      <c r="D578" s="6">
        <v>19915.5</v>
      </c>
      <c r="E578" s="6">
        <f>MATCH(C578,form!E:E,0)</f>
        <v>6235</v>
      </c>
      <c r="F578" s="6">
        <f>INDEX(form!L:L,final!E578,0)</f>
        <v>15398.8</v>
      </c>
      <c r="G578" s="6">
        <v>321</v>
      </c>
      <c r="H578" s="12" t="s">
        <v>19</v>
      </c>
      <c r="I578" s="6" t="s">
        <v>318</v>
      </c>
      <c r="J578" s="21">
        <f t="shared" si="467"/>
        <v>309515.88</v>
      </c>
      <c r="K578" s="22">
        <v>348212.39</v>
      </c>
      <c r="L578" s="22">
        <f t="shared" si="468"/>
        <v>3817362.5199999996</v>
      </c>
      <c r="M578" s="22">
        <v>2730687.05</v>
      </c>
      <c r="N578" s="22">
        <v>755831.1</v>
      </c>
      <c r="O578" s="22">
        <f t="shared" si="469"/>
        <v>1974855.9499999997</v>
      </c>
      <c r="P578" s="27">
        <f t="shared" si="470"/>
        <v>71.533343655294232</v>
      </c>
      <c r="Q578" s="3">
        <f t="shared" si="471"/>
        <v>928547.6399999999</v>
      </c>
      <c r="R578" s="28">
        <f t="shared" si="423"/>
        <v>2888814.88</v>
      </c>
    </row>
    <row r="579" spans="1:18" ht="20.100000000000001" hidden="1" customHeight="1" x14ac:dyDescent="0.2">
      <c r="A579" s="11">
        <v>329</v>
      </c>
      <c r="B579" s="6" t="s">
        <v>399</v>
      </c>
      <c r="C579" s="12" t="s">
        <v>9723</v>
      </c>
      <c r="D579" s="6">
        <v>4872.8</v>
      </c>
      <c r="E579" s="6">
        <f>MATCH(C579,form!E:E,0)</f>
        <v>4625</v>
      </c>
      <c r="F579" s="6">
        <f>INDEX(form!L:L,final!E579,0)</f>
        <v>3685.8</v>
      </c>
      <c r="G579" s="6">
        <v>79</v>
      </c>
      <c r="H579" s="12"/>
      <c r="I579" s="6"/>
      <c r="J579" s="21">
        <f t="shared" si="467"/>
        <v>74084.58</v>
      </c>
      <c r="K579" s="22">
        <f>SUM(K580:K581)</f>
        <v>76916.52</v>
      </c>
      <c r="L579" s="22">
        <f t="shared" si="468"/>
        <v>913709.82000000007</v>
      </c>
      <c r="M579" s="22">
        <f t="shared" ref="M579:N579" si="472">SUM(M580:M581)</f>
        <v>827399.97</v>
      </c>
      <c r="N579" s="22">
        <f t="shared" si="472"/>
        <v>135812.45000000001</v>
      </c>
      <c r="O579" s="22">
        <f t="shared" si="469"/>
        <v>691587.52</v>
      </c>
      <c r="P579" s="27">
        <f t="shared" si="470"/>
        <v>90.553910211887612</v>
      </c>
      <c r="Q579" s="3">
        <f t="shared" si="471"/>
        <v>222253.74</v>
      </c>
      <c r="R579" s="28">
        <f t="shared" si="423"/>
        <v>691456.08000000007</v>
      </c>
    </row>
    <row r="580" spans="1:18" ht="20.100000000000001" hidden="1" customHeight="1" x14ac:dyDescent="0.2">
      <c r="A580" s="11"/>
      <c r="B580" s="6"/>
      <c r="C580" s="12"/>
      <c r="D580" s="6"/>
      <c r="E580" s="6"/>
      <c r="F580" s="6"/>
      <c r="G580" s="6"/>
      <c r="H580" s="12" t="s">
        <v>19</v>
      </c>
      <c r="I580" s="6" t="s">
        <v>319</v>
      </c>
      <c r="J580" s="21"/>
      <c r="K580" s="22">
        <v>76916.52</v>
      </c>
      <c r="L580" s="22"/>
      <c r="M580" s="22">
        <v>731832.57</v>
      </c>
      <c r="N580" s="22">
        <v>40245.050000000003</v>
      </c>
      <c r="O580" s="21">
        <v>691587.5199999999</v>
      </c>
      <c r="Q580" s="2"/>
      <c r="R580" s="28">
        <f t="shared" si="423"/>
        <v>0</v>
      </c>
    </row>
    <row r="581" spans="1:18" ht="20.100000000000001" hidden="1" customHeight="1" x14ac:dyDescent="0.2">
      <c r="A581" s="11"/>
      <c r="B581" s="6"/>
      <c r="C581" s="12"/>
      <c r="D581" s="6"/>
      <c r="E581" s="6"/>
      <c r="F581" s="6"/>
      <c r="G581" s="6"/>
      <c r="H581" s="12" t="s">
        <v>19</v>
      </c>
      <c r="I581" s="6" t="s">
        <v>16974</v>
      </c>
      <c r="J581" s="21"/>
      <c r="K581" s="22"/>
      <c r="L581" s="22"/>
      <c r="M581" s="22">
        <v>95567.4</v>
      </c>
      <c r="N581" s="22">
        <v>95567.4</v>
      </c>
      <c r="O581" s="21">
        <v>0</v>
      </c>
      <c r="Q581" s="2"/>
      <c r="R581" s="28">
        <f t="shared" si="423"/>
        <v>0</v>
      </c>
    </row>
    <row r="582" spans="1:18" ht="20.100000000000001" hidden="1" customHeight="1" x14ac:dyDescent="0.2">
      <c r="A582" s="11">
        <v>330</v>
      </c>
      <c r="B582" s="6" t="s">
        <v>399</v>
      </c>
      <c r="C582" s="12" t="s">
        <v>9727</v>
      </c>
      <c r="D582" s="6">
        <v>4778.6000000000004</v>
      </c>
      <c r="E582" s="6">
        <f>MATCH(C582,form!E:E,0)</f>
        <v>4627</v>
      </c>
      <c r="F582" s="6">
        <f>INDEX(form!L:L,final!E582,0)</f>
        <v>4265.8</v>
      </c>
      <c r="G582" s="6">
        <v>80</v>
      </c>
      <c r="H582" s="12" t="s">
        <v>21</v>
      </c>
      <c r="I582" s="6" t="s">
        <v>320</v>
      </c>
      <c r="J582" s="21">
        <f t="shared" ref="J582:J588" si="473">F582*6.7*3</f>
        <v>85742.58</v>
      </c>
      <c r="K582" s="22">
        <v>88388.37</v>
      </c>
      <c r="L582" s="22">
        <f t="shared" ref="L582:L588" si="474">F582*6.7*37</f>
        <v>1057491.82</v>
      </c>
      <c r="M582" s="22">
        <v>786979.18</v>
      </c>
      <c r="N582" s="22">
        <v>109856.04</v>
      </c>
      <c r="O582" s="22">
        <f t="shared" ref="O582:O588" si="475">M582-N582</f>
        <v>677123.14</v>
      </c>
      <c r="P582" s="27">
        <f t="shared" ref="P582:P588" si="476">M582/L582*100</f>
        <v>74.419410639034538</v>
      </c>
      <c r="Q582" s="3">
        <f t="shared" ref="Q582:Q588" si="477">F582*6.7*9</f>
        <v>257227.74</v>
      </c>
      <c r="R582" s="28">
        <f t="shared" si="423"/>
        <v>800264.08000000007</v>
      </c>
    </row>
    <row r="583" spans="1:18" ht="20.100000000000001" hidden="1" customHeight="1" x14ac:dyDescent="0.2">
      <c r="A583" s="11">
        <v>331</v>
      </c>
      <c r="B583" s="6" t="s">
        <v>399</v>
      </c>
      <c r="C583" s="12" t="s">
        <v>9729</v>
      </c>
      <c r="D583" s="6">
        <v>3344.6</v>
      </c>
      <c r="E583" s="6">
        <f>MATCH(C583,form!E:E,0)</f>
        <v>4628</v>
      </c>
      <c r="F583" s="6">
        <f>INDEX(form!L:L,final!E583,0)</f>
        <v>2509.5</v>
      </c>
      <c r="G583" s="6">
        <v>42</v>
      </c>
      <c r="H583" s="12" t="s">
        <v>21</v>
      </c>
      <c r="I583" s="6" t="s">
        <v>321</v>
      </c>
      <c r="J583" s="21">
        <f t="shared" si="473"/>
        <v>50440.950000000004</v>
      </c>
      <c r="K583" s="22">
        <v>67579.600000000006</v>
      </c>
      <c r="L583" s="22">
        <f t="shared" si="474"/>
        <v>622105.05000000005</v>
      </c>
      <c r="M583" s="22">
        <v>409067.2</v>
      </c>
      <c r="N583" s="22">
        <v>18728.54</v>
      </c>
      <c r="O583" s="22">
        <f t="shared" si="475"/>
        <v>390338.66000000003</v>
      </c>
      <c r="P583" s="27">
        <f t="shared" si="476"/>
        <v>65.755325406858532</v>
      </c>
      <c r="Q583" s="3">
        <f t="shared" si="477"/>
        <v>151322.85</v>
      </c>
      <c r="R583" s="28">
        <f t="shared" si="423"/>
        <v>470782.20000000007</v>
      </c>
    </row>
    <row r="584" spans="1:18" ht="20.100000000000001" hidden="1" customHeight="1" x14ac:dyDescent="0.2">
      <c r="A584" s="11">
        <v>332</v>
      </c>
      <c r="B584" s="6" t="s">
        <v>399</v>
      </c>
      <c r="C584" s="12" t="s">
        <v>9731</v>
      </c>
      <c r="D584" s="6">
        <v>4117.1000000000004</v>
      </c>
      <c r="E584" s="6">
        <f>MATCH(C584,form!E:E,0)</f>
        <v>4629</v>
      </c>
      <c r="F584" s="6">
        <f>INDEX(form!L:L,final!E584,0)</f>
        <v>3779.5</v>
      </c>
      <c r="G584" s="6">
        <v>79</v>
      </c>
      <c r="H584" s="12" t="s">
        <v>21</v>
      </c>
      <c r="I584" s="6" t="s">
        <v>322</v>
      </c>
      <c r="J584" s="21">
        <f t="shared" si="473"/>
        <v>75967.950000000012</v>
      </c>
      <c r="K584" s="22">
        <v>84099.77</v>
      </c>
      <c r="L584" s="22">
        <f t="shared" si="474"/>
        <v>936938.05</v>
      </c>
      <c r="M584" s="22">
        <v>797344.03</v>
      </c>
      <c r="N584" s="22"/>
      <c r="O584" s="22">
        <f t="shared" si="475"/>
        <v>797344.03</v>
      </c>
      <c r="P584" s="27">
        <f t="shared" si="476"/>
        <v>85.101040565061908</v>
      </c>
      <c r="Q584" s="3">
        <f t="shared" si="477"/>
        <v>227903.85</v>
      </c>
      <c r="R584" s="28">
        <f t="shared" si="423"/>
        <v>709034.20000000007</v>
      </c>
    </row>
    <row r="585" spans="1:18" ht="20.100000000000001" hidden="1" customHeight="1" x14ac:dyDescent="0.2">
      <c r="A585" s="11">
        <v>333</v>
      </c>
      <c r="B585" s="6" t="s">
        <v>399</v>
      </c>
      <c r="C585" s="12" t="s">
        <v>9705</v>
      </c>
      <c r="D585" s="6">
        <v>9566.2999999999993</v>
      </c>
      <c r="E585" s="6">
        <f>MATCH(C585,form!E:E,0)</f>
        <v>4616</v>
      </c>
      <c r="F585" s="6">
        <f>INDEX(form!L:L,final!E585,0)</f>
        <v>7320.2</v>
      </c>
      <c r="G585" s="6">
        <v>90</v>
      </c>
      <c r="H585" s="12" t="s">
        <v>19</v>
      </c>
      <c r="I585" s="6" t="s">
        <v>435</v>
      </c>
      <c r="J585" s="21">
        <f t="shared" si="473"/>
        <v>147136.01999999999</v>
      </c>
      <c r="K585" s="22">
        <v>1230233.58</v>
      </c>
      <c r="L585" s="22">
        <f t="shared" si="474"/>
        <v>1814677.5799999998</v>
      </c>
      <c r="M585" s="22">
        <v>1230233.58</v>
      </c>
      <c r="N585" s="22"/>
      <c r="O585" s="22">
        <f t="shared" si="475"/>
        <v>1230233.58</v>
      </c>
      <c r="P585" s="27">
        <f t="shared" si="476"/>
        <v>67.793507428465631</v>
      </c>
      <c r="Q585" s="3">
        <f t="shared" si="477"/>
        <v>441408.05999999994</v>
      </c>
      <c r="R585" s="28">
        <f t="shared" si="423"/>
        <v>1373269.52</v>
      </c>
    </row>
    <row r="586" spans="1:18" ht="20.100000000000001" hidden="1" customHeight="1" x14ac:dyDescent="0.2">
      <c r="A586" s="11">
        <v>334</v>
      </c>
      <c r="B586" s="6" t="s">
        <v>399</v>
      </c>
      <c r="C586" s="12" t="s">
        <v>5812</v>
      </c>
      <c r="D586" s="6">
        <v>13660.7</v>
      </c>
      <c r="E586" s="6">
        <f>MATCH(C586,form!E:E,0)</f>
        <v>2667</v>
      </c>
      <c r="F586" s="6">
        <f>INDEX(form!L:L,final!E586,0)</f>
        <v>13027.13</v>
      </c>
      <c r="G586" s="6">
        <v>237</v>
      </c>
      <c r="H586" s="12" t="s">
        <v>21</v>
      </c>
      <c r="I586" s="6" t="s">
        <v>323</v>
      </c>
      <c r="J586" s="21">
        <f t="shared" si="473"/>
        <v>261845.31299999997</v>
      </c>
      <c r="K586" s="22">
        <v>269930.8</v>
      </c>
      <c r="L586" s="22">
        <f t="shared" si="474"/>
        <v>3229425.5269999998</v>
      </c>
      <c r="M586" s="22">
        <v>2120458.6800000002</v>
      </c>
      <c r="N586" s="22"/>
      <c r="O586" s="22">
        <f t="shared" si="475"/>
        <v>2120458.6800000002</v>
      </c>
      <c r="P586" s="27">
        <f t="shared" si="476"/>
        <v>65.660553627004276</v>
      </c>
      <c r="Q586" s="3">
        <f t="shared" si="477"/>
        <v>785535.9389999999</v>
      </c>
      <c r="R586" s="28">
        <f t="shared" ref="R586:R649" si="478">L586-Q586</f>
        <v>2443889.588</v>
      </c>
    </row>
    <row r="587" spans="1:18" ht="20.100000000000001" hidden="1" customHeight="1" x14ac:dyDescent="0.2">
      <c r="A587" s="11">
        <v>335</v>
      </c>
      <c r="B587" s="6" t="s">
        <v>399</v>
      </c>
      <c r="C587" s="12" t="s">
        <v>9193</v>
      </c>
      <c r="D587" s="6">
        <v>3260.9</v>
      </c>
      <c r="E587" s="6">
        <f>MATCH(C587,form!E:E,0)</f>
        <v>4360</v>
      </c>
      <c r="F587" s="6">
        <f>INDEX(form!L:L,final!E587,0)</f>
        <v>2066.6</v>
      </c>
      <c r="G587" s="6">
        <v>30</v>
      </c>
      <c r="H587" s="12" t="s">
        <v>21</v>
      </c>
      <c r="I587" s="6" t="s">
        <v>324</v>
      </c>
      <c r="J587" s="21">
        <f t="shared" si="473"/>
        <v>41538.659999999996</v>
      </c>
      <c r="K587" s="22">
        <v>42773.65</v>
      </c>
      <c r="L587" s="22">
        <f t="shared" si="474"/>
        <v>512310.13999999996</v>
      </c>
      <c r="M587" s="22">
        <v>393019.39</v>
      </c>
      <c r="N587" s="22">
        <v>150485.70000000001</v>
      </c>
      <c r="O587" s="22">
        <f t="shared" si="475"/>
        <v>242533.69</v>
      </c>
      <c r="P587" s="27">
        <f t="shared" si="476"/>
        <v>76.715130018703135</v>
      </c>
      <c r="Q587" s="3">
        <f t="shared" si="477"/>
        <v>124615.98</v>
      </c>
      <c r="R587" s="28">
        <f t="shared" si="478"/>
        <v>387694.16</v>
      </c>
    </row>
    <row r="588" spans="1:18" ht="20.100000000000001" hidden="1" customHeight="1" x14ac:dyDescent="0.2">
      <c r="A588" s="11">
        <v>337</v>
      </c>
      <c r="B588" s="6" t="s">
        <v>399</v>
      </c>
      <c r="C588" s="12" t="s">
        <v>12056</v>
      </c>
      <c r="D588" s="6">
        <v>3443.4</v>
      </c>
      <c r="E588" s="6">
        <f>MATCH(C588,form!E:E,0)</f>
        <v>5794</v>
      </c>
      <c r="F588" s="6">
        <f>INDEX(form!L:L,final!E588,0)</f>
        <v>2121</v>
      </c>
      <c r="G588" s="6">
        <v>59</v>
      </c>
      <c r="H588" s="12"/>
      <c r="I588" s="6"/>
      <c r="J588" s="21">
        <f t="shared" si="473"/>
        <v>42632.100000000006</v>
      </c>
      <c r="K588" s="22">
        <f>SUM(K589:K590)</f>
        <v>74854.69</v>
      </c>
      <c r="L588" s="22">
        <f t="shared" si="474"/>
        <v>525795.9</v>
      </c>
      <c r="M588" s="22">
        <f t="shared" ref="M588:N588" si="479">SUM(M589:M590)</f>
        <v>792352.24</v>
      </c>
      <c r="N588" s="22">
        <f t="shared" si="479"/>
        <v>88168.26</v>
      </c>
      <c r="O588" s="22">
        <f t="shared" si="475"/>
        <v>704183.98</v>
      </c>
      <c r="P588" s="27">
        <f t="shared" si="476"/>
        <v>150.69578138589517</v>
      </c>
      <c r="Q588" s="3">
        <f t="shared" si="477"/>
        <v>127896.3</v>
      </c>
      <c r="R588" s="28">
        <f t="shared" si="478"/>
        <v>397899.60000000003</v>
      </c>
    </row>
    <row r="589" spans="1:18" ht="20.100000000000001" hidden="1" customHeight="1" x14ac:dyDescent="0.2">
      <c r="A589" s="11"/>
      <c r="B589" s="6"/>
      <c r="C589" s="12"/>
      <c r="D589" s="6"/>
      <c r="E589" s="6"/>
      <c r="F589" s="6"/>
      <c r="G589" s="6"/>
      <c r="H589" s="12" t="s">
        <v>19</v>
      </c>
      <c r="I589" s="6" t="s">
        <v>325</v>
      </c>
      <c r="J589" s="21"/>
      <c r="K589" s="22">
        <v>74854.69</v>
      </c>
      <c r="L589" s="22"/>
      <c r="M589" s="22">
        <v>707261.29</v>
      </c>
      <c r="N589" s="22">
        <v>3077.31</v>
      </c>
      <c r="O589" s="21">
        <v>704183.98</v>
      </c>
      <c r="Q589" s="2"/>
      <c r="R589" s="28">
        <f t="shared" si="478"/>
        <v>0</v>
      </c>
    </row>
    <row r="590" spans="1:18" ht="20.100000000000001" hidden="1" customHeight="1" x14ac:dyDescent="0.2">
      <c r="A590" s="11"/>
      <c r="B590" s="6"/>
      <c r="C590" s="12"/>
      <c r="D590" s="6"/>
      <c r="E590" s="6"/>
      <c r="F590" s="6"/>
      <c r="G590" s="6"/>
      <c r="H590" s="12" t="s">
        <v>19</v>
      </c>
      <c r="I590" s="6" t="s">
        <v>17015</v>
      </c>
      <c r="J590" s="21"/>
      <c r="K590" s="22"/>
      <c r="L590" s="22"/>
      <c r="M590" s="22">
        <v>85090.95</v>
      </c>
      <c r="N590" s="22">
        <v>85090.95</v>
      </c>
      <c r="O590" s="21">
        <v>0</v>
      </c>
      <c r="Q590" s="2"/>
      <c r="R590" s="28">
        <f t="shared" si="478"/>
        <v>0</v>
      </c>
    </row>
    <row r="591" spans="1:18" ht="20.100000000000001" hidden="1" customHeight="1" x14ac:dyDescent="0.2">
      <c r="A591" s="11">
        <v>338</v>
      </c>
      <c r="B591" s="6" t="s">
        <v>399</v>
      </c>
      <c r="C591" s="12" t="s">
        <v>12070</v>
      </c>
      <c r="D591" s="6">
        <v>6629.5</v>
      </c>
      <c r="E591" s="6">
        <f>MATCH(C591,form!E:E,0)</f>
        <v>5801</v>
      </c>
      <c r="F591" s="6">
        <f>INDEX(form!L:L,final!E591,0)</f>
        <v>5812</v>
      </c>
      <c r="G591" s="6">
        <v>89</v>
      </c>
      <c r="H591" s="12" t="s">
        <v>27</v>
      </c>
      <c r="I591" s="6" t="s">
        <v>326</v>
      </c>
      <c r="J591" s="21">
        <f t="shared" ref="J591:J595" si="480">F591*6.7*3</f>
        <v>116821.20000000001</v>
      </c>
      <c r="K591" s="22">
        <v>10195.52</v>
      </c>
      <c r="L591" s="22">
        <f t="shared" ref="L591:L595" si="481">F591*6.7*37</f>
        <v>1440794.8</v>
      </c>
      <c r="M591" s="22">
        <v>931069.38</v>
      </c>
      <c r="N591" s="22"/>
      <c r="O591" s="22">
        <f t="shared" ref="O591:O595" si="482">M591-N591</f>
        <v>931069.38</v>
      </c>
      <c r="P591" s="27">
        <f t="shared" ref="P591:P595" si="483">M591/L591*100</f>
        <v>64.621928119118692</v>
      </c>
      <c r="Q591" s="3">
        <f t="shared" ref="Q591:Q595" si="484">F591*6.7*9</f>
        <v>350463.60000000003</v>
      </c>
      <c r="R591" s="28">
        <f t="shared" si="478"/>
        <v>1090331.2</v>
      </c>
    </row>
    <row r="592" spans="1:18" ht="20.100000000000001" hidden="1" customHeight="1" x14ac:dyDescent="0.2">
      <c r="A592" s="11">
        <v>339</v>
      </c>
      <c r="B592" s="6" t="s">
        <v>398</v>
      </c>
      <c r="C592" s="12" t="s">
        <v>11455</v>
      </c>
      <c r="D592" s="6">
        <v>15537.3</v>
      </c>
      <c r="E592" s="6">
        <f>MATCH(C592,form!E:E,0)</f>
        <v>5493</v>
      </c>
      <c r="F592" s="6">
        <f>INDEX(form!L:L,final!E592,0)</f>
        <v>13919.1</v>
      </c>
      <c r="G592" s="6">
        <v>131</v>
      </c>
      <c r="H592" s="12" t="s">
        <v>21</v>
      </c>
      <c r="I592" s="6" t="s">
        <v>327</v>
      </c>
      <c r="J592" s="21">
        <f t="shared" si="480"/>
        <v>279773.91000000003</v>
      </c>
      <c r="K592" s="22">
        <v>330312.96000000002</v>
      </c>
      <c r="L592" s="22">
        <f t="shared" si="481"/>
        <v>3450544.89</v>
      </c>
      <c r="M592" s="22">
        <v>2205187.79</v>
      </c>
      <c r="N592" s="22">
        <v>172372.61</v>
      </c>
      <c r="O592" s="22">
        <f t="shared" si="482"/>
        <v>2032815.1800000002</v>
      </c>
      <c r="P592" s="27">
        <f t="shared" si="483"/>
        <v>63.908393030643914</v>
      </c>
      <c r="Q592" s="3">
        <f t="shared" si="484"/>
        <v>839321.73</v>
      </c>
      <c r="R592" s="28">
        <f t="shared" si="478"/>
        <v>2611223.16</v>
      </c>
    </row>
    <row r="593" spans="1:18" ht="20.100000000000001" customHeight="1" x14ac:dyDescent="0.2">
      <c r="A593" s="11">
        <v>340</v>
      </c>
      <c r="B593" s="6" t="s">
        <v>399</v>
      </c>
      <c r="C593" s="12" t="s">
        <v>10159</v>
      </c>
      <c r="D593" s="6">
        <v>13359.5</v>
      </c>
      <c r="E593" s="6">
        <f>MATCH(C593,form!E:E,0)</f>
        <v>4844</v>
      </c>
      <c r="F593" s="6">
        <f>INDEX(form!L:L,final!E593,0)</f>
        <v>10302.699999999999</v>
      </c>
      <c r="G593" s="6">
        <v>121</v>
      </c>
      <c r="H593" s="12" t="s">
        <v>27</v>
      </c>
      <c r="I593" s="6" t="s">
        <v>328</v>
      </c>
      <c r="J593" s="21">
        <f t="shared" si="480"/>
        <v>207084.27</v>
      </c>
      <c r="K593" s="22">
        <v>68186.179999999993</v>
      </c>
      <c r="L593" s="22">
        <f t="shared" si="481"/>
        <v>2554039.33</v>
      </c>
      <c r="M593" s="22">
        <v>183208.59</v>
      </c>
      <c r="N593" s="22"/>
      <c r="O593" s="22">
        <f t="shared" si="482"/>
        <v>183208.59</v>
      </c>
      <c r="P593" s="27">
        <f t="shared" si="483"/>
        <v>7.1732877347664026</v>
      </c>
      <c r="Q593" s="3">
        <f t="shared" si="484"/>
        <v>621252.80999999994</v>
      </c>
      <c r="R593" s="28">
        <f t="shared" si="478"/>
        <v>1932786.52</v>
      </c>
    </row>
    <row r="594" spans="1:18" ht="20.100000000000001" customHeight="1" x14ac:dyDescent="0.2">
      <c r="A594" s="11">
        <v>341</v>
      </c>
      <c r="B594" s="6" t="s">
        <v>399</v>
      </c>
      <c r="C594" s="12" t="s">
        <v>12024</v>
      </c>
      <c r="D594" s="6">
        <v>6165.4</v>
      </c>
      <c r="E594" s="6">
        <f>MATCH(C594,form!E:E,0)</f>
        <v>5778</v>
      </c>
      <c r="F594" s="6">
        <f>INDEX(form!L:L,final!E594,0)</f>
        <v>4673.1000000000004</v>
      </c>
      <c r="G594" s="6">
        <v>64</v>
      </c>
      <c r="H594" s="12" t="s">
        <v>27</v>
      </c>
      <c r="I594" s="6" t="s">
        <v>329</v>
      </c>
      <c r="J594" s="21">
        <f t="shared" si="480"/>
        <v>93929.310000000012</v>
      </c>
      <c r="K594" s="22">
        <v>2693.67</v>
      </c>
      <c r="L594" s="22">
        <f t="shared" si="481"/>
        <v>1158461.4900000002</v>
      </c>
      <c r="M594" s="22">
        <v>36391.620000000003</v>
      </c>
      <c r="N594" s="22"/>
      <c r="O594" s="22">
        <f t="shared" si="482"/>
        <v>36391.620000000003</v>
      </c>
      <c r="P594" s="27">
        <f t="shared" si="483"/>
        <v>3.1413750318105089</v>
      </c>
      <c r="Q594" s="3">
        <f t="shared" si="484"/>
        <v>281787.93000000005</v>
      </c>
      <c r="R594" s="28">
        <f t="shared" si="478"/>
        <v>876673.56000000017</v>
      </c>
    </row>
    <row r="595" spans="1:18" ht="20.100000000000001" customHeight="1" x14ac:dyDescent="0.2">
      <c r="A595" s="11">
        <v>342</v>
      </c>
      <c r="B595" s="6" t="s">
        <v>399</v>
      </c>
      <c r="C595" s="12" t="s">
        <v>5326</v>
      </c>
      <c r="D595" s="6">
        <v>4980.6000000000004</v>
      </c>
      <c r="E595" s="6">
        <f>MATCH(C595,form!E:E,0)</f>
        <v>2424</v>
      </c>
      <c r="F595" s="6">
        <f>INDEX(form!L:L,final!E595,0)</f>
        <v>4350.7</v>
      </c>
      <c r="G595" s="6">
        <v>89</v>
      </c>
      <c r="H595" s="12"/>
      <c r="I595" s="6"/>
      <c r="J595" s="21">
        <f t="shared" si="480"/>
        <v>87449.069999999992</v>
      </c>
      <c r="K595" s="22">
        <f>SUM(K596:K597)</f>
        <v>27066.21</v>
      </c>
      <c r="L595" s="22">
        <f t="shared" si="481"/>
        <v>1078538.53</v>
      </c>
      <c r="M595" s="22">
        <f t="shared" ref="M595:N595" si="485">SUM(M596:M597)</f>
        <v>221298.58</v>
      </c>
      <c r="N595" s="22">
        <f t="shared" si="485"/>
        <v>4438.75</v>
      </c>
      <c r="O595" s="22">
        <f t="shared" si="482"/>
        <v>216859.83</v>
      </c>
      <c r="P595" s="27">
        <f t="shared" si="483"/>
        <v>20.518374990275031</v>
      </c>
      <c r="Q595" s="3">
        <f t="shared" si="484"/>
        <v>262347.20999999996</v>
      </c>
      <c r="R595" s="28">
        <f t="shared" si="478"/>
        <v>816191.32000000007</v>
      </c>
    </row>
    <row r="596" spans="1:18" ht="20.100000000000001" hidden="1" customHeight="1" x14ac:dyDescent="0.2">
      <c r="A596" s="11"/>
      <c r="B596" s="6"/>
      <c r="C596" s="12"/>
      <c r="D596" s="6"/>
      <c r="E596" s="6"/>
      <c r="F596" s="6"/>
      <c r="G596" s="6"/>
      <c r="H596" s="12" t="s">
        <v>19</v>
      </c>
      <c r="I596" s="6" t="s">
        <v>330</v>
      </c>
      <c r="J596" s="21"/>
      <c r="K596" s="22">
        <v>27066.21</v>
      </c>
      <c r="L596" s="22"/>
      <c r="M596" s="22">
        <v>216859.83</v>
      </c>
      <c r="N596" s="22"/>
      <c r="O596" s="21">
        <v>216859.83</v>
      </c>
      <c r="Q596" s="2"/>
      <c r="R596" s="28">
        <f t="shared" si="478"/>
        <v>0</v>
      </c>
    </row>
    <row r="597" spans="1:18" ht="20.100000000000001" hidden="1" customHeight="1" x14ac:dyDescent="0.2">
      <c r="A597" s="11"/>
      <c r="B597" s="6"/>
      <c r="C597" s="12"/>
      <c r="D597" s="6"/>
      <c r="E597" s="6"/>
      <c r="F597" s="6"/>
      <c r="G597" s="6"/>
      <c r="H597" s="12" t="s">
        <v>19</v>
      </c>
      <c r="I597" s="6" t="s">
        <v>16917</v>
      </c>
      <c r="J597" s="21"/>
      <c r="K597" s="22"/>
      <c r="L597" s="22"/>
      <c r="M597" s="22">
        <v>4438.75</v>
      </c>
      <c r="N597" s="22">
        <v>4438.75</v>
      </c>
      <c r="O597" s="21">
        <v>0</v>
      </c>
      <c r="Q597" s="2"/>
      <c r="R597" s="28">
        <f t="shared" si="478"/>
        <v>0</v>
      </c>
    </row>
    <row r="598" spans="1:18" ht="20.100000000000001" customHeight="1" x14ac:dyDescent="0.2">
      <c r="A598" s="11">
        <v>343</v>
      </c>
      <c r="B598" s="6" t="s">
        <v>399</v>
      </c>
      <c r="C598" s="12" t="s">
        <v>12855</v>
      </c>
      <c r="D598" s="6">
        <v>18494.400000000001</v>
      </c>
      <c r="E598" s="6">
        <f>MATCH(C598,form!E:E,0)</f>
        <v>6194</v>
      </c>
      <c r="F598" s="6">
        <f>INDEX(form!L:L,final!E598,0)</f>
        <v>12333</v>
      </c>
      <c r="G598" s="6">
        <v>167</v>
      </c>
      <c r="H598" s="12" t="s">
        <v>27</v>
      </c>
      <c r="I598" s="6" t="s">
        <v>331</v>
      </c>
      <c r="J598" s="21">
        <f t="shared" ref="J598:J601" si="486">F598*6.7*3</f>
        <v>247893.30000000002</v>
      </c>
      <c r="K598" s="22">
        <v>35125.46</v>
      </c>
      <c r="L598" s="22">
        <f t="shared" ref="L598:L601" si="487">F598*6.7*37</f>
        <v>3057350.7</v>
      </c>
      <c r="M598" s="22">
        <v>352075.39</v>
      </c>
      <c r="N598" s="22">
        <v>7883.59</v>
      </c>
      <c r="O598" s="22">
        <f t="shared" ref="O598:O601" si="488">M598-N598</f>
        <v>344191.8</v>
      </c>
      <c r="P598" s="27">
        <f t="shared" ref="P598:P601" si="489">M598/L598*100</f>
        <v>11.515701813337934</v>
      </c>
      <c r="Q598" s="3">
        <f t="shared" ref="Q598:Q601" si="490">F598*6.7*9</f>
        <v>743679.9</v>
      </c>
      <c r="R598" s="28">
        <f t="shared" si="478"/>
        <v>2313670.8000000003</v>
      </c>
    </row>
    <row r="599" spans="1:18" ht="20.100000000000001" hidden="1" customHeight="1" x14ac:dyDescent="0.2">
      <c r="A599" s="11">
        <v>344</v>
      </c>
      <c r="B599" s="6" t="s">
        <v>399</v>
      </c>
      <c r="C599" s="12" t="s">
        <v>404</v>
      </c>
      <c r="D599" s="6">
        <v>3610.5</v>
      </c>
      <c r="E599" s="6">
        <f>MATCH(C599,form!E:E,0)</f>
        <v>3452</v>
      </c>
      <c r="F599" s="6">
        <f>INDEX(form!L:L,final!E599,0)</f>
        <v>3079.5</v>
      </c>
      <c r="G599" s="6">
        <v>61</v>
      </c>
      <c r="H599" s="12" t="s">
        <v>19</v>
      </c>
      <c r="I599" s="6" t="s">
        <v>332</v>
      </c>
      <c r="J599" s="21">
        <f t="shared" si="486"/>
        <v>61897.950000000004</v>
      </c>
      <c r="K599" s="22">
        <v>94007.64</v>
      </c>
      <c r="L599" s="22">
        <f t="shared" si="487"/>
        <v>763408.05</v>
      </c>
      <c r="M599" s="22">
        <v>564646.85</v>
      </c>
      <c r="N599" s="22"/>
      <c r="O599" s="22">
        <f t="shared" si="488"/>
        <v>564646.85</v>
      </c>
      <c r="P599" s="27">
        <f t="shared" si="489"/>
        <v>73.963963309006232</v>
      </c>
      <c r="Q599" s="3">
        <f t="shared" si="490"/>
        <v>185693.85</v>
      </c>
      <c r="R599" s="28">
        <f t="shared" si="478"/>
        <v>577714.20000000007</v>
      </c>
    </row>
    <row r="600" spans="1:18" ht="20.100000000000001" hidden="1" customHeight="1" x14ac:dyDescent="0.2">
      <c r="A600" s="11">
        <v>345</v>
      </c>
      <c r="B600" s="6" t="s">
        <v>399</v>
      </c>
      <c r="C600" s="12" t="s">
        <v>9179</v>
      </c>
      <c r="D600" s="6">
        <v>9254.2000000000007</v>
      </c>
      <c r="E600" s="6">
        <f>MATCH(C600,form!E:E,0)</f>
        <v>4353</v>
      </c>
      <c r="F600" s="6">
        <f>INDEX(form!L:L,final!E600,0)</f>
        <v>8274.35</v>
      </c>
      <c r="G600" s="6">
        <v>156</v>
      </c>
      <c r="H600" s="12" t="s">
        <v>21</v>
      </c>
      <c r="I600" s="6" t="s">
        <v>436</v>
      </c>
      <c r="J600" s="21">
        <f t="shared" si="486"/>
        <v>166314.435</v>
      </c>
      <c r="K600" s="22">
        <v>1662561.21</v>
      </c>
      <c r="L600" s="22">
        <f t="shared" si="487"/>
        <v>2051211.3650000002</v>
      </c>
      <c r="M600" s="22">
        <v>1662561.21</v>
      </c>
      <c r="N600" s="22">
        <v>176100</v>
      </c>
      <c r="O600" s="22">
        <f t="shared" si="488"/>
        <v>1486461.21</v>
      </c>
      <c r="P600" s="27">
        <f t="shared" si="489"/>
        <v>81.052652026428291</v>
      </c>
      <c r="Q600" s="3">
        <f t="shared" si="490"/>
        <v>498943.30500000005</v>
      </c>
      <c r="R600" s="28">
        <f t="shared" si="478"/>
        <v>1552268.06</v>
      </c>
    </row>
    <row r="601" spans="1:18" ht="20.100000000000001" customHeight="1" x14ac:dyDescent="0.2">
      <c r="A601" s="11">
        <v>346</v>
      </c>
      <c r="B601" s="6" t="s">
        <v>399</v>
      </c>
      <c r="C601" s="12" t="s">
        <v>8415</v>
      </c>
      <c r="D601" s="6">
        <v>12442.6</v>
      </c>
      <c r="E601" s="6">
        <f>MATCH(C601,form!E:E,0)</f>
        <v>3971</v>
      </c>
      <c r="F601" s="6">
        <f>INDEX(form!L:L,final!E601,0)</f>
        <v>10633.300000000001</v>
      </c>
      <c r="G601" s="6">
        <v>89</v>
      </c>
      <c r="H601" s="12"/>
      <c r="I601" s="6"/>
      <c r="J601" s="21">
        <f t="shared" si="486"/>
        <v>213729.33000000005</v>
      </c>
      <c r="K601" s="22">
        <f>SUM(K602:K603)</f>
        <v>31378.9</v>
      </c>
      <c r="L601" s="22">
        <f t="shared" si="487"/>
        <v>2635995.0700000008</v>
      </c>
      <c r="M601" s="22">
        <f t="shared" ref="M601:N601" si="491">SUM(M602:M603)</f>
        <v>587535.98</v>
      </c>
      <c r="N601" s="22">
        <f t="shared" si="491"/>
        <v>3883.32</v>
      </c>
      <c r="O601" s="22">
        <f t="shared" si="488"/>
        <v>583652.66</v>
      </c>
      <c r="P601" s="27">
        <f t="shared" si="489"/>
        <v>22.28896353740145</v>
      </c>
      <c r="Q601" s="3">
        <f t="shared" si="490"/>
        <v>641187.99000000011</v>
      </c>
      <c r="R601" s="28">
        <f t="shared" si="478"/>
        <v>1994807.0800000005</v>
      </c>
    </row>
    <row r="602" spans="1:18" ht="20.100000000000001" hidden="1" customHeight="1" x14ac:dyDescent="0.2">
      <c r="A602" s="11"/>
      <c r="B602" s="6"/>
      <c r="C602" s="12"/>
      <c r="D602" s="6"/>
      <c r="E602" s="6"/>
      <c r="F602" s="6"/>
      <c r="G602" s="6"/>
      <c r="H602" s="12" t="s">
        <v>19</v>
      </c>
      <c r="I602" s="6" t="s">
        <v>333</v>
      </c>
      <c r="J602" s="21"/>
      <c r="K602" s="22">
        <v>31378.9</v>
      </c>
      <c r="L602" s="22"/>
      <c r="M602" s="22">
        <v>583652.66</v>
      </c>
      <c r="N602" s="22"/>
      <c r="O602" s="21">
        <v>583652.66</v>
      </c>
      <c r="Q602" s="2"/>
      <c r="R602" s="28">
        <f t="shared" si="478"/>
        <v>0</v>
      </c>
    </row>
    <row r="603" spans="1:18" ht="20.100000000000001" hidden="1" customHeight="1" x14ac:dyDescent="0.2">
      <c r="A603" s="11"/>
      <c r="B603" s="6"/>
      <c r="C603" s="12"/>
      <c r="D603" s="6"/>
      <c r="E603" s="6"/>
      <c r="F603" s="6"/>
      <c r="G603" s="6"/>
      <c r="H603" s="12" t="s">
        <v>19</v>
      </c>
      <c r="I603" s="6" t="s">
        <v>17060</v>
      </c>
      <c r="J603" s="21"/>
      <c r="K603" s="22"/>
      <c r="L603" s="22"/>
      <c r="M603" s="22">
        <v>3883.32</v>
      </c>
      <c r="N603" s="22">
        <v>3883.32</v>
      </c>
      <c r="O603" s="21">
        <v>0</v>
      </c>
      <c r="Q603" s="2"/>
      <c r="R603" s="28">
        <f t="shared" si="478"/>
        <v>0</v>
      </c>
    </row>
    <row r="604" spans="1:18" ht="20.100000000000001" customHeight="1" x14ac:dyDescent="0.2">
      <c r="A604" s="11">
        <v>347</v>
      </c>
      <c r="B604" s="6" t="s">
        <v>399</v>
      </c>
      <c r="C604" s="12" t="s">
        <v>8413</v>
      </c>
      <c r="D604" s="6">
        <v>12137.6</v>
      </c>
      <c r="E604" s="6">
        <f>MATCH(C604,form!E:E,0)</f>
        <v>3970</v>
      </c>
      <c r="F604" s="6">
        <f>INDEX(form!L:L,final!E604,0)</f>
        <v>10209</v>
      </c>
      <c r="G604" s="6">
        <v>89</v>
      </c>
      <c r="H604" s="12"/>
      <c r="I604" s="6"/>
      <c r="J604" s="21">
        <f>F604*6.7*3</f>
        <v>205200.90000000002</v>
      </c>
      <c r="K604" s="22">
        <f>SUM(K605:K606)</f>
        <v>37527.32</v>
      </c>
      <c r="L604" s="22">
        <f>F604*6.7*37</f>
        <v>2530811.1</v>
      </c>
      <c r="M604" s="22">
        <f t="shared" ref="M604:N604" si="492">SUM(M605:M606)</f>
        <v>701228.95</v>
      </c>
      <c r="N604" s="22">
        <f t="shared" si="492"/>
        <v>32103.72</v>
      </c>
      <c r="O604" s="22">
        <f>M604-N604</f>
        <v>669125.23</v>
      </c>
      <c r="P604" s="27">
        <f>M604/L604*100</f>
        <v>27.707676404611941</v>
      </c>
      <c r="Q604" s="3">
        <f>F604*6.7*9</f>
        <v>615602.70000000007</v>
      </c>
      <c r="R604" s="28">
        <f t="shared" si="478"/>
        <v>1915208.4</v>
      </c>
    </row>
    <row r="605" spans="1:18" ht="20.100000000000001" hidden="1" customHeight="1" x14ac:dyDescent="0.2">
      <c r="A605" s="11"/>
      <c r="B605" s="6"/>
      <c r="C605" s="12"/>
      <c r="D605" s="6"/>
      <c r="E605" s="6"/>
      <c r="F605" s="6"/>
      <c r="G605" s="6"/>
      <c r="H605" s="12" t="s">
        <v>19</v>
      </c>
      <c r="I605" s="6" t="s">
        <v>334</v>
      </c>
      <c r="J605" s="21"/>
      <c r="K605" s="22">
        <v>37527.32</v>
      </c>
      <c r="L605" s="22"/>
      <c r="M605" s="22">
        <v>669125.23</v>
      </c>
      <c r="N605" s="22"/>
      <c r="O605" s="21">
        <v>669125.23</v>
      </c>
      <c r="Q605" s="2"/>
      <c r="R605" s="28">
        <f t="shared" si="478"/>
        <v>0</v>
      </c>
    </row>
    <row r="606" spans="1:18" ht="20.100000000000001" hidden="1" customHeight="1" x14ac:dyDescent="0.2">
      <c r="A606" s="11"/>
      <c r="B606" s="6"/>
      <c r="C606" s="12"/>
      <c r="D606" s="6"/>
      <c r="E606" s="6"/>
      <c r="F606" s="6"/>
      <c r="G606" s="6"/>
      <c r="H606" s="12" t="s">
        <v>19</v>
      </c>
      <c r="I606" s="6" t="s">
        <v>17059</v>
      </c>
      <c r="J606" s="21"/>
      <c r="K606" s="22"/>
      <c r="L606" s="22"/>
      <c r="M606" s="22">
        <v>32103.72</v>
      </c>
      <c r="N606" s="22">
        <v>32103.72</v>
      </c>
      <c r="O606" s="21">
        <v>0</v>
      </c>
      <c r="Q606" s="2"/>
      <c r="R606" s="28">
        <f t="shared" si="478"/>
        <v>0</v>
      </c>
    </row>
    <row r="607" spans="1:18" ht="20.100000000000001" customHeight="1" x14ac:dyDescent="0.2">
      <c r="A607" s="11">
        <v>348</v>
      </c>
      <c r="B607" s="6" t="s">
        <v>399</v>
      </c>
      <c r="C607" s="12" t="s">
        <v>8417</v>
      </c>
      <c r="D607" s="6">
        <v>12448.6</v>
      </c>
      <c r="E607" s="6">
        <f>MATCH(C607,form!E:E,0)</f>
        <v>3972</v>
      </c>
      <c r="F607" s="6">
        <f>INDEX(form!L:L,final!E607,0)</f>
        <v>10634.6</v>
      </c>
      <c r="G607" s="6">
        <v>89</v>
      </c>
      <c r="H607" s="12"/>
      <c r="I607" s="6"/>
      <c r="J607" s="21">
        <f>F607*6.7*3</f>
        <v>213755.46000000002</v>
      </c>
      <c r="K607" s="22">
        <f>SUM(K608:K609)</f>
        <v>24859.74</v>
      </c>
      <c r="L607" s="22">
        <f>F607*6.7*37</f>
        <v>2636317.3400000003</v>
      </c>
      <c r="M607" s="22">
        <f t="shared" ref="M607:N607" si="493">SUM(M608:M609)</f>
        <v>662053.12</v>
      </c>
      <c r="N607" s="22">
        <f t="shared" si="493"/>
        <v>40961.39</v>
      </c>
      <c r="O607" s="22">
        <f>M607-N607</f>
        <v>621091.73</v>
      </c>
      <c r="P607" s="27">
        <f>M607/L607*100</f>
        <v>25.112800722237782</v>
      </c>
      <c r="Q607" s="3">
        <f>F607*6.7*9</f>
        <v>641266.38000000012</v>
      </c>
      <c r="R607" s="28">
        <f t="shared" si="478"/>
        <v>1995050.9600000002</v>
      </c>
    </row>
    <row r="608" spans="1:18" ht="20.100000000000001" hidden="1" customHeight="1" x14ac:dyDescent="0.2">
      <c r="A608" s="11"/>
      <c r="B608" s="6"/>
      <c r="C608" s="12"/>
      <c r="D608" s="6"/>
      <c r="E608" s="6"/>
      <c r="F608" s="6"/>
      <c r="G608" s="6"/>
      <c r="H608" s="12" t="s">
        <v>19</v>
      </c>
      <c r="I608" s="6" t="s">
        <v>335</v>
      </c>
      <c r="J608" s="21"/>
      <c r="K608" s="22">
        <v>24859.74</v>
      </c>
      <c r="L608" s="22"/>
      <c r="M608" s="22">
        <v>621091.73</v>
      </c>
      <c r="N608" s="22"/>
      <c r="O608" s="21">
        <v>621091.73</v>
      </c>
      <c r="Q608" s="2"/>
      <c r="R608" s="28">
        <f t="shared" si="478"/>
        <v>0</v>
      </c>
    </row>
    <row r="609" spans="1:18" ht="20.100000000000001" hidden="1" customHeight="1" x14ac:dyDescent="0.2">
      <c r="A609" s="11"/>
      <c r="B609" s="6"/>
      <c r="C609" s="12"/>
      <c r="D609" s="6"/>
      <c r="E609" s="6"/>
      <c r="F609" s="6"/>
      <c r="G609" s="6"/>
      <c r="H609" s="12" t="s">
        <v>19</v>
      </c>
      <c r="I609" s="6" t="s">
        <v>17061</v>
      </c>
      <c r="J609" s="21"/>
      <c r="K609" s="22"/>
      <c r="L609" s="22"/>
      <c r="M609" s="22">
        <v>40961.39</v>
      </c>
      <c r="N609" s="22">
        <v>40961.39</v>
      </c>
      <c r="O609" s="21">
        <v>0</v>
      </c>
      <c r="Q609" s="2"/>
      <c r="R609" s="28">
        <f t="shared" si="478"/>
        <v>0</v>
      </c>
    </row>
    <row r="610" spans="1:18" ht="20.100000000000001" customHeight="1" x14ac:dyDescent="0.2">
      <c r="A610" s="11">
        <v>349</v>
      </c>
      <c r="B610" s="6" t="s">
        <v>399</v>
      </c>
      <c r="C610" s="12" t="s">
        <v>13502</v>
      </c>
      <c r="D610" s="6">
        <v>12309.7</v>
      </c>
      <c r="E610" s="6">
        <f>MATCH(C610,form!E:E,0)</f>
        <v>6518</v>
      </c>
      <c r="F610" s="6">
        <f>INDEX(form!L:L,final!E610,0)</f>
        <v>10209</v>
      </c>
      <c r="G610" s="6">
        <v>89</v>
      </c>
      <c r="H610" s="12"/>
      <c r="I610" s="6"/>
      <c r="J610" s="21">
        <f>F610*6.7*3</f>
        <v>205200.90000000002</v>
      </c>
      <c r="K610" s="22">
        <f>SUM(K611:K612)</f>
        <v>37479.269999999997</v>
      </c>
      <c r="L610" s="22">
        <f>F610*6.7*37</f>
        <v>2530811.1</v>
      </c>
      <c r="M610" s="22">
        <f t="shared" ref="M610:N610" si="494">SUM(M611:M612)</f>
        <v>626244.62</v>
      </c>
      <c r="N610" s="22">
        <f t="shared" si="494"/>
        <v>20487.259999999998</v>
      </c>
      <c r="O610" s="22">
        <f>M610-N610</f>
        <v>605757.36</v>
      </c>
      <c r="P610" s="27">
        <f>M610/L610*100</f>
        <v>24.744818765809899</v>
      </c>
      <c r="Q610" s="3">
        <f>F610*6.7*9</f>
        <v>615602.70000000007</v>
      </c>
      <c r="R610" s="28">
        <f t="shared" si="478"/>
        <v>1915208.4</v>
      </c>
    </row>
    <row r="611" spans="1:18" ht="20.100000000000001" hidden="1" customHeight="1" x14ac:dyDescent="0.2">
      <c r="A611" s="11"/>
      <c r="B611" s="6"/>
      <c r="C611" s="12"/>
      <c r="D611" s="6"/>
      <c r="E611" s="6"/>
      <c r="F611" s="6"/>
      <c r="G611" s="6"/>
      <c r="H611" s="12" t="s">
        <v>19</v>
      </c>
      <c r="I611" s="6" t="s">
        <v>336</v>
      </c>
      <c r="J611" s="21"/>
      <c r="K611" s="22">
        <v>37479.269999999997</v>
      </c>
      <c r="L611" s="22"/>
      <c r="M611" s="22">
        <v>605757.36</v>
      </c>
      <c r="N611" s="22"/>
      <c r="O611" s="21">
        <v>605757.36</v>
      </c>
      <c r="Q611" s="2"/>
      <c r="R611" s="28">
        <f t="shared" si="478"/>
        <v>0</v>
      </c>
    </row>
    <row r="612" spans="1:18" ht="20.100000000000001" hidden="1" customHeight="1" x14ac:dyDescent="0.2">
      <c r="A612" s="11"/>
      <c r="B612" s="6"/>
      <c r="C612" s="12"/>
      <c r="D612" s="6"/>
      <c r="E612" s="6"/>
      <c r="F612" s="6"/>
      <c r="G612" s="6"/>
      <c r="H612" s="12" t="s">
        <v>19</v>
      </c>
      <c r="I612" s="6" t="s">
        <v>17045</v>
      </c>
      <c r="J612" s="21"/>
      <c r="K612" s="22"/>
      <c r="L612" s="22"/>
      <c r="M612" s="22">
        <v>20487.259999999998</v>
      </c>
      <c r="N612" s="22">
        <v>20487.259999999998</v>
      </c>
      <c r="O612" s="21">
        <v>0</v>
      </c>
      <c r="Q612" s="2"/>
      <c r="R612" s="28">
        <f t="shared" si="478"/>
        <v>0</v>
      </c>
    </row>
    <row r="613" spans="1:18" ht="20.100000000000001" customHeight="1" x14ac:dyDescent="0.2">
      <c r="A613" s="11">
        <v>350</v>
      </c>
      <c r="B613" s="6" t="s">
        <v>399</v>
      </c>
      <c r="C613" s="12" t="s">
        <v>13504</v>
      </c>
      <c r="D613" s="6">
        <v>12445.8</v>
      </c>
      <c r="E613" s="6">
        <f>MATCH(C613,form!E:E,0)</f>
        <v>6519</v>
      </c>
      <c r="F613" s="6">
        <f>INDEX(form!L:L,final!E613,0)</f>
        <v>10741.8</v>
      </c>
      <c r="G613" s="6">
        <v>89</v>
      </c>
      <c r="H613" s="12"/>
      <c r="I613" s="6"/>
      <c r="J613" s="21">
        <f>F613*6.7*3</f>
        <v>215910.18</v>
      </c>
      <c r="K613" s="22">
        <f>SUM(K614:K615)</f>
        <v>12783.35</v>
      </c>
      <c r="L613" s="22">
        <f>F613*6.7*37</f>
        <v>2662892.2199999997</v>
      </c>
      <c r="M613" s="22">
        <f t="shared" ref="M613:N613" si="495">SUM(M614:M615)</f>
        <v>696817.46</v>
      </c>
      <c r="N613" s="22">
        <f t="shared" si="495"/>
        <v>13926.49</v>
      </c>
      <c r="O613" s="22">
        <f>M613-N613</f>
        <v>682890.97</v>
      </c>
      <c r="P613" s="27">
        <f>M613/L613*100</f>
        <v>26.167692960550994</v>
      </c>
      <c r="Q613" s="3">
        <f>F613*6.7*9</f>
        <v>647730.54</v>
      </c>
      <c r="R613" s="28">
        <f t="shared" si="478"/>
        <v>2015161.6799999997</v>
      </c>
    </row>
    <row r="614" spans="1:18" ht="20.100000000000001" hidden="1" customHeight="1" x14ac:dyDescent="0.2">
      <c r="A614" s="11"/>
      <c r="B614" s="6"/>
      <c r="C614" s="12"/>
      <c r="D614" s="6"/>
      <c r="E614" s="6"/>
      <c r="F614" s="6"/>
      <c r="G614" s="6"/>
      <c r="H614" s="12" t="s">
        <v>19</v>
      </c>
      <c r="I614" s="6" t="s">
        <v>337</v>
      </c>
      <c r="J614" s="21"/>
      <c r="K614" s="22">
        <v>12783.35</v>
      </c>
      <c r="L614" s="22"/>
      <c r="M614" s="22">
        <v>682890.97</v>
      </c>
      <c r="N614" s="22"/>
      <c r="O614" s="21">
        <v>682890.97</v>
      </c>
      <c r="Q614" s="2"/>
      <c r="R614" s="28">
        <f t="shared" si="478"/>
        <v>0</v>
      </c>
    </row>
    <row r="615" spans="1:18" ht="20.100000000000001" hidden="1" customHeight="1" x14ac:dyDescent="0.2">
      <c r="A615" s="11"/>
      <c r="B615" s="6"/>
      <c r="C615" s="12"/>
      <c r="D615" s="6"/>
      <c r="E615" s="6"/>
      <c r="F615" s="6"/>
      <c r="G615" s="6"/>
      <c r="H615" s="12" t="s">
        <v>19</v>
      </c>
      <c r="I615" s="6" t="s">
        <v>17046</v>
      </c>
      <c r="J615" s="21"/>
      <c r="K615" s="22"/>
      <c r="L615" s="22"/>
      <c r="M615" s="22">
        <v>13926.49</v>
      </c>
      <c r="N615" s="22">
        <v>13926.49</v>
      </c>
      <c r="O615" s="21">
        <v>0</v>
      </c>
      <c r="Q615" s="2"/>
      <c r="R615" s="28">
        <f t="shared" si="478"/>
        <v>0</v>
      </c>
    </row>
    <row r="616" spans="1:18" ht="20.100000000000001" customHeight="1" x14ac:dyDescent="0.2">
      <c r="A616" s="11">
        <v>351</v>
      </c>
      <c r="B616" s="6" t="s">
        <v>399</v>
      </c>
      <c r="C616" s="12" t="s">
        <v>13506</v>
      </c>
      <c r="D616" s="6">
        <v>12382.6</v>
      </c>
      <c r="E616" s="6">
        <f>MATCH(C616,form!E:E,0)</f>
        <v>6520</v>
      </c>
      <c r="F616" s="6">
        <f>INDEX(form!L:L,final!E616,0)</f>
        <v>10734.900000000001</v>
      </c>
      <c r="G616" s="6">
        <v>89</v>
      </c>
      <c r="H616" s="12"/>
      <c r="I616" s="6"/>
      <c r="J616" s="21">
        <f>F616*6.7*3</f>
        <v>215771.49000000005</v>
      </c>
      <c r="K616" s="22">
        <f>SUM(K617:K618)</f>
        <v>25389.06</v>
      </c>
      <c r="L616" s="22">
        <f>F616*6.7*37</f>
        <v>2661181.7100000004</v>
      </c>
      <c r="M616" s="22">
        <f t="shared" ref="M616:N616" si="496">SUM(M617:M618)</f>
        <v>745336.57</v>
      </c>
      <c r="N616" s="22">
        <f t="shared" si="496"/>
        <v>19360.32</v>
      </c>
      <c r="O616" s="22">
        <f>M616-N616</f>
        <v>725976.25</v>
      </c>
      <c r="P616" s="27">
        <f>M616/L616*100</f>
        <v>28.007729318115594</v>
      </c>
      <c r="Q616" s="3">
        <f>F616*6.7*9</f>
        <v>647314.4700000002</v>
      </c>
      <c r="R616" s="28">
        <f t="shared" si="478"/>
        <v>2013867.2400000002</v>
      </c>
    </row>
    <row r="617" spans="1:18" ht="20.100000000000001" hidden="1" customHeight="1" x14ac:dyDescent="0.2">
      <c r="A617" s="11"/>
      <c r="B617" s="6"/>
      <c r="C617" s="12"/>
      <c r="D617" s="6"/>
      <c r="E617" s="6"/>
      <c r="F617" s="6"/>
      <c r="G617" s="6"/>
      <c r="H617" s="12" t="s">
        <v>19</v>
      </c>
      <c r="I617" s="6" t="s">
        <v>338</v>
      </c>
      <c r="J617" s="21"/>
      <c r="K617" s="22">
        <v>25389.06</v>
      </c>
      <c r="L617" s="22"/>
      <c r="M617" s="22">
        <v>725976.25</v>
      </c>
      <c r="N617" s="22"/>
      <c r="O617" s="21">
        <v>725976.25</v>
      </c>
      <c r="Q617" s="2"/>
      <c r="R617" s="28">
        <f t="shared" si="478"/>
        <v>0</v>
      </c>
    </row>
    <row r="618" spans="1:18" ht="20.100000000000001" hidden="1" customHeight="1" x14ac:dyDescent="0.2">
      <c r="A618" s="11"/>
      <c r="B618" s="6"/>
      <c r="C618" s="12"/>
      <c r="D618" s="6"/>
      <c r="E618" s="6"/>
      <c r="F618" s="6"/>
      <c r="G618" s="6"/>
      <c r="H618" s="12" t="s">
        <v>19</v>
      </c>
      <c r="I618" s="6" t="s">
        <v>17047</v>
      </c>
      <c r="J618" s="21"/>
      <c r="K618" s="22"/>
      <c r="L618" s="22"/>
      <c r="M618" s="22">
        <v>19360.32</v>
      </c>
      <c r="N618" s="22">
        <v>19360.32</v>
      </c>
      <c r="O618" s="21">
        <v>0</v>
      </c>
      <c r="Q618" s="2"/>
      <c r="R618" s="28">
        <f t="shared" si="478"/>
        <v>0</v>
      </c>
    </row>
    <row r="619" spans="1:18" ht="20.100000000000001" customHeight="1" x14ac:dyDescent="0.2">
      <c r="A619" s="11">
        <v>352</v>
      </c>
      <c r="B619" s="6" t="s">
        <v>399</v>
      </c>
      <c r="C619" s="12" t="s">
        <v>8409</v>
      </c>
      <c r="D619" s="6">
        <v>12874.4</v>
      </c>
      <c r="E619" s="6">
        <f>MATCH(C619,form!E:E,0)</f>
        <v>3968</v>
      </c>
      <c r="F619" s="6">
        <f>INDEX(form!L:L,final!E619,0)</f>
        <v>10702.2</v>
      </c>
      <c r="G619" s="6">
        <v>89</v>
      </c>
      <c r="H619" s="12"/>
      <c r="I619" s="6"/>
      <c r="J619" s="21">
        <f>F619*6.7*3</f>
        <v>215114.22000000003</v>
      </c>
      <c r="K619" s="22">
        <f>SUM(K620:K621)</f>
        <v>16291.99</v>
      </c>
      <c r="L619" s="22">
        <f>F619*6.7*37</f>
        <v>2653075.3800000004</v>
      </c>
      <c r="M619" s="22">
        <f t="shared" ref="M619:N619" si="497">SUM(M620:M621)</f>
        <v>528283.03</v>
      </c>
      <c r="N619" s="22">
        <f t="shared" si="497"/>
        <v>24395.77</v>
      </c>
      <c r="O619" s="22">
        <f>M619-N619</f>
        <v>503887.26</v>
      </c>
      <c r="P619" s="27">
        <f>M619/L619*100</f>
        <v>19.912100273607756</v>
      </c>
      <c r="Q619" s="3">
        <f>F619*6.7*9</f>
        <v>645342.66</v>
      </c>
      <c r="R619" s="28">
        <f t="shared" si="478"/>
        <v>2007732.7200000002</v>
      </c>
    </row>
    <row r="620" spans="1:18" ht="20.100000000000001" hidden="1" customHeight="1" x14ac:dyDescent="0.2">
      <c r="A620" s="11"/>
      <c r="B620" s="6"/>
      <c r="C620" s="12"/>
      <c r="D620" s="6"/>
      <c r="E620" s="6"/>
      <c r="F620" s="6"/>
      <c r="G620" s="6"/>
      <c r="H620" s="12" t="s">
        <v>19</v>
      </c>
      <c r="I620" s="6" t="s">
        <v>339</v>
      </c>
      <c r="J620" s="21"/>
      <c r="K620" s="22">
        <v>16291.99</v>
      </c>
      <c r="L620" s="22"/>
      <c r="M620" s="22">
        <v>503887.26</v>
      </c>
      <c r="N620" s="22"/>
      <c r="O620" s="21">
        <v>503887.26</v>
      </c>
      <c r="Q620" s="2"/>
      <c r="R620" s="28">
        <f t="shared" si="478"/>
        <v>0</v>
      </c>
    </row>
    <row r="621" spans="1:18" ht="20.100000000000001" hidden="1" customHeight="1" x14ac:dyDescent="0.2">
      <c r="A621" s="11"/>
      <c r="B621" s="6"/>
      <c r="C621" s="12"/>
      <c r="D621" s="6"/>
      <c r="E621" s="6"/>
      <c r="F621" s="6"/>
      <c r="G621" s="6"/>
      <c r="H621" s="12" t="s">
        <v>19</v>
      </c>
      <c r="I621" s="6" t="s">
        <v>17058</v>
      </c>
      <c r="J621" s="21"/>
      <c r="K621" s="22"/>
      <c r="L621" s="22"/>
      <c r="M621" s="22">
        <v>24395.77</v>
      </c>
      <c r="N621" s="22">
        <v>24395.77</v>
      </c>
      <c r="O621" s="21">
        <v>0</v>
      </c>
      <c r="Q621" s="2"/>
      <c r="R621" s="28">
        <f t="shared" si="478"/>
        <v>0</v>
      </c>
    </row>
    <row r="622" spans="1:18" ht="20.100000000000001" hidden="1" customHeight="1" x14ac:dyDescent="0.2">
      <c r="A622" s="11">
        <v>353</v>
      </c>
      <c r="B622" s="6" t="s">
        <v>398</v>
      </c>
      <c r="C622" s="12" t="s">
        <v>13803</v>
      </c>
      <c r="D622" s="6">
        <v>10919</v>
      </c>
      <c r="E622" s="6">
        <f>MATCH(C622,form!E:E,0)</f>
        <v>6669</v>
      </c>
      <c r="F622" s="6">
        <f>INDEX(form!L:L,final!E622,0)</f>
        <v>9776.7999999999993</v>
      </c>
      <c r="G622" s="6">
        <v>180</v>
      </c>
      <c r="H622" s="12" t="s">
        <v>21</v>
      </c>
      <c r="I622" s="6" t="s">
        <v>437</v>
      </c>
      <c r="J622" s="21">
        <f t="shared" ref="J622:J623" si="498">F622*6.7*3</f>
        <v>196513.68</v>
      </c>
      <c r="K622" s="22">
        <v>1815563.86</v>
      </c>
      <c r="L622" s="22">
        <f t="shared" ref="L622:L623" si="499">F622*6.7*37</f>
        <v>2423668.7199999997</v>
      </c>
      <c r="M622" s="22">
        <v>1815563.86</v>
      </c>
      <c r="N622" s="22"/>
      <c r="O622" s="22">
        <f t="shared" ref="O622:O623" si="500">M622-N622</f>
        <v>1815563.86</v>
      </c>
      <c r="P622" s="27">
        <f t="shared" ref="P622:P623" si="501">M622/L622*100</f>
        <v>74.909736838952156</v>
      </c>
      <c r="Q622" s="3">
        <f t="shared" ref="Q622:Q623" si="502">F622*6.7*9</f>
        <v>589541.04</v>
      </c>
      <c r="R622" s="28">
        <f t="shared" si="478"/>
        <v>1834127.6799999997</v>
      </c>
    </row>
    <row r="623" spans="1:18" ht="20.100000000000001" customHeight="1" x14ac:dyDescent="0.2">
      <c r="A623" s="11">
        <v>354</v>
      </c>
      <c r="B623" s="6" t="s">
        <v>398</v>
      </c>
      <c r="C623" s="12" t="s">
        <v>14638</v>
      </c>
      <c r="D623" s="6">
        <v>3370</v>
      </c>
      <c r="E623" s="6">
        <f>MATCH(C623,form!E:E,0)</f>
        <v>7086</v>
      </c>
      <c r="F623" s="6">
        <f>INDEX(form!L:L,final!E623,0)</f>
        <v>3220.3</v>
      </c>
      <c r="G623" s="6">
        <v>68</v>
      </c>
      <c r="H623" s="12"/>
      <c r="I623" s="6"/>
      <c r="J623" s="21">
        <f t="shared" si="498"/>
        <v>64728.030000000006</v>
      </c>
      <c r="K623" s="22">
        <f>SUM(K624:K625)</f>
        <v>12457.46</v>
      </c>
      <c r="L623" s="22">
        <f t="shared" si="499"/>
        <v>798312.37000000011</v>
      </c>
      <c r="M623" s="22">
        <f t="shared" ref="M623:N623" si="503">SUM(M624:M625)</f>
        <v>316816.17000000004</v>
      </c>
      <c r="N623" s="22">
        <f t="shared" si="503"/>
        <v>45384.94</v>
      </c>
      <c r="O623" s="22">
        <f t="shared" si="500"/>
        <v>271431.23000000004</v>
      </c>
      <c r="P623" s="27">
        <f t="shared" si="501"/>
        <v>39.685739806336713</v>
      </c>
      <c r="Q623" s="3">
        <f t="shared" si="502"/>
        <v>194184.09000000003</v>
      </c>
      <c r="R623" s="28">
        <f t="shared" si="478"/>
        <v>604128.28</v>
      </c>
    </row>
    <row r="624" spans="1:18" ht="20.100000000000001" hidden="1" customHeight="1" x14ac:dyDescent="0.2">
      <c r="A624" s="11"/>
      <c r="B624" s="6"/>
      <c r="C624" s="12"/>
      <c r="D624" s="6"/>
      <c r="E624" s="6"/>
      <c r="F624" s="6"/>
      <c r="G624" s="6"/>
      <c r="H624" s="12" t="s">
        <v>19</v>
      </c>
      <c r="I624" s="6" t="s">
        <v>340</v>
      </c>
      <c r="J624" s="21"/>
      <c r="K624" s="22">
        <v>12457.46</v>
      </c>
      <c r="L624" s="22"/>
      <c r="M624" s="22">
        <v>273051.96000000002</v>
      </c>
      <c r="N624" s="22">
        <v>1620.73</v>
      </c>
      <c r="O624" s="21">
        <v>271431.23000000004</v>
      </c>
      <c r="Q624" s="2"/>
      <c r="R624" s="28">
        <f t="shared" si="478"/>
        <v>0</v>
      </c>
    </row>
    <row r="625" spans="1:18" ht="20.100000000000001" hidden="1" customHeight="1" x14ac:dyDescent="0.2">
      <c r="A625" s="11"/>
      <c r="B625" s="6"/>
      <c r="C625" s="12"/>
      <c r="D625" s="6"/>
      <c r="E625" s="6"/>
      <c r="F625" s="6"/>
      <c r="G625" s="6"/>
      <c r="H625" s="12" t="s">
        <v>19</v>
      </c>
      <c r="I625" s="6" t="s">
        <v>17066</v>
      </c>
      <c r="J625" s="21"/>
      <c r="K625" s="22"/>
      <c r="L625" s="22"/>
      <c r="M625" s="22">
        <v>43764.21</v>
      </c>
      <c r="N625" s="22">
        <v>43764.21</v>
      </c>
      <c r="O625" s="21">
        <v>0</v>
      </c>
      <c r="Q625" s="2"/>
      <c r="R625" s="28">
        <f t="shared" si="478"/>
        <v>0</v>
      </c>
    </row>
    <row r="626" spans="1:18" ht="20.100000000000001" hidden="1" customHeight="1" x14ac:dyDescent="0.2">
      <c r="A626" s="11">
        <v>355</v>
      </c>
      <c r="B626" s="6" t="s">
        <v>399</v>
      </c>
      <c r="C626" s="12" t="s">
        <v>12496</v>
      </c>
      <c r="D626" s="6">
        <v>2929.3</v>
      </c>
      <c r="E626" s="6">
        <f>MATCH(C626,form!E:E,0)</f>
        <v>6014</v>
      </c>
      <c r="F626" s="6">
        <f>INDEX(form!L:L,final!E626,0)</f>
        <v>2621.8</v>
      </c>
      <c r="G626" s="6">
        <v>56</v>
      </c>
      <c r="H626" s="12"/>
      <c r="I626" s="6"/>
      <c r="J626" s="21">
        <f>F626*6.7*3</f>
        <v>52698.180000000008</v>
      </c>
      <c r="K626" s="22">
        <f>SUM(K627:K628)</f>
        <v>42509.47</v>
      </c>
      <c r="L626" s="22">
        <f>F626*6.7*37</f>
        <v>649944.22000000009</v>
      </c>
      <c r="M626" s="22">
        <f t="shared" ref="M626:N626" si="504">SUM(M627:M628)</f>
        <v>626133.66</v>
      </c>
      <c r="N626" s="22">
        <f t="shared" si="504"/>
        <v>80942.02</v>
      </c>
      <c r="O626" s="22">
        <f>M626-N626</f>
        <v>545191.64</v>
      </c>
      <c r="P626" s="27">
        <f>M626/L626*100</f>
        <v>96.336522540349691</v>
      </c>
      <c r="Q626" s="3">
        <f>F626*6.7*9</f>
        <v>158094.54</v>
      </c>
      <c r="R626" s="28">
        <f t="shared" si="478"/>
        <v>491849.68000000005</v>
      </c>
    </row>
    <row r="627" spans="1:18" ht="20.100000000000001" hidden="1" customHeight="1" x14ac:dyDescent="0.2">
      <c r="A627" s="11"/>
      <c r="B627" s="6"/>
      <c r="C627" s="12"/>
      <c r="D627" s="6"/>
      <c r="E627" s="6"/>
      <c r="F627" s="6"/>
      <c r="G627" s="6"/>
      <c r="H627" s="12" t="s">
        <v>19</v>
      </c>
      <c r="I627" s="6" t="s">
        <v>341</v>
      </c>
      <c r="J627" s="21"/>
      <c r="K627" s="22">
        <v>42509.47</v>
      </c>
      <c r="L627" s="22"/>
      <c r="M627" s="22">
        <v>545191.64</v>
      </c>
      <c r="N627" s="22"/>
      <c r="O627" s="21">
        <v>545191.64</v>
      </c>
      <c r="Q627" s="2"/>
      <c r="R627" s="28">
        <f t="shared" si="478"/>
        <v>0</v>
      </c>
    </row>
    <row r="628" spans="1:18" ht="20.100000000000001" hidden="1" customHeight="1" x14ac:dyDescent="0.2">
      <c r="A628" s="11"/>
      <c r="B628" s="6"/>
      <c r="C628" s="12"/>
      <c r="D628" s="6"/>
      <c r="E628" s="6"/>
      <c r="F628" s="6"/>
      <c r="G628" s="6"/>
      <c r="H628" s="12" t="s">
        <v>19</v>
      </c>
      <c r="I628" s="6" t="s">
        <v>17022</v>
      </c>
      <c r="J628" s="21"/>
      <c r="K628" s="22"/>
      <c r="L628" s="22"/>
      <c r="M628" s="22">
        <v>80942.02</v>
      </c>
      <c r="N628" s="22">
        <v>80942.02</v>
      </c>
      <c r="O628" s="21">
        <v>0</v>
      </c>
      <c r="Q628" s="2"/>
      <c r="R628" s="28">
        <f t="shared" si="478"/>
        <v>0</v>
      </c>
    </row>
    <row r="629" spans="1:18" ht="20.100000000000001" hidden="1" customHeight="1" x14ac:dyDescent="0.2">
      <c r="A629" s="11">
        <v>356</v>
      </c>
      <c r="B629" s="6" t="s">
        <v>399</v>
      </c>
      <c r="C629" s="12" t="s">
        <v>3540</v>
      </c>
      <c r="D629" s="6">
        <v>3891.5</v>
      </c>
      <c r="E629" s="6">
        <f>MATCH(C629,form!E:E,0)</f>
        <v>1532</v>
      </c>
      <c r="F629" s="6">
        <f>INDEX(form!L:L,final!E629,0)</f>
        <v>3210.6</v>
      </c>
      <c r="G629" s="6">
        <v>80</v>
      </c>
      <c r="H629" s="12"/>
      <c r="I629" s="6"/>
      <c r="J629" s="21">
        <f>F629*6.7*3</f>
        <v>64533.06</v>
      </c>
      <c r="K629" s="22">
        <f>SUM(K630:K631)</f>
        <v>61028.22</v>
      </c>
      <c r="L629" s="22">
        <f>F629*6.7*37</f>
        <v>795907.74</v>
      </c>
      <c r="M629" s="22">
        <f t="shared" ref="M629:N629" si="505">SUM(M630:M631)</f>
        <v>692853.23</v>
      </c>
      <c r="N629" s="22">
        <f t="shared" si="505"/>
        <v>29271.040000000001</v>
      </c>
      <c r="O629" s="22">
        <f>M629-N629</f>
        <v>663582.18999999994</v>
      </c>
      <c r="P629" s="27">
        <f>M629/L629*100</f>
        <v>87.051952780356174</v>
      </c>
      <c r="Q629" s="3">
        <f>F629*6.7*9</f>
        <v>193599.18</v>
      </c>
      <c r="R629" s="28">
        <f t="shared" si="478"/>
        <v>602308.56000000006</v>
      </c>
    </row>
    <row r="630" spans="1:18" ht="20.100000000000001" hidden="1" customHeight="1" x14ac:dyDescent="0.2">
      <c r="A630" s="11"/>
      <c r="B630" s="6"/>
      <c r="C630" s="12"/>
      <c r="D630" s="6"/>
      <c r="E630" s="6"/>
      <c r="F630" s="6"/>
      <c r="G630" s="6"/>
      <c r="H630" s="12" t="s">
        <v>19</v>
      </c>
      <c r="I630" s="6" t="s">
        <v>342</v>
      </c>
      <c r="J630" s="21"/>
      <c r="K630" s="22">
        <v>61028.22</v>
      </c>
      <c r="L630" s="22"/>
      <c r="M630" s="22">
        <v>667452.18999999994</v>
      </c>
      <c r="N630" s="22">
        <v>3870</v>
      </c>
      <c r="O630" s="21">
        <v>663582.18999999994</v>
      </c>
      <c r="Q630" s="2"/>
      <c r="R630" s="28">
        <f t="shared" si="478"/>
        <v>0</v>
      </c>
    </row>
    <row r="631" spans="1:18" ht="20.100000000000001" hidden="1" customHeight="1" x14ac:dyDescent="0.2">
      <c r="A631" s="11"/>
      <c r="B631" s="6"/>
      <c r="C631" s="12"/>
      <c r="D631" s="6"/>
      <c r="E631" s="6"/>
      <c r="F631" s="6"/>
      <c r="G631" s="6"/>
      <c r="H631" s="12" t="s">
        <v>19</v>
      </c>
      <c r="I631" s="6" t="s">
        <v>16950</v>
      </c>
      <c r="J631" s="21"/>
      <c r="K631" s="22"/>
      <c r="L631" s="22"/>
      <c r="M631" s="22">
        <v>25401.040000000001</v>
      </c>
      <c r="N631" s="22">
        <v>25401.040000000001</v>
      </c>
      <c r="O631" s="21">
        <v>0</v>
      </c>
      <c r="Q631" s="2"/>
      <c r="R631" s="28">
        <f t="shared" si="478"/>
        <v>0</v>
      </c>
    </row>
    <row r="632" spans="1:18" ht="20.100000000000001" hidden="1" customHeight="1" x14ac:dyDescent="0.2">
      <c r="A632" s="11">
        <v>357</v>
      </c>
      <c r="B632" s="6" t="s">
        <v>399</v>
      </c>
      <c r="C632" s="12" t="s">
        <v>3949</v>
      </c>
      <c r="D632" s="6">
        <v>6690</v>
      </c>
      <c r="E632" s="6">
        <f>MATCH(C632,form!E:E,0)</f>
        <v>1736</v>
      </c>
      <c r="F632" s="6">
        <f>INDEX(form!L:L,final!E632,0)</f>
        <v>5933</v>
      </c>
      <c r="G632" s="6">
        <v>52</v>
      </c>
      <c r="H632" s="12"/>
      <c r="I632" s="6"/>
      <c r="J632" s="21">
        <f>F632*6.7*3</f>
        <v>119253.29999999999</v>
      </c>
      <c r="K632" s="22">
        <f>SUM(K633:K634)</f>
        <v>124964.15</v>
      </c>
      <c r="L632" s="22">
        <f>F632*6.7*37</f>
        <v>1470790.7</v>
      </c>
      <c r="M632" s="22">
        <f t="shared" ref="M632:N632" si="506">SUM(M633:M634)</f>
        <v>1479469.46</v>
      </c>
      <c r="N632" s="22">
        <f t="shared" si="506"/>
        <v>525511.31999999995</v>
      </c>
      <c r="O632" s="22">
        <f>M632-N632</f>
        <v>953958.14</v>
      </c>
      <c r="P632" s="27">
        <f>M632/L632*100</f>
        <v>100.59007444091128</v>
      </c>
      <c r="Q632" s="3">
        <f>F632*6.7*9</f>
        <v>357759.89999999997</v>
      </c>
      <c r="R632" s="28">
        <f t="shared" si="478"/>
        <v>1113030.8</v>
      </c>
    </row>
    <row r="633" spans="1:18" ht="20.100000000000001" hidden="1" customHeight="1" x14ac:dyDescent="0.2">
      <c r="A633" s="11"/>
      <c r="B633" s="6"/>
      <c r="C633" s="12"/>
      <c r="D633" s="6"/>
      <c r="E633" s="6"/>
      <c r="F633" s="6"/>
      <c r="G633" s="6"/>
      <c r="H633" s="12" t="s">
        <v>19</v>
      </c>
      <c r="I633" s="6" t="s">
        <v>343</v>
      </c>
      <c r="J633" s="21"/>
      <c r="K633" s="22">
        <v>124964.15</v>
      </c>
      <c r="L633" s="22"/>
      <c r="M633" s="22">
        <v>1403958.2</v>
      </c>
      <c r="N633" s="22">
        <v>450000.06</v>
      </c>
      <c r="O633" s="21">
        <v>953958.1399999999</v>
      </c>
      <c r="Q633" s="2"/>
      <c r="R633" s="28">
        <f t="shared" si="478"/>
        <v>0</v>
      </c>
    </row>
    <row r="634" spans="1:18" ht="20.100000000000001" hidden="1" customHeight="1" x14ac:dyDescent="0.2">
      <c r="A634" s="11"/>
      <c r="B634" s="6"/>
      <c r="C634" s="12"/>
      <c r="D634" s="6"/>
      <c r="E634" s="6"/>
      <c r="F634" s="6"/>
      <c r="G634" s="6"/>
      <c r="H634" s="12" t="s">
        <v>19</v>
      </c>
      <c r="I634" s="6" t="s">
        <v>16986</v>
      </c>
      <c r="J634" s="21"/>
      <c r="K634" s="22"/>
      <c r="L634" s="22"/>
      <c r="M634" s="22">
        <v>75511.259999999995</v>
      </c>
      <c r="N634" s="22">
        <v>75511.259999999995</v>
      </c>
      <c r="O634" s="21">
        <v>0</v>
      </c>
      <c r="Q634" s="2"/>
      <c r="R634" s="28">
        <f t="shared" si="478"/>
        <v>0</v>
      </c>
    </row>
    <row r="635" spans="1:18" ht="20.100000000000001" hidden="1" customHeight="1" x14ac:dyDescent="0.2">
      <c r="A635" s="11">
        <v>358</v>
      </c>
      <c r="B635" s="6" t="s">
        <v>399</v>
      </c>
      <c r="C635" s="12" t="s">
        <v>5276</v>
      </c>
      <c r="D635" s="6">
        <v>4375.5</v>
      </c>
      <c r="E635" s="6">
        <f>MATCH(C635,form!E:E,0)</f>
        <v>2399</v>
      </c>
      <c r="F635" s="6">
        <f>INDEX(form!L:L,final!E635,0)</f>
        <v>3949.71</v>
      </c>
      <c r="G635" s="6">
        <v>75</v>
      </c>
      <c r="H635" s="12" t="s">
        <v>27</v>
      </c>
      <c r="I635" s="6" t="s">
        <v>344</v>
      </c>
      <c r="J635" s="21">
        <f t="shared" ref="J635:J642" si="507">F635*6.7*3</f>
        <v>79389.171000000002</v>
      </c>
      <c r="K635" s="22">
        <v>117312.7</v>
      </c>
      <c r="L635" s="22">
        <f t="shared" ref="L635:L642" si="508">F635*6.7*37</f>
        <v>979133.10900000005</v>
      </c>
      <c r="M635" s="22">
        <v>674995.83</v>
      </c>
      <c r="N635" s="22">
        <v>5187.1400000000003</v>
      </c>
      <c r="O635" s="22">
        <f t="shared" ref="O635:O642" si="509">M635-N635</f>
        <v>669808.68999999994</v>
      </c>
      <c r="P635" s="27">
        <f t="shared" ref="P635:P642" si="510">M635/L635*100</f>
        <v>68.938106963759097</v>
      </c>
      <c r="Q635" s="3">
        <f t="shared" ref="Q635:Q642" si="511">F635*6.7*9</f>
        <v>238167.51300000001</v>
      </c>
      <c r="R635" s="28">
        <f t="shared" si="478"/>
        <v>740965.59600000002</v>
      </c>
    </row>
    <row r="636" spans="1:18" ht="20.100000000000001" hidden="1" customHeight="1" x14ac:dyDescent="0.2">
      <c r="A636" s="11">
        <v>359</v>
      </c>
      <c r="B636" s="6" t="s">
        <v>399</v>
      </c>
      <c r="C636" s="12" t="s">
        <v>6449</v>
      </c>
      <c r="D636" s="6">
        <v>3411.9</v>
      </c>
      <c r="E636" s="6">
        <f>MATCH(C636,form!E:E,0)</f>
        <v>2986</v>
      </c>
      <c r="F636" s="6">
        <f>INDEX(form!L:L,final!E636,0)</f>
        <v>3070.23</v>
      </c>
      <c r="G636" s="6">
        <v>60</v>
      </c>
      <c r="H636" s="12" t="s">
        <v>27</v>
      </c>
      <c r="I636" s="6" t="s">
        <v>345</v>
      </c>
      <c r="J636" s="21">
        <f t="shared" si="507"/>
        <v>61711.623000000007</v>
      </c>
      <c r="K636" s="22">
        <v>60234.25</v>
      </c>
      <c r="L636" s="22">
        <f t="shared" si="508"/>
        <v>761110.01699999999</v>
      </c>
      <c r="M636" s="22">
        <v>527815.56999999995</v>
      </c>
      <c r="N636" s="22">
        <v>51612.11</v>
      </c>
      <c r="O636" s="22">
        <f t="shared" si="509"/>
        <v>476203.45999999996</v>
      </c>
      <c r="P636" s="27">
        <f t="shared" si="510"/>
        <v>69.348130784093982</v>
      </c>
      <c r="Q636" s="3">
        <f t="shared" si="511"/>
        <v>185134.86900000001</v>
      </c>
      <c r="R636" s="28">
        <f t="shared" si="478"/>
        <v>575975.14800000004</v>
      </c>
    </row>
    <row r="637" spans="1:18" ht="20.100000000000001" hidden="1" customHeight="1" x14ac:dyDescent="0.2">
      <c r="A637" s="11">
        <v>360</v>
      </c>
      <c r="B637" s="6" t="s">
        <v>399</v>
      </c>
      <c r="C637" s="12" t="s">
        <v>7126</v>
      </c>
      <c r="D637" s="6">
        <v>9219.6</v>
      </c>
      <c r="E637" s="6">
        <f>MATCH(C637,form!E:E,0)</f>
        <v>3325</v>
      </c>
      <c r="F637" s="6">
        <f>INDEX(form!L:L,final!E637,0)</f>
        <v>7995.4</v>
      </c>
      <c r="G637" s="6">
        <v>143</v>
      </c>
      <c r="H637" s="12" t="s">
        <v>27</v>
      </c>
      <c r="I637" s="6" t="s">
        <v>346</v>
      </c>
      <c r="J637" s="21">
        <f t="shared" si="507"/>
        <v>160707.54</v>
      </c>
      <c r="K637" s="22">
        <v>188383.75</v>
      </c>
      <c r="L637" s="22">
        <f t="shared" si="508"/>
        <v>1982059.66</v>
      </c>
      <c r="M637" s="22">
        <v>1356590.25</v>
      </c>
      <c r="N637" s="22">
        <v>165909.9</v>
      </c>
      <c r="O637" s="22">
        <f t="shared" si="509"/>
        <v>1190680.3500000001</v>
      </c>
      <c r="P637" s="27">
        <f t="shared" si="510"/>
        <v>68.443461989433757</v>
      </c>
      <c r="Q637" s="3">
        <f t="shared" si="511"/>
        <v>482122.62</v>
      </c>
      <c r="R637" s="28">
        <f t="shared" si="478"/>
        <v>1499937.04</v>
      </c>
    </row>
    <row r="638" spans="1:18" ht="20.100000000000001" hidden="1" customHeight="1" x14ac:dyDescent="0.2">
      <c r="A638" s="11">
        <v>361</v>
      </c>
      <c r="B638" s="6" t="s">
        <v>399</v>
      </c>
      <c r="C638" s="12" t="s">
        <v>11719</v>
      </c>
      <c r="D638" s="6">
        <v>3428.2</v>
      </c>
      <c r="E638" s="6">
        <f>MATCH(C638,form!E:E,0)</f>
        <v>5625</v>
      </c>
      <c r="F638" s="6">
        <f>INDEX(form!L:L,final!E638,0)</f>
        <v>3159.6</v>
      </c>
      <c r="G638" s="6">
        <v>70</v>
      </c>
      <c r="H638" s="12" t="s">
        <v>27</v>
      </c>
      <c r="I638" s="6" t="s">
        <v>347</v>
      </c>
      <c r="J638" s="21">
        <f t="shared" si="507"/>
        <v>63507.96</v>
      </c>
      <c r="K638" s="22">
        <v>67171.22</v>
      </c>
      <c r="L638" s="22">
        <f t="shared" si="508"/>
        <v>783264.84</v>
      </c>
      <c r="M638" s="22">
        <v>615842.37</v>
      </c>
      <c r="N638" s="22">
        <v>392674.17</v>
      </c>
      <c r="O638" s="22">
        <f t="shared" si="509"/>
        <v>223168.2</v>
      </c>
      <c r="P638" s="27">
        <f t="shared" si="510"/>
        <v>78.625049734135914</v>
      </c>
      <c r="Q638" s="3">
        <f t="shared" si="511"/>
        <v>190523.88</v>
      </c>
      <c r="R638" s="28">
        <f t="shared" si="478"/>
        <v>592740.96</v>
      </c>
    </row>
    <row r="639" spans="1:18" ht="20.100000000000001" hidden="1" customHeight="1" x14ac:dyDescent="0.2">
      <c r="A639" s="11">
        <v>362</v>
      </c>
      <c r="B639" s="6" t="s">
        <v>399</v>
      </c>
      <c r="C639" s="12" t="s">
        <v>11972</v>
      </c>
      <c r="D639" s="6">
        <v>4961.5</v>
      </c>
      <c r="E639" s="6">
        <f>MATCH(C639,form!E:E,0)</f>
        <v>5752</v>
      </c>
      <c r="F639" s="6">
        <f>INDEX(form!L:L,final!E639,0)</f>
        <v>4440</v>
      </c>
      <c r="G639" s="6">
        <v>92</v>
      </c>
      <c r="H639" s="12" t="s">
        <v>21</v>
      </c>
      <c r="I639" s="6" t="s">
        <v>348</v>
      </c>
      <c r="J639" s="21">
        <f t="shared" si="507"/>
        <v>89244</v>
      </c>
      <c r="K639" s="22">
        <v>97315.4</v>
      </c>
      <c r="L639" s="22">
        <f t="shared" si="508"/>
        <v>1100676</v>
      </c>
      <c r="M639" s="22">
        <v>1006240.56</v>
      </c>
      <c r="N639" s="22">
        <v>271675.23</v>
      </c>
      <c r="O639" s="22">
        <f t="shared" si="509"/>
        <v>734565.33000000007</v>
      </c>
      <c r="P639" s="27">
        <f t="shared" si="510"/>
        <v>91.4202326570217</v>
      </c>
      <c r="Q639" s="3">
        <f t="shared" si="511"/>
        <v>267732</v>
      </c>
      <c r="R639" s="28">
        <f t="shared" si="478"/>
        <v>832944</v>
      </c>
    </row>
    <row r="640" spans="1:18" ht="20.100000000000001" customHeight="1" x14ac:dyDescent="0.2">
      <c r="A640" s="11">
        <v>363</v>
      </c>
      <c r="B640" s="6" t="s">
        <v>399</v>
      </c>
      <c r="C640" s="12" t="s">
        <v>11713</v>
      </c>
      <c r="D640" s="6">
        <v>3463.5</v>
      </c>
      <c r="E640" s="6">
        <f>MATCH(C640,form!E:E,0)</f>
        <v>5622</v>
      </c>
      <c r="F640" s="6">
        <f>INDEX(form!L:L,final!E640,0)</f>
        <v>3137.05</v>
      </c>
      <c r="G640" s="6">
        <v>64</v>
      </c>
      <c r="H640" s="12" t="s">
        <v>19</v>
      </c>
      <c r="I640" s="6" t="s">
        <v>349</v>
      </c>
      <c r="J640" s="21">
        <f t="shared" si="507"/>
        <v>63054.705000000002</v>
      </c>
      <c r="K640" s="22">
        <v>31183.27</v>
      </c>
      <c r="L640" s="22">
        <f t="shared" si="508"/>
        <v>777674.69500000007</v>
      </c>
      <c r="M640" s="22">
        <v>157499.28</v>
      </c>
      <c r="N640" s="22"/>
      <c r="O640" s="22">
        <f t="shared" si="509"/>
        <v>157499.28</v>
      </c>
      <c r="P640" s="27">
        <f t="shared" si="510"/>
        <v>20.252591605799903</v>
      </c>
      <c r="Q640" s="3">
        <f t="shared" si="511"/>
        <v>189164.11499999999</v>
      </c>
      <c r="R640" s="28">
        <f t="shared" si="478"/>
        <v>588510.58000000007</v>
      </c>
    </row>
    <row r="641" spans="1:18" ht="20.100000000000001" customHeight="1" x14ac:dyDescent="0.2">
      <c r="A641" s="11">
        <v>364</v>
      </c>
      <c r="B641" s="6" t="s">
        <v>399</v>
      </c>
      <c r="C641" s="12" t="s">
        <v>6573</v>
      </c>
      <c r="D641" s="6">
        <v>7223.5</v>
      </c>
      <c r="E641" s="6">
        <f>MATCH(C641,form!E:E,0)</f>
        <v>3048</v>
      </c>
      <c r="F641" s="6">
        <f>INDEX(form!L:L,final!E641,0)</f>
        <v>6188.56</v>
      </c>
      <c r="G641" s="6">
        <v>158</v>
      </c>
      <c r="H641" s="12" t="s">
        <v>21</v>
      </c>
      <c r="I641" s="6" t="s">
        <v>350</v>
      </c>
      <c r="J641" s="21">
        <f t="shared" si="507"/>
        <v>124390.05600000001</v>
      </c>
      <c r="K641" s="22">
        <v>50854.77</v>
      </c>
      <c r="L641" s="22">
        <f t="shared" si="508"/>
        <v>1534144.0240000002</v>
      </c>
      <c r="M641" s="22">
        <v>278077.7</v>
      </c>
      <c r="N641" s="22"/>
      <c r="O641" s="22">
        <f t="shared" si="509"/>
        <v>278077.7</v>
      </c>
      <c r="P641" s="27">
        <f t="shared" si="510"/>
        <v>18.125918795744042</v>
      </c>
      <c r="Q641" s="3">
        <f t="shared" si="511"/>
        <v>373170.16800000006</v>
      </c>
      <c r="R641" s="28">
        <f t="shared" si="478"/>
        <v>1160973.8560000001</v>
      </c>
    </row>
    <row r="642" spans="1:18" ht="20.100000000000001" hidden="1" customHeight="1" x14ac:dyDescent="0.2">
      <c r="A642" s="11">
        <v>365</v>
      </c>
      <c r="B642" s="6" t="s">
        <v>399</v>
      </c>
      <c r="C642" s="12" t="s">
        <v>5004</v>
      </c>
      <c r="D642" s="6">
        <v>5172.7</v>
      </c>
      <c r="E642" s="6">
        <f>MATCH(C642,form!E:E,0)</f>
        <v>2263</v>
      </c>
      <c r="F642" s="6">
        <f>INDEX(form!L:L,final!E642,0)</f>
        <v>4662.34</v>
      </c>
      <c r="G642" s="6">
        <v>90</v>
      </c>
      <c r="H642" s="12"/>
      <c r="I642" s="6"/>
      <c r="J642" s="21">
        <f t="shared" si="507"/>
        <v>93713.034000000014</v>
      </c>
      <c r="K642" s="22">
        <f>SUM(K643:K644)</f>
        <v>43858.21</v>
      </c>
      <c r="L642" s="22">
        <f t="shared" si="508"/>
        <v>1155794.0860000001</v>
      </c>
      <c r="M642" s="22">
        <f t="shared" ref="M642:N642" si="512">SUM(M643:M644)</f>
        <v>761118.53</v>
      </c>
      <c r="N642" s="22">
        <f t="shared" si="512"/>
        <v>122706.93</v>
      </c>
      <c r="O642" s="22">
        <f t="shared" si="509"/>
        <v>638411.60000000009</v>
      </c>
      <c r="P642" s="27">
        <f t="shared" si="510"/>
        <v>65.852433337334105</v>
      </c>
      <c r="Q642" s="3">
        <f t="shared" si="511"/>
        <v>281139.10200000001</v>
      </c>
      <c r="R642" s="28">
        <f t="shared" si="478"/>
        <v>874654.98400000017</v>
      </c>
    </row>
    <row r="643" spans="1:18" ht="20.100000000000001" hidden="1" customHeight="1" x14ac:dyDescent="0.2">
      <c r="A643" s="11"/>
      <c r="B643" s="6"/>
      <c r="C643" s="12"/>
      <c r="D643" s="6"/>
      <c r="E643" s="6"/>
      <c r="F643" s="6"/>
      <c r="G643" s="6"/>
      <c r="H643" s="12" t="s">
        <v>19</v>
      </c>
      <c r="I643" s="6" t="s">
        <v>351</v>
      </c>
      <c r="J643" s="21"/>
      <c r="K643" s="22">
        <v>43858.21</v>
      </c>
      <c r="L643" s="22"/>
      <c r="M643" s="22">
        <v>638411.6</v>
      </c>
      <c r="N643" s="22"/>
      <c r="O643" s="21">
        <v>638411.6</v>
      </c>
      <c r="Q643" s="2"/>
      <c r="R643" s="28">
        <f t="shared" si="478"/>
        <v>0</v>
      </c>
    </row>
    <row r="644" spans="1:18" ht="20.100000000000001" hidden="1" customHeight="1" x14ac:dyDescent="0.2">
      <c r="A644" s="11"/>
      <c r="B644" s="6"/>
      <c r="C644" s="12"/>
      <c r="D644" s="6"/>
      <c r="E644" s="6"/>
      <c r="F644" s="6"/>
      <c r="G644" s="6"/>
      <c r="H644" s="12" t="s">
        <v>19</v>
      </c>
      <c r="I644" s="6" t="s">
        <v>16923</v>
      </c>
      <c r="J644" s="21"/>
      <c r="K644" s="22"/>
      <c r="L644" s="22"/>
      <c r="M644" s="22">
        <v>122706.93</v>
      </c>
      <c r="N644" s="22">
        <v>122706.93</v>
      </c>
      <c r="O644" s="21">
        <v>0</v>
      </c>
      <c r="Q644" s="2"/>
      <c r="R644" s="28">
        <f t="shared" si="478"/>
        <v>0</v>
      </c>
    </row>
    <row r="645" spans="1:18" ht="20.100000000000001" customHeight="1" x14ac:dyDescent="0.2">
      <c r="A645" s="11">
        <v>366</v>
      </c>
      <c r="B645" s="6" t="s">
        <v>399</v>
      </c>
      <c r="C645" s="12" t="s">
        <v>13508</v>
      </c>
      <c r="D645" s="6">
        <v>12951.1</v>
      </c>
      <c r="E645" s="6">
        <f>MATCH(C645,form!E:E,0)</f>
        <v>6521</v>
      </c>
      <c r="F645" s="6">
        <f>INDEX(form!L:L,final!E645,0)</f>
        <v>10662.9</v>
      </c>
      <c r="G645" s="6">
        <v>89</v>
      </c>
      <c r="H645" s="12"/>
      <c r="I645" s="6"/>
      <c r="J645" s="21">
        <f>F645*6.7*3</f>
        <v>214324.28999999998</v>
      </c>
      <c r="K645" s="22">
        <f>SUM(K646:K647)</f>
        <v>4899.3100000000004</v>
      </c>
      <c r="L645" s="22">
        <f>F645*6.7*37</f>
        <v>2643332.9099999997</v>
      </c>
      <c r="M645" s="22">
        <f t="shared" ref="M645:N645" si="513">SUM(M646:M647)</f>
        <v>513677.9</v>
      </c>
      <c r="N645" s="22">
        <f t="shared" si="513"/>
        <v>12939.4</v>
      </c>
      <c r="O645" s="22">
        <f>M645-N645</f>
        <v>500738.5</v>
      </c>
      <c r="P645" s="27">
        <f>M645/L645*100</f>
        <v>19.432962759125186</v>
      </c>
      <c r="Q645" s="3">
        <f>F645*6.7*9</f>
        <v>642972.86999999988</v>
      </c>
      <c r="R645" s="28">
        <f t="shared" si="478"/>
        <v>2000360.0399999998</v>
      </c>
    </row>
    <row r="646" spans="1:18" ht="20.100000000000001" hidden="1" customHeight="1" x14ac:dyDescent="0.2">
      <c r="A646" s="11"/>
      <c r="B646" s="6"/>
      <c r="C646" s="12"/>
      <c r="D646" s="6"/>
      <c r="E646" s="6"/>
      <c r="F646" s="6"/>
      <c r="G646" s="6"/>
      <c r="H646" s="12" t="s">
        <v>19</v>
      </c>
      <c r="I646" s="6" t="s">
        <v>352</v>
      </c>
      <c r="J646" s="21"/>
      <c r="K646" s="22">
        <v>4899.3100000000004</v>
      </c>
      <c r="L646" s="22"/>
      <c r="M646" s="22">
        <v>500738.5</v>
      </c>
      <c r="N646" s="22"/>
      <c r="O646" s="21">
        <v>500738.5</v>
      </c>
      <c r="Q646" s="2"/>
      <c r="R646" s="28">
        <f t="shared" si="478"/>
        <v>0</v>
      </c>
    </row>
    <row r="647" spans="1:18" ht="20.100000000000001" hidden="1" customHeight="1" x14ac:dyDescent="0.2">
      <c r="A647" s="11"/>
      <c r="B647" s="6"/>
      <c r="C647" s="12"/>
      <c r="D647" s="6"/>
      <c r="E647" s="6"/>
      <c r="F647" s="6"/>
      <c r="G647" s="6"/>
      <c r="H647" s="12" t="s">
        <v>19</v>
      </c>
      <c r="I647" s="6" t="s">
        <v>17048</v>
      </c>
      <c r="J647" s="21"/>
      <c r="K647" s="22"/>
      <c r="L647" s="22"/>
      <c r="M647" s="22">
        <v>12939.4</v>
      </c>
      <c r="N647" s="22">
        <v>12939.4</v>
      </c>
      <c r="O647" s="21">
        <v>0</v>
      </c>
      <c r="Q647" s="2"/>
      <c r="R647" s="28">
        <f t="shared" si="478"/>
        <v>0</v>
      </c>
    </row>
    <row r="648" spans="1:18" ht="20.100000000000001" customHeight="1" x14ac:dyDescent="0.2">
      <c r="A648" s="11">
        <v>367</v>
      </c>
      <c r="B648" s="6" t="s">
        <v>399</v>
      </c>
      <c r="C648" s="12" t="s">
        <v>6197</v>
      </c>
      <c r="D648" s="6">
        <v>3761.9</v>
      </c>
      <c r="E648" s="6">
        <f>MATCH(C648,form!E:E,0)</f>
        <v>2860</v>
      </c>
      <c r="F648" s="6">
        <f>INDEX(form!L:L,final!E648,0)</f>
        <v>3491.9</v>
      </c>
      <c r="G648" s="6">
        <v>57</v>
      </c>
      <c r="H648" s="12" t="s">
        <v>19</v>
      </c>
      <c r="I648" s="6" t="s">
        <v>396</v>
      </c>
      <c r="J648" s="21">
        <f t="shared" ref="J648:J649" si="514">F648*6.7*3</f>
        <v>70187.19</v>
      </c>
      <c r="K648" s="22">
        <v>68544.81</v>
      </c>
      <c r="L648" s="22">
        <f t="shared" ref="L648:L649" si="515">F648*6.7*37</f>
        <v>865642.01</v>
      </c>
      <c r="M648" s="22">
        <v>258117.07</v>
      </c>
      <c r="N648" s="22"/>
      <c r="O648" s="22">
        <f t="shared" ref="O648:O649" si="516">M648-N648</f>
        <v>258117.07</v>
      </c>
      <c r="P648" s="27">
        <f t="shared" ref="P648:P649" si="517">M648/L648*100</f>
        <v>29.817992544054096</v>
      </c>
      <c r="Q648" s="3">
        <f t="shared" ref="Q648:Q649" si="518">F648*6.7*9</f>
        <v>210561.57</v>
      </c>
      <c r="R648" s="28">
        <f t="shared" si="478"/>
        <v>655080.43999999994</v>
      </c>
    </row>
    <row r="649" spans="1:18" ht="20.100000000000001" hidden="1" customHeight="1" x14ac:dyDescent="0.2">
      <c r="A649" s="11">
        <v>368</v>
      </c>
      <c r="B649" s="6" t="s">
        <v>398</v>
      </c>
      <c r="C649" s="12" t="s">
        <v>14656</v>
      </c>
      <c r="D649" s="6">
        <v>1308.5</v>
      </c>
      <c r="E649" s="6">
        <f>MATCH(C649,form!E:E,0)</f>
        <v>7095</v>
      </c>
      <c r="F649" s="6">
        <f>INDEX(form!L:L,final!E649,0)</f>
        <v>1308.5</v>
      </c>
      <c r="G649" s="6">
        <v>24</v>
      </c>
      <c r="H649" s="12"/>
      <c r="I649" s="6"/>
      <c r="J649" s="21">
        <f t="shared" si="514"/>
        <v>26300.850000000002</v>
      </c>
      <c r="K649" s="22">
        <f>SUM(K650:K651)</f>
        <v>19776.919999999998</v>
      </c>
      <c r="L649" s="22">
        <f t="shared" si="515"/>
        <v>324377.15000000002</v>
      </c>
      <c r="M649" s="22">
        <f t="shared" ref="M649:N649" si="519">SUM(M650:M651)</f>
        <v>320184.04000000004</v>
      </c>
      <c r="N649" s="22">
        <f t="shared" si="519"/>
        <v>48335.26</v>
      </c>
      <c r="O649" s="22">
        <f t="shared" si="516"/>
        <v>271848.78000000003</v>
      </c>
      <c r="P649" s="27">
        <f t="shared" si="517"/>
        <v>98.70733496487037</v>
      </c>
      <c r="Q649" s="3">
        <f t="shared" si="518"/>
        <v>78902.55</v>
      </c>
      <c r="R649" s="28">
        <f t="shared" si="478"/>
        <v>245474.60000000003</v>
      </c>
    </row>
    <row r="650" spans="1:18" ht="20.100000000000001" hidden="1" customHeight="1" x14ac:dyDescent="0.2">
      <c r="A650" s="11"/>
      <c r="B650" s="6"/>
      <c r="C650" s="12"/>
      <c r="D650" s="6"/>
      <c r="E650" s="6"/>
      <c r="F650" s="6"/>
      <c r="G650" s="6"/>
      <c r="H650" s="12" t="s">
        <v>19</v>
      </c>
      <c r="I650" s="6" t="s">
        <v>353</v>
      </c>
      <c r="J650" s="21"/>
      <c r="K650" s="22">
        <v>19776.919999999998</v>
      </c>
      <c r="L650" s="22"/>
      <c r="M650" s="22">
        <v>272384.78000000003</v>
      </c>
      <c r="N650" s="22">
        <v>536</v>
      </c>
      <c r="O650" s="21">
        <v>271848.78000000003</v>
      </c>
      <c r="Q650" s="2"/>
      <c r="R650" s="28">
        <f t="shared" ref="R650:R713" si="520">L650-Q650</f>
        <v>0</v>
      </c>
    </row>
    <row r="651" spans="1:18" ht="20.100000000000001" hidden="1" customHeight="1" x14ac:dyDescent="0.2">
      <c r="A651" s="11"/>
      <c r="B651" s="6"/>
      <c r="C651" s="12"/>
      <c r="D651" s="6"/>
      <c r="E651" s="6"/>
      <c r="F651" s="6"/>
      <c r="G651" s="6"/>
      <c r="H651" s="12" t="s">
        <v>19</v>
      </c>
      <c r="I651" s="6" t="s">
        <v>17067</v>
      </c>
      <c r="J651" s="21"/>
      <c r="K651" s="22"/>
      <c r="L651" s="22"/>
      <c r="M651" s="22">
        <v>47799.26</v>
      </c>
      <c r="N651" s="22">
        <v>47799.26</v>
      </c>
      <c r="O651" s="21">
        <v>0</v>
      </c>
      <c r="Q651" s="2"/>
      <c r="R651" s="28">
        <f t="shared" si="520"/>
        <v>0</v>
      </c>
    </row>
    <row r="652" spans="1:18" ht="20.100000000000001" hidden="1" customHeight="1" x14ac:dyDescent="0.2">
      <c r="A652" s="11">
        <v>369</v>
      </c>
      <c r="B652" s="6" t="s">
        <v>399</v>
      </c>
      <c r="C652" s="12" t="s">
        <v>9291</v>
      </c>
      <c r="D652" s="6">
        <v>15388.2</v>
      </c>
      <c r="E652" s="6">
        <f>MATCH(C652,form!E:E,0)</f>
        <v>4409</v>
      </c>
      <c r="F652" s="6">
        <f>INDEX(form!L:L,final!E652,0)</f>
        <v>13146.4</v>
      </c>
      <c r="G652" s="6">
        <v>237</v>
      </c>
      <c r="H652" s="12"/>
      <c r="I652" s="6"/>
      <c r="J652" s="21">
        <f>F652*6.7*3</f>
        <v>264242.64</v>
      </c>
      <c r="K652" s="22">
        <f>SUM(K653:K654)</f>
        <v>390611.34</v>
      </c>
      <c r="L652" s="22">
        <f>F652*6.7*37</f>
        <v>3258992.56</v>
      </c>
      <c r="M652" s="22">
        <f t="shared" ref="M652:N652" si="521">SUM(M653:M654)</f>
        <v>2453729.84</v>
      </c>
      <c r="N652" s="22">
        <f t="shared" si="521"/>
        <v>1009185.13</v>
      </c>
      <c r="O652" s="22">
        <f>M652-N652</f>
        <v>1444544.71</v>
      </c>
      <c r="P652" s="27">
        <f>M652/L652*100</f>
        <v>75.291053748217209</v>
      </c>
      <c r="Q652" s="3">
        <f>F652*6.7*9</f>
        <v>792727.92</v>
      </c>
      <c r="R652" s="28">
        <f t="shared" si="520"/>
        <v>2466264.64</v>
      </c>
    </row>
    <row r="653" spans="1:18" ht="20.100000000000001" hidden="1" customHeight="1" x14ac:dyDescent="0.2">
      <c r="A653" s="11"/>
      <c r="B653" s="6"/>
      <c r="C653" s="12"/>
      <c r="D653" s="6"/>
      <c r="E653" s="6"/>
      <c r="F653" s="6"/>
      <c r="G653" s="6"/>
      <c r="H653" s="12" t="s">
        <v>19</v>
      </c>
      <c r="I653" s="6" t="s">
        <v>354</v>
      </c>
      <c r="J653" s="21"/>
      <c r="K653" s="22">
        <v>390611.34</v>
      </c>
      <c r="L653" s="22"/>
      <c r="M653" s="22">
        <v>2368206.23</v>
      </c>
      <c r="N653" s="22">
        <v>923661.52</v>
      </c>
      <c r="O653" s="21">
        <v>1444544.71</v>
      </c>
      <c r="Q653" s="2"/>
      <c r="R653" s="28">
        <f t="shared" si="520"/>
        <v>0</v>
      </c>
    </row>
    <row r="654" spans="1:18" ht="20.100000000000001" hidden="1" customHeight="1" x14ac:dyDescent="0.2">
      <c r="A654" s="11"/>
      <c r="B654" s="6"/>
      <c r="C654" s="12"/>
      <c r="D654" s="6"/>
      <c r="E654" s="6"/>
      <c r="F654" s="6"/>
      <c r="G654" s="6"/>
      <c r="H654" s="12" t="s">
        <v>19</v>
      </c>
      <c r="I654" s="6" t="s">
        <v>16965</v>
      </c>
      <c r="J654" s="21"/>
      <c r="K654" s="22"/>
      <c r="L654" s="22"/>
      <c r="M654" s="22">
        <v>85523.61</v>
      </c>
      <c r="N654" s="22">
        <v>85523.61</v>
      </c>
      <c r="O654" s="21">
        <v>0</v>
      </c>
      <c r="Q654" s="2"/>
      <c r="R654" s="28">
        <f t="shared" si="520"/>
        <v>0</v>
      </c>
    </row>
    <row r="655" spans="1:18" ht="20.100000000000001" hidden="1" customHeight="1" x14ac:dyDescent="0.2">
      <c r="A655" s="11">
        <v>370</v>
      </c>
      <c r="B655" s="6" t="s">
        <v>399</v>
      </c>
      <c r="C655" s="12" t="s">
        <v>13568</v>
      </c>
      <c r="D655" s="6">
        <v>6074.9</v>
      </c>
      <c r="E655" s="6">
        <f>MATCH(C655,form!E:E,0)</f>
        <v>6551</v>
      </c>
      <c r="F655" s="6">
        <f>INDEX(form!L:L,final!E655,0)</f>
        <v>5450.2</v>
      </c>
      <c r="G655" s="6">
        <v>104</v>
      </c>
      <c r="H655" s="12"/>
      <c r="I655" s="6"/>
      <c r="J655" s="21">
        <f>F655*6.7*3</f>
        <v>109549.01999999999</v>
      </c>
      <c r="K655" s="22">
        <f>SUM(K656:K657)</f>
        <v>158412.39000000001</v>
      </c>
      <c r="L655" s="22">
        <f>F655*6.7*37</f>
        <v>1351104.5799999998</v>
      </c>
      <c r="M655" s="22">
        <f t="shared" ref="M655:N655" si="522">SUM(M656:M657)</f>
        <v>1222272.4899999998</v>
      </c>
      <c r="N655" s="22">
        <f t="shared" si="522"/>
        <v>25268.38</v>
      </c>
      <c r="O655" s="22">
        <f>M655-N655</f>
        <v>1197004.1099999999</v>
      </c>
      <c r="P655" s="27">
        <f>M655/L655*100</f>
        <v>90.464684088333115</v>
      </c>
      <c r="Q655" s="3">
        <f>F655*6.7*9</f>
        <v>328647.05999999994</v>
      </c>
      <c r="R655" s="28">
        <f t="shared" si="520"/>
        <v>1022457.5199999999</v>
      </c>
    </row>
    <row r="656" spans="1:18" ht="20.100000000000001" hidden="1" customHeight="1" x14ac:dyDescent="0.2">
      <c r="A656" s="11"/>
      <c r="B656" s="6"/>
      <c r="C656" s="12"/>
      <c r="D656" s="6"/>
      <c r="E656" s="6"/>
      <c r="F656" s="6"/>
      <c r="G656" s="6"/>
      <c r="H656" s="12" t="s">
        <v>19</v>
      </c>
      <c r="I656" s="6" t="s">
        <v>355</v>
      </c>
      <c r="J656" s="21"/>
      <c r="K656" s="22">
        <v>158412.39000000001</v>
      </c>
      <c r="L656" s="22"/>
      <c r="M656" s="22">
        <f>1196538.46+465.65</f>
        <v>1197004.1099999999</v>
      </c>
      <c r="N656" s="22"/>
      <c r="O656" s="21">
        <v>1197004.1099999999</v>
      </c>
      <c r="Q656" s="2"/>
      <c r="R656" s="28">
        <f t="shared" si="520"/>
        <v>0</v>
      </c>
    </row>
    <row r="657" spans="1:18" ht="20.100000000000001" hidden="1" customHeight="1" x14ac:dyDescent="0.2">
      <c r="A657" s="11"/>
      <c r="B657" s="6"/>
      <c r="C657" s="12"/>
      <c r="D657" s="6"/>
      <c r="E657" s="6"/>
      <c r="F657" s="6"/>
      <c r="G657" s="6"/>
      <c r="H657" s="12" t="s">
        <v>19</v>
      </c>
      <c r="I657" s="6" t="s">
        <v>17052</v>
      </c>
      <c r="J657" s="21"/>
      <c r="K657" s="22"/>
      <c r="L657" s="22"/>
      <c r="M657" s="22">
        <v>25268.38</v>
      </c>
      <c r="N657" s="22">
        <v>25268.38</v>
      </c>
      <c r="O657" s="21">
        <v>0</v>
      </c>
      <c r="Q657" s="2"/>
      <c r="R657" s="28">
        <f t="shared" si="520"/>
        <v>0</v>
      </c>
    </row>
    <row r="658" spans="1:18" ht="20.100000000000001" hidden="1" customHeight="1" x14ac:dyDescent="0.2">
      <c r="A658" s="11">
        <v>371</v>
      </c>
      <c r="B658" s="6" t="s">
        <v>399</v>
      </c>
      <c r="C658" s="12" t="s">
        <v>12989</v>
      </c>
      <c r="D658" s="6">
        <v>2845</v>
      </c>
      <c r="E658" s="6">
        <f>MATCH(C658,form!E:E,0)</f>
        <v>6261</v>
      </c>
      <c r="F658" s="6">
        <f>INDEX(form!L:L,final!E658,0)</f>
        <v>2596.96</v>
      </c>
      <c r="G658" s="6">
        <v>40</v>
      </c>
      <c r="H658" s="12"/>
      <c r="I658" s="6"/>
      <c r="J658" s="21">
        <f>F658*6.7*3</f>
        <v>52198.896000000008</v>
      </c>
      <c r="K658" s="22">
        <f>SUM(K659:K660)</f>
        <v>39444.449999999997</v>
      </c>
      <c r="L658" s="22">
        <f>F658*6.7*37</f>
        <v>643786.38400000008</v>
      </c>
      <c r="M658" s="22">
        <f>SUM(M659:M660)</f>
        <v>581936.88</v>
      </c>
      <c r="N658" s="22">
        <f>SUM(N659:N660)</f>
        <v>50232.66</v>
      </c>
      <c r="O658" s="22">
        <f>M658-N658</f>
        <v>531704.22</v>
      </c>
      <c r="P658" s="27">
        <f>M658/L658*100</f>
        <v>90.392853043005644</v>
      </c>
      <c r="Q658" s="3">
        <f>F658*6.7*9</f>
        <v>156596.68800000002</v>
      </c>
      <c r="R658" s="28">
        <f t="shared" si="520"/>
        <v>487189.69600000005</v>
      </c>
    </row>
    <row r="659" spans="1:18" ht="20.100000000000001" hidden="1" customHeight="1" x14ac:dyDescent="0.2">
      <c r="A659" s="11"/>
      <c r="B659" s="6"/>
      <c r="C659" s="12"/>
      <c r="D659" s="6"/>
      <c r="E659" s="6"/>
      <c r="F659" s="6"/>
      <c r="G659" s="6"/>
      <c r="H659" s="12" t="s">
        <v>19</v>
      </c>
      <c r="I659" s="6" t="s">
        <v>356</v>
      </c>
      <c r="J659" s="21"/>
      <c r="K659" s="22">
        <v>39444.449999999997</v>
      </c>
      <c r="L659" s="22"/>
      <c r="M659" s="22">
        <v>531704.22</v>
      </c>
      <c r="N659" s="22"/>
      <c r="O659" s="21">
        <v>531704.22</v>
      </c>
      <c r="Q659" s="2"/>
      <c r="R659" s="28">
        <f t="shared" si="520"/>
        <v>0</v>
      </c>
    </row>
    <row r="660" spans="1:18" ht="20.100000000000001" hidden="1" customHeight="1" x14ac:dyDescent="0.2">
      <c r="A660" s="11"/>
      <c r="B660" s="6"/>
      <c r="C660" s="12"/>
      <c r="D660" s="6"/>
      <c r="E660" s="6"/>
      <c r="F660" s="6"/>
      <c r="G660" s="6"/>
      <c r="H660" s="12" t="s">
        <v>19</v>
      </c>
      <c r="I660" s="6" t="s">
        <v>17032</v>
      </c>
      <c r="J660" s="21"/>
      <c r="K660" s="22"/>
      <c r="L660" s="22"/>
      <c r="M660" s="22">
        <v>50232.66</v>
      </c>
      <c r="N660" s="22">
        <v>50232.66</v>
      </c>
      <c r="O660" s="21">
        <v>0</v>
      </c>
      <c r="Q660" s="2"/>
      <c r="R660" s="28">
        <f t="shared" si="520"/>
        <v>0</v>
      </c>
    </row>
    <row r="661" spans="1:18" ht="20.100000000000001" hidden="1" customHeight="1" x14ac:dyDescent="0.2">
      <c r="A661" s="11">
        <v>372</v>
      </c>
      <c r="B661" s="6" t="s">
        <v>399</v>
      </c>
      <c r="C661" s="12" t="s">
        <v>13035</v>
      </c>
      <c r="D661" s="6">
        <v>3241</v>
      </c>
      <c r="E661" s="6">
        <f>MATCH(C661,form!E:E,0)</f>
        <v>6284</v>
      </c>
      <c r="F661" s="6">
        <f>INDEX(form!L:L,final!E661,0)</f>
        <v>2525.8000000000002</v>
      </c>
      <c r="G661" s="6">
        <v>60</v>
      </c>
      <c r="H661" s="12"/>
      <c r="I661" s="6"/>
      <c r="J661" s="21">
        <f>F661*6.7*3</f>
        <v>50768.58</v>
      </c>
      <c r="K661" s="22">
        <f>SUM(K662:K663)</f>
        <v>37655.129999999997</v>
      </c>
      <c r="L661" s="22">
        <f>F661*6.7*37</f>
        <v>626145.82000000007</v>
      </c>
      <c r="M661" s="22">
        <f t="shared" ref="M661:N661" si="523">SUM(M662:M663)</f>
        <v>501309.57999999996</v>
      </c>
      <c r="N661" s="22">
        <f t="shared" si="523"/>
        <v>22435.97</v>
      </c>
      <c r="O661" s="22">
        <f>M661-N661</f>
        <v>478873.61</v>
      </c>
      <c r="P661" s="27">
        <f>M661/L661*100</f>
        <v>80.062752794548715</v>
      </c>
      <c r="Q661" s="3">
        <f>F661*6.7*9</f>
        <v>152305.74</v>
      </c>
      <c r="R661" s="28">
        <f t="shared" si="520"/>
        <v>473840.08000000007</v>
      </c>
    </row>
    <row r="662" spans="1:18" ht="20.100000000000001" hidden="1" customHeight="1" x14ac:dyDescent="0.2">
      <c r="A662" s="11"/>
      <c r="B662" s="6"/>
      <c r="C662" s="12"/>
      <c r="D662" s="6"/>
      <c r="E662" s="6"/>
      <c r="F662" s="6"/>
      <c r="G662" s="6"/>
      <c r="H662" s="12" t="s">
        <v>19</v>
      </c>
      <c r="I662" s="6" t="s">
        <v>357</v>
      </c>
      <c r="J662" s="21"/>
      <c r="K662" s="22">
        <v>37655.129999999997</v>
      </c>
      <c r="L662" s="22"/>
      <c r="M662" s="22">
        <v>478873.61</v>
      </c>
      <c r="N662" s="22"/>
      <c r="O662" s="21">
        <v>478873.61</v>
      </c>
      <c r="Q662" s="2"/>
      <c r="R662" s="28">
        <f t="shared" si="520"/>
        <v>0</v>
      </c>
    </row>
    <row r="663" spans="1:18" ht="20.100000000000001" hidden="1" customHeight="1" x14ac:dyDescent="0.2">
      <c r="A663" s="11"/>
      <c r="B663" s="6"/>
      <c r="C663" s="12"/>
      <c r="D663" s="6"/>
      <c r="E663" s="6"/>
      <c r="F663" s="6"/>
      <c r="G663" s="6"/>
      <c r="H663" s="12" t="s">
        <v>19</v>
      </c>
      <c r="I663" s="6" t="s">
        <v>17035</v>
      </c>
      <c r="J663" s="21"/>
      <c r="K663" s="22"/>
      <c r="L663" s="22"/>
      <c r="M663" s="22">
        <v>22435.97</v>
      </c>
      <c r="N663" s="22">
        <v>22435.97</v>
      </c>
      <c r="O663" s="21">
        <v>0</v>
      </c>
      <c r="Q663" s="2"/>
      <c r="R663" s="28">
        <f t="shared" si="520"/>
        <v>0</v>
      </c>
    </row>
    <row r="664" spans="1:18" ht="20.100000000000001" hidden="1" customHeight="1" x14ac:dyDescent="0.2">
      <c r="A664" s="11">
        <v>373</v>
      </c>
      <c r="B664" s="6" t="s">
        <v>399</v>
      </c>
      <c r="C664" s="12" t="s">
        <v>5278</v>
      </c>
      <c r="D664" s="6">
        <v>2630.2</v>
      </c>
      <c r="E664" s="6">
        <f>MATCH(C664,form!E:E,0)</f>
        <v>2400</v>
      </c>
      <c r="F664" s="6">
        <f>INDEX(form!L:L,final!E664,0)</f>
        <v>2379</v>
      </c>
      <c r="G664" s="6">
        <v>35</v>
      </c>
      <c r="H664" s="12" t="s">
        <v>19</v>
      </c>
      <c r="I664" s="6" t="s">
        <v>358</v>
      </c>
      <c r="J664" s="21">
        <f t="shared" ref="J664:J667" si="524">F664*6.7*3</f>
        <v>47817.9</v>
      </c>
      <c r="K664" s="22">
        <v>39972.61</v>
      </c>
      <c r="L664" s="22">
        <f t="shared" ref="L664:L667" si="525">F664*6.7*37</f>
        <v>589754.10000000009</v>
      </c>
      <c r="M664" s="22">
        <v>412740.96</v>
      </c>
      <c r="N664" s="22"/>
      <c r="O664" s="22">
        <f t="shared" ref="O664:O667" si="526">M664-N664</f>
        <v>412740.96</v>
      </c>
      <c r="P664" s="27">
        <f t="shared" ref="P664:P667" si="527">M664/L664*100</f>
        <v>69.98526334958926</v>
      </c>
      <c r="Q664" s="3">
        <f t="shared" ref="Q664:Q667" si="528">F664*6.7*9</f>
        <v>143453.70000000001</v>
      </c>
      <c r="R664" s="28">
        <f t="shared" si="520"/>
        <v>446300.40000000008</v>
      </c>
    </row>
    <row r="665" spans="1:18" ht="20.100000000000001" hidden="1" customHeight="1" x14ac:dyDescent="0.2">
      <c r="A665" s="11">
        <v>374</v>
      </c>
      <c r="B665" s="6" t="s">
        <v>399</v>
      </c>
      <c r="C665" s="12" t="s">
        <v>10085</v>
      </c>
      <c r="D665" s="6">
        <v>3234.7</v>
      </c>
      <c r="E665" s="6">
        <f>MATCH(C665,form!E:E,0)</f>
        <v>4807</v>
      </c>
      <c r="F665" s="6">
        <f>INDEX(form!L:L,final!E665,0)</f>
        <v>2659.2</v>
      </c>
      <c r="G665" s="6">
        <v>51</v>
      </c>
      <c r="H665" s="12" t="s">
        <v>19</v>
      </c>
      <c r="I665" s="6" t="s">
        <v>359</v>
      </c>
      <c r="J665" s="21">
        <f t="shared" si="524"/>
        <v>53449.919999999998</v>
      </c>
      <c r="K665" s="22">
        <v>170740.26</v>
      </c>
      <c r="L665" s="22">
        <f t="shared" si="525"/>
        <v>659215.67999999993</v>
      </c>
      <c r="M665" s="22">
        <v>395723.51</v>
      </c>
      <c r="N665" s="22"/>
      <c r="O665" s="22">
        <f t="shared" si="526"/>
        <v>395723.51</v>
      </c>
      <c r="P665" s="27">
        <f t="shared" si="527"/>
        <v>60.029444384575328</v>
      </c>
      <c r="Q665" s="3">
        <f t="shared" si="528"/>
        <v>160349.76000000001</v>
      </c>
      <c r="R665" s="28">
        <f t="shared" si="520"/>
        <v>498865.91999999993</v>
      </c>
    </row>
    <row r="666" spans="1:18" ht="20.100000000000001" customHeight="1" x14ac:dyDescent="0.2">
      <c r="A666" s="11">
        <v>375</v>
      </c>
      <c r="B666" s="6" t="s">
        <v>399</v>
      </c>
      <c r="C666" s="12" t="s">
        <v>10670</v>
      </c>
      <c r="D666" s="6">
        <v>3677.9</v>
      </c>
      <c r="E666" s="6">
        <f>MATCH(C666,form!E:E,0)</f>
        <v>5100</v>
      </c>
      <c r="F666" s="6">
        <f>INDEX(form!L:L,final!E666,0)</f>
        <v>3376.41</v>
      </c>
      <c r="G666" s="6">
        <v>70</v>
      </c>
      <c r="H666" s="12" t="s">
        <v>21</v>
      </c>
      <c r="I666" s="6" t="s">
        <v>360</v>
      </c>
      <c r="J666" s="21">
        <f t="shared" si="524"/>
        <v>67865.841</v>
      </c>
      <c r="K666" s="22">
        <v>51393.72</v>
      </c>
      <c r="L666" s="22">
        <f t="shared" si="525"/>
        <v>837012.03899999999</v>
      </c>
      <c r="M666" s="22">
        <v>413526.3</v>
      </c>
      <c r="N666" s="22">
        <v>242202</v>
      </c>
      <c r="O666" s="22">
        <f t="shared" si="526"/>
        <v>171324.3</v>
      </c>
      <c r="P666" s="27">
        <f t="shared" si="527"/>
        <v>49.405059991018838</v>
      </c>
      <c r="Q666" s="3">
        <f t="shared" si="528"/>
        <v>203597.52299999999</v>
      </c>
      <c r="R666" s="28">
        <f t="shared" si="520"/>
        <v>633414.51600000006</v>
      </c>
    </row>
    <row r="667" spans="1:18" ht="20.100000000000001" hidden="1" customHeight="1" x14ac:dyDescent="0.2">
      <c r="A667" s="11">
        <v>376</v>
      </c>
      <c r="B667" s="6" t="s">
        <v>399</v>
      </c>
      <c r="C667" s="12" t="s">
        <v>10977</v>
      </c>
      <c r="D667" s="6">
        <v>2404.5</v>
      </c>
      <c r="E667" s="6">
        <f>MATCH(C667,form!E:E,0)</f>
        <v>5254</v>
      </c>
      <c r="F667" s="6">
        <f>INDEX(form!L:L,final!E667,0)</f>
        <v>2135.7399999999998</v>
      </c>
      <c r="G667" s="6">
        <v>71</v>
      </c>
      <c r="H667" s="12"/>
      <c r="I667" s="6"/>
      <c r="J667" s="21">
        <f t="shared" si="524"/>
        <v>42928.373999999996</v>
      </c>
      <c r="K667" s="22">
        <f>SUM(K668:K668)</f>
        <v>36261.9</v>
      </c>
      <c r="L667" s="22">
        <f t="shared" si="525"/>
        <v>529449.946</v>
      </c>
      <c r="M667" s="22">
        <f>SUM(M668:M668)</f>
        <v>312911.90999999997</v>
      </c>
      <c r="N667" s="22">
        <f>SUM(N668:N668)</f>
        <v>0</v>
      </c>
      <c r="O667" s="22">
        <f t="shared" si="526"/>
        <v>312911.90999999997</v>
      </c>
      <c r="P667" s="27">
        <f t="shared" si="527"/>
        <v>59.101320599624728</v>
      </c>
      <c r="Q667" s="3">
        <f t="shared" si="528"/>
        <v>128785.12199999999</v>
      </c>
      <c r="R667" s="28">
        <f t="shared" si="520"/>
        <v>400664.82400000002</v>
      </c>
    </row>
    <row r="668" spans="1:18" ht="20.100000000000001" hidden="1" customHeight="1" x14ac:dyDescent="0.2">
      <c r="A668" s="11"/>
      <c r="B668" s="6"/>
      <c r="C668" s="12"/>
      <c r="D668" s="6"/>
      <c r="E668" s="6"/>
      <c r="F668" s="6"/>
      <c r="G668" s="6"/>
      <c r="H668" s="12" t="s">
        <v>21</v>
      </c>
      <c r="I668" s="6" t="s">
        <v>361</v>
      </c>
      <c r="J668" s="21"/>
      <c r="K668" s="22">
        <v>36261.9</v>
      </c>
      <c r="L668" s="22"/>
      <c r="M668" s="22">
        <v>312911.90999999997</v>
      </c>
      <c r="N668" s="22"/>
      <c r="O668" s="21">
        <v>312911.90999999997</v>
      </c>
      <c r="Q668" s="2"/>
      <c r="R668" s="28">
        <f t="shared" si="520"/>
        <v>0</v>
      </c>
    </row>
    <row r="669" spans="1:18" ht="20.100000000000001" customHeight="1" x14ac:dyDescent="0.2">
      <c r="A669" s="11">
        <v>377</v>
      </c>
      <c r="B669" s="6" t="s">
        <v>399</v>
      </c>
      <c r="C669" s="12" t="s">
        <v>13536</v>
      </c>
      <c r="D669" s="6">
        <v>21193.3</v>
      </c>
      <c r="E669" s="6">
        <f>MATCH(C669,form!E:E,0)</f>
        <v>6535</v>
      </c>
      <c r="F669" s="6">
        <f>INDEX(form!L:L,final!E669,0)</f>
        <v>19017.8</v>
      </c>
      <c r="G669" s="6">
        <v>143</v>
      </c>
      <c r="H669" s="12" t="s">
        <v>21</v>
      </c>
      <c r="I669" s="6" t="s">
        <v>362</v>
      </c>
      <c r="J669" s="21">
        <f t="shared" ref="J669:J672" si="529">F669*6.7*3</f>
        <v>382257.77999999997</v>
      </c>
      <c r="K669" s="22">
        <v>164773.31</v>
      </c>
      <c r="L669" s="22">
        <f t="shared" ref="L669:L672" si="530">F669*6.7*37</f>
        <v>4714512.62</v>
      </c>
      <c r="M669" s="22">
        <v>1156214.8</v>
      </c>
      <c r="N669" s="22">
        <v>2251.9299999999998</v>
      </c>
      <c r="O669" s="22">
        <f t="shared" ref="O669:O672" si="531">M669-N669</f>
        <v>1153962.8700000001</v>
      </c>
      <c r="P669" s="27">
        <f t="shared" ref="P669:P672" si="532">M669/L669*100</f>
        <v>24.524588079265762</v>
      </c>
      <c r="Q669" s="3">
        <f t="shared" ref="Q669:Q672" si="533">F669*6.7*9</f>
        <v>1146773.3399999999</v>
      </c>
      <c r="R669" s="28">
        <f t="shared" si="520"/>
        <v>3567739.2800000003</v>
      </c>
    </row>
    <row r="670" spans="1:18" ht="20.100000000000001" hidden="1" customHeight="1" x14ac:dyDescent="0.2">
      <c r="A670" s="11">
        <v>378</v>
      </c>
      <c r="B670" s="6" t="s">
        <v>399</v>
      </c>
      <c r="C670" s="12" t="s">
        <v>6269</v>
      </c>
      <c r="D670" s="6">
        <v>4517.3999999999996</v>
      </c>
      <c r="E670" s="6">
        <f>MATCH(C670,form!E:E,0)</f>
        <v>2896</v>
      </c>
      <c r="F670" s="6">
        <f>INDEX(form!L:L,final!E670,0)</f>
        <v>3980.2999999999997</v>
      </c>
      <c r="G670" s="6">
        <v>74</v>
      </c>
      <c r="H670" s="12" t="s">
        <v>21</v>
      </c>
      <c r="I670" s="6" t="s">
        <v>363</v>
      </c>
      <c r="J670" s="21">
        <f t="shared" si="529"/>
        <v>80004.03</v>
      </c>
      <c r="K670" s="22">
        <v>121401.7</v>
      </c>
      <c r="L670" s="22">
        <f t="shared" si="530"/>
        <v>986716.37</v>
      </c>
      <c r="M670" s="22">
        <v>757857.01</v>
      </c>
      <c r="N670" s="22">
        <v>148697.48000000001</v>
      </c>
      <c r="O670" s="22">
        <f t="shared" si="531"/>
        <v>609159.53</v>
      </c>
      <c r="P670" s="27">
        <f t="shared" si="532"/>
        <v>76.80596299420877</v>
      </c>
      <c r="Q670" s="3">
        <f t="shared" si="533"/>
        <v>240012.09</v>
      </c>
      <c r="R670" s="28">
        <f t="shared" si="520"/>
        <v>746704.28</v>
      </c>
    </row>
    <row r="671" spans="1:18" ht="20.100000000000001" hidden="1" customHeight="1" x14ac:dyDescent="0.2">
      <c r="A671" s="11">
        <v>379</v>
      </c>
      <c r="B671" s="6" t="s">
        <v>399</v>
      </c>
      <c r="C671" s="12" t="s">
        <v>5354</v>
      </c>
      <c r="D671" s="6">
        <v>4930.2</v>
      </c>
      <c r="E671" s="6">
        <f>MATCH(C671,form!E:E,0)</f>
        <v>2438</v>
      </c>
      <c r="F671" s="6">
        <f>INDEX(form!L:L,final!E671,0)</f>
        <v>4420.3</v>
      </c>
      <c r="G671" s="6">
        <v>76</v>
      </c>
      <c r="H671" s="12" t="s">
        <v>21</v>
      </c>
      <c r="I671" s="6" t="s">
        <v>289</v>
      </c>
      <c r="J671" s="21">
        <f t="shared" si="529"/>
        <v>88848.03</v>
      </c>
      <c r="K671" s="22">
        <v>91366.15</v>
      </c>
      <c r="L671" s="22">
        <f t="shared" si="530"/>
        <v>1095792.3700000001</v>
      </c>
      <c r="M671" s="22">
        <v>1031221.55</v>
      </c>
      <c r="N671" s="22">
        <v>960555.4</v>
      </c>
      <c r="O671" s="22">
        <f t="shared" si="531"/>
        <v>70666.150000000023</v>
      </c>
      <c r="P671" s="27">
        <f t="shared" si="532"/>
        <v>94.107385507712564</v>
      </c>
      <c r="Q671" s="3">
        <f t="shared" si="533"/>
        <v>266544.09000000003</v>
      </c>
      <c r="R671" s="28">
        <f t="shared" si="520"/>
        <v>829248.28</v>
      </c>
    </row>
    <row r="672" spans="1:18" ht="20.100000000000001" hidden="1" customHeight="1" x14ac:dyDescent="0.2">
      <c r="A672" s="11">
        <v>380</v>
      </c>
      <c r="B672" s="6" t="s">
        <v>399</v>
      </c>
      <c r="C672" s="12" t="s">
        <v>12066</v>
      </c>
      <c r="D672" s="6">
        <v>3444.7</v>
      </c>
      <c r="E672" s="6">
        <f>MATCH(C672,form!E:E,0)</f>
        <v>5799</v>
      </c>
      <c r="F672" s="6">
        <f>INDEX(form!L:L,final!E672,0)</f>
        <v>2947</v>
      </c>
      <c r="G672" s="6">
        <v>60</v>
      </c>
      <c r="H672" s="12"/>
      <c r="I672" s="6"/>
      <c r="J672" s="21">
        <f t="shared" si="529"/>
        <v>59234.700000000004</v>
      </c>
      <c r="K672" s="22">
        <f>SUM(K673:K674)</f>
        <v>82894.490000000005</v>
      </c>
      <c r="L672" s="22">
        <f t="shared" si="530"/>
        <v>730561.3</v>
      </c>
      <c r="M672" s="22">
        <f t="shared" ref="M672:N672" si="534">SUM(M673:M674)</f>
        <v>751977.20000000007</v>
      </c>
      <c r="N672" s="22">
        <f t="shared" si="534"/>
        <v>73832.86</v>
      </c>
      <c r="O672" s="22">
        <f t="shared" si="531"/>
        <v>678144.34000000008</v>
      </c>
      <c r="P672" s="27">
        <f t="shared" si="532"/>
        <v>102.93143094220841</v>
      </c>
      <c r="Q672" s="3">
        <f t="shared" si="533"/>
        <v>177704.1</v>
      </c>
      <c r="R672" s="28">
        <f t="shared" si="520"/>
        <v>552857.20000000007</v>
      </c>
    </row>
    <row r="673" spans="1:18" ht="20.100000000000001" hidden="1" customHeight="1" x14ac:dyDescent="0.2">
      <c r="A673" s="11"/>
      <c r="B673" s="6"/>
      <c r="C673" s="12"/>
      <c r="D673" s="6"/>
      <c r="E673" s="6"/>
      <c r="F673" s="6"/>
      <c r="G673" s="6"/>
      <c r="H673" s="12" t="s">
        <v>19</v>
      </c>
      <c r="I673" s="6" t="s">
        <v>364</v>
      </c>
      <c r="J673" s="21"/>
      <c r="K673" s="22">
        <v>82894.490000000005</v>
      </c>
      <c r="L673" s="22"/>
      <c r="M673" s="22">
        <v>678423.06</v>
      </c>
      <c r="N673" s="22">
        <v>278.72000000000003</v>
      </c>
      <c r="O673" s="21">
        <v>678144.34000000008</v>
      </c>
      <c r="Q673" s="2"/>
      <c r="R673" s="28">
        <f t="shared" si="520"/>
        <v>0</v>
      </c>
    </row>
    <row r="674" spans="1:18" ht="20.100000000000001" hidden="1" customHeight="1" x14ac:dyDescent="0.2">
      <c r="A674" s="11"/>
      <c r="B674" s="6"/>
      <c r="C674" s="12"/>
      <c r="D674" s="6"/>
      <c r="E674" s="6"/>
      <c r="F674" s="6"/>
      <c r="G674" s="6"/>
      <c r="H674" s="12" t="s">
        <v>19</v>
      </c>
      <c r="I674" s="6" t="s">
        <v>17016</v>
      </c>
      <c r="J674" s="21"/>
      <c r="K674" s="22"/>
      <c r="L674" s="22"/>
      <c r="M674" s="22">
        <v>73554.14</v>
      </c>
      <c r="N674" s="22">
        <v>73554.14</v>
      </c>
      <c r="O674" s="21">
        <v>0</v>
      </c>
      <c r="Q674" s="2"/>
      <c r="R674" s="28">
        <f t="shared" si="520"/>
        <v>0</v>
      </c>
    </row>
    <row r="675" spans="1:18" ht="20.100000000000001" hidden="1" customHeight="1" x14ac:dyDescent="0.2">
      <c r="A675" s="11">
        <v>381</v>
      </c>
      <c r="B675" s="6" t="s">
        <v>399</v>
      </c>
      <c r="C675" s="12" t="s">
        <v>3597</v>
      </c>
      <c r="D675" s="6">
        <v>4616.1000000000004</v>
      </c>
      <c r="E675" s="6">
        <f>MATCH(C675,form!E:E,0)</f>
        <v>1560</v>
      </c>
      <c r="F675" s="6">
        <f>INDEX(form!L:L,final!E675,0)</f>
        <v>4389.2</v>
      </c>
      <c r="G675" s="6">
        <v>68</v>
      </c>
      <c r="H675" s="12"/>
      <c r="I675" s="6"/>
      <c r="J675" s="21">
        <f>F675*6.7*3</f>
        <v>88222.92</v>
      </c>
      <c r="K675" s="22">
        <f>SUM(K676:K677)</f>
        <v>46160.32</v>
      </c>
      <c r="L675" s="22">
        <f>F675*6.7*37</f>
        <v>1088082.68</v>
      </c>
      <c r="M675" s="22">
        <f t="shared" ref="M675:N675" si="535">SUM(M676:M677)</f>
        <v>698496.24</v>
      </c>
      <c r="N675" s="22">
        <f t="shared" si="535"/>
        <v>95274.040000000008</v>
      </c>
      <c r="O675" s="22">
        <f>M675-N675</f>
        <v>603222.19999999995</v>
      </c>
      <c r="P675" s="27">
        <f>M675/L675*100</f>
        <v>64.195143699925453</v>
      </c>
      <c r="Q675" s="3">
        <f>F675*6.7*9</f>
        <v>264668.76</v>
      </c>
      <c r="R675" s="28">
        <f t="shared" si="520"/>
        <v>823413.91999999993</v>
      </c>
    </row>
    <row r="676" spans="1:18" ht="20.100000000000001" hidden="1" customHeight="1" x14ac:dyDescent="0.2">
      <c r="A676" s="11"/>
      <c r="B676" s="6"/>
      <c r="C676" s="12"/>
      <c r="D676" s="6"/>
      <c r="E676" s="6"/>
      <c r="F676" s="6"/>
      <c r="G676" s="6"/>
      <c r="H676" s="12" t="s">
        <v>19</v>
      </c>
      <c r="I676" s="6" t="s">
        <v>365</v>
      </c>
      <c r="J676" s="21"/>
      <c r="K676" s="22">
        <v>46160.32</v>
      </c>
      <c r="L676" s="22"/>
      <c r="M676" s="22">
        <v>604058.36</v>
      </c>
      <c r="N676" s="22">
        <v>836.16</v>
      </c>
      <c r="O676" s="21">
        <v>603222.19999999995</v>
      </c>
      <c r="Q676" s="2"/>
      <c r="R676" s="28">
        <f t="shared" si="520"/>
        <v>0</v>
      </c>
    </row>
    <row r="677" spans="1:18" ht="20.100000000000001" hidden="1" customHeight="1" x14ac:dyDescent="0.2">
      <c r="A677" s="11"/>
      <c r="B677" s="6"/>
      <c r="C677" s="12"/>
      <c r="D677" s="6"/>
      <c r="E677" s="6"/>
      <c r="F677" s="6"/>
      <c r="G677" s="6"/>
      <c r="H677" s="12" t="s">
        <v>19</v>
      </c>
      <c r="I677" s="6" t="s">
        <v>16913</v>
      </c>
      <c r="J677" s="21"/>
      <c r="K677" s="22"/>
      <c r="L677" s="22"/>
      <c r="M677" s="22">
        <v>94437.88</v>
      </c>
      <c r="N677" s="22">
        <v>94437.88</v>
      </c>
      <c r="O677" s="21">
        <v>0</v>
      </c>
      <c r="Q677" s="2"/>
      <c r="R677" s="28">
        <f t="shared" si="520"/>
        <v>0</v>
      </c>
    </row>
    <row r="678" spans="1:18" ht="20.100000000000001" hidden="1" customHeight="1" x14ac:dyDescent="0.2">
      <c r="A678" s="11">
        <v>382</v>
      </c>
      <c r="B678" s="6" t="s">
        <v>399</v>
      </c>
      <c r="C678" s="12" t="s">
        <v>3560</v>
      </c>
      <c r="D678" s="6">
        <v>4316.6000000000004</v>
      </c>
      <c r="E678" s="6">
        <f>MATCH(C678,form!E:E,0)</f>
        <v>1542</v>
      </c>
      <c r="F678" s="6">
        <f>INDEX(form!L:L,final!E678,0)</f>
        <v>3335.5</v>
      </c>
      <c r="G678" s="6">
        <v>70</v>
      </c>
      <c r="H678" s="12"/>
      <c r="I678" s="6"/>
      <c r="J678" s="21">
        <f>F678*6.7*3</f>
        <v>67043.55</v>
      </c>
      <c r="K678" s="22">
        <f>SUM(K679:K680)</f>
        <v>57174.1</v>
      </c>
      <c r="L678" s="22">
        <f>F678*6.7*37</f>
        <v>826870.45000000007</v>
      </c>
      <c r="M678" s="22">
        <f t="shared" ref="M678:N678" si="536">SUM(M679:M680)</f>
        <v>781090.07000000007</v>
      </c>
      <c r="N678" s="22">
        <f t="shared" si="536"/>
        <v>97459.06</v>
      </c>
      <c r="O678" s="22">
        <f>M678-N678</f>
        <v>683631.01</v>
      </c>
      <c r="P678" s="27">
        <f>M678/L678*100</f>
        <v>94.463415641470803</v>
      </c>
      <c r="Q678" s="3">
        <f>F678*6.7*9</f>
        <v>201130.65000000002</v>
      </c>
      <c r="R678" s="28">
        <f t="shared" si="520"/>
        <v>625739.80000000005</v>
      </c>
    </row>
    <row r="679" spans="1:18" ht="20.100000000000001" hidden="1" customHeight="1" x14ac:dyDescent="0.2">
      <c r="A679" s="11"/>
      <c r="B679" s="6"/>
      <c r="C679" s="12"/>
      <c r="D679" s="6"/>
      <c r="E679" s="6"/>
      <c r="F679" s="6"/>
      <c r="G679" s="6"/>
      <c r="H679" s="12" t="s">
        <v>19</v>
      </c>
      <c r="I679" s="6" t="s">
        <v>366</v>
      </c>
      <c r="J679" s="21"/>
      <c r="K679" s="22">
        <v>57174.1</v>
      </c>
      <c r="L679" s="22"/>
      <c r="M679" s="22">
        <v>684035.02</v>
      </c>
      <c r="N679" s="22">
        <v>404.01</v>
      </c>
      <c r="O679" s="21">
        <v>683631.01</v>
      </c>
      <c r="Q679" s="2"/>
      <c r="R679" s="28">
        <f t="shared" si="520"/>
        <v>0</v>
      </c>
    </row>
    <row r="680" spans="1:18" ht="20.100000000000001" hidden="1" customHeight="1" x14ac:dyDescent="0.2">
      <c r="A680" s="11"/>
      <c r="B680" s="6"/>
      <c r="C680" s="12"/>
      <c r="D680" s="6"/>
      <c r="E680" s="6"/>
      <c r="F680" s="6"/>
      <c r="G680" s="6"/>
      <c r="H680" s="12" t="s">
        <v>19</v>
      </c>
      <c r="I680" s="6" t="s">
        <v>16912</v>
      </c>
      <c r="J680" s="21"/>
      <c r="K680" s="22"/>
      <c r="L680" s="22"/>
      <c r="M680" s="22">
        <v>97055.05</v>
      </c>
      <c r="N680" s="22">
        <v>97055.05</v>
      </c>
      <c r="O680" s="21">
        <v>0</v>
      </c>
      <c r="Q680" s="2"/>
      <c r="R680" s="28">
        <f t="shared" si="520"/>
        <v>0</v>
      </c>
    </row>
    <row r="681" spans="1:18" ht="20.100000000000001" hidden="1" customHeight="1" x14ac:dyDescent="0.2">
      <c r="A681" s="11">
        <v>383</v>
      </c>
      <c r="B681" s="6" t="s">
        <v>399</v>
      </c>
      <c r="C681" s="12" t="s">
        <v>3542</v>
      </c>
      <c r="D681" s="6">
        <v>7384.5</v>
      </c>
      <c r="E681" s="6">
        <f>MATCH(C681,form!E:E,0)</f>
        <v>1533</v>
      </c>
      <c r="F681" s="6">
        <f>INDEX(form!L:L,final!E681,0)</f>
        <v>6553</v>
      </c>
      <c r="G681" s="6">
        <v>120</v>
      </c>
      <c r="H681" s="12"/>
      <c r="I681" s="6"/>
      <c r="J681" s="21">
        <f>F681*6.7*3</f>
        <v>131715.29999999999</v>
      </c>
      <c r="K681" s="22">
        <f>SUM(K682:K683)</f>
        <v>118942.46</v>
      </c>
      <c r="L681" s="22">
        <f>F681*6.7*37</f>
        <v>1624488.7</v>
      </c>
      <c r="M681" s="22">
        <f t="shared" ref="M681:N681" si="537">SUM(M682:M683)</f>
        <v>1621569.0999999999</v>
      </c>
      <c r="N681" s="22">
        <f t="shared" si="537"/>
        <v>693401.83</v>
      </c>
      <c r="O681" s="22">
        <f>M681-N681</f>
        <v>928167.2699999999</v>
      </c>
      <c r="P681" s="27">
        <f>M681/L681*100</f>
        <v>99.820275758150856</v>
      </c>
      <c r="Q681" s="3">
        <f>F681*6.7*9</f>
        <v>395145.89999999997</v>
      </c>
      <c r="R681" s="28">
        <f t="shared" si="520"/>
        <v>1229342.8</v>
      </c>
    </row>
    <row r="682" spans="1:18" ht="20.100000000000001" hidden="1" customHeight="1" x14ac:dyDescent="0.2">
      <c r="A682" s="11"/>
      <c r="B682" s="6"/>
      <c r="C682" s="12"/>
      <c r="D682" s="6"/>
      <c r="E682" s="6"/>
      <c r="F682" s="6"/>
      <c r="G682" s="6"/>
      <c r="H682" s="12" t="s">
        <v>19</v>
      </c>
      <c r="I682" s="6" t="s">
        <v>367</v>
      </c>
      <c r="J682" s="21"/>
      <c r="K682" s="22">
        <v>118942.46</v>
      </c>
      <c r="L682" s="22"/>
      <c r="M682" s="22">
        <v>1430513.38</v>
      </c>
      <c r="N682" s="22">
        <v>502346.11</v>
      </c>
      <c r="O682" s="21">
        <v>928167.2699999999</v>
      </c>
      <c r="Q682" s="2"/>
      <c r="R682" s="28">
        <f t="shared" si="520"/>
        <v>0</v>
      </c>
    </row>
    <row r="683" spans="1:18" ht="20.100000000000001" hidden="1" customHeight="1" x14ac:dyDescent="0.2">
      <c r="A683" s="11"/>
      <c r="B683" s="6"/>
      <c r="C683" s="12"/>
      <c r="D683" s="6"/>
      <c r="E683" s="6"/>
      <c r="F683" s="6"/>
      <c r="G683" s="6"/>
      <c r="H683" s="12" t="s">
        <v>19</v>
      </c>
      <c r="I683" s="6" t="s">
        <v>16911</v>
      </c>
      <c r="J683" s="21"/>
      <c r="K683" s="22"/>
      <c r="L683" s="22"/>
      <c r="M683" s="22">
        <v>191055.72</v>
      </c>
      <c r="N683" s="22">
        <v>191055.72</v>
      </c>
      <c r="O683" s="21">
        <v>0</v>
      </c>
      <c r="Q683" s="2"/>
      <c r="R683" s="28">
        <f t="shared" si="520"/>
        <v>0</v>
      </c>
    </row>
    <row r="684" spans="1:18" ht="20.100000000000001" hidden="1" customHeight="1" x14ac:dyDescent="0.2">
      <c r="A684" s="11">
        <v>384</v>
      </c>
      <c r="B684" s="6" t="s">
        <v>399</v>
      </c>
      <c r="C684" s="12" t="s">
        <v>14231</v>
      </c>
      <c r="D684" s="6">
        <v>2158.1</v>
      </c>
      <c r="E684" s="6">
        <f>MATCH(C684,form!E:E,0)</f>
        <v>6883</v>
      </c>
      <c r="F684" s="6">
        <f>INDEX(form!L:L,final!E684,0)</f>
        <v>2014</v>
      </c>
      <c r="G684" s="6">
        <v>48</v>
      </c>
      <c r="H684" s="12" t="s">
        <v>21</v>
      </c>
      <c r="I684" s="6" t="s">
        <v>438</v>
      </c>
      <c r="J684" s="21">
        <f t="shared" ref="J684:J686" si="538">F684*6.7*3</f>
        <v>40481.4</v>
      </c>
      <c r="K684" s="22">
        <v>383580.81</v>
      </c>
      <c r="L684" s="22">
        <f t="shared" ref="L684:L686" si="539">F684*6.7*37</f>
        <v>499270.60000000003</v>
      </c>
      <c r="M684" s="22">
        <v>383580.81</v>
      </c>
      <c r="N684" s="22"/>
      <c r="O684" s="22">
        <f t="shared" ref="O684:O686" si="540">M684-N684</f>
        <v>383580.81</v>
      </c>
      <c r="P684" s="27">
        <f t="shared" ref="P684:P686" si="541">M684/L684*100</f>
        <v>76.828239035104403</v>
      </c>
      <c r="Q684" s="3">
        <f t="shared" ref="Q684:Q686" si="542">F684*6.7*9</f>
        <v>121444.20000000001</v>
      </c>
      <c r="R684" s="28">
        <f t="shared" si="520"/>
        <v>377826.4</v>
      </c>
    </row>
    <row r="685" spans="1:18" ht="20.100000000000001" hidden="1" customHeight="1" x14ac:dyDescent="0.2">
      <c r="A685" s="11">
        <v>385</v>
      </c>
      <c r="B685" s="6" t="s">
        <v>399</v>
      </c>
      <c r="C685" s="12" t="s">
        <v>14195</v>
      </c>
      <c r="D685" s="6">
        <v>3860.9</v>
      </c>
      <c r="E685" s="6">
        <f>MATCH(C685,form!E:E,0)</f>
        <v>6865</v>
      </c>
      <c r="F685" s="6">
        <f>INDEX(form!L:L,final!E685,0)</f>
        <v>3666.1</v>
      </c>
      <c r="G685" s="6">
        <v>32</v>
      </c>
      <c r="H685" s="12" t="s">
        <v>21</v>
      </c>
      <c r="I685" s="6" t="s">
        <v>368</v>
      </c>
      <c r="J685" s="21">
        <f t="shared" si="538"/>
        <v>73688.61</v>
      </c>
      <c r="K685" s="22">
        <v>59207.040000000001</v>
      </c>
      <c r="L685" s="22">
        <f t="shared" si="539"/>
        <v>908826.19</v>
      </c>
      <c r="M685" s="22">
        <v>721000.82</v>
      </c>
      <c r="N685" s="22"/>
      <c r="O685" s="22">
        <f t="shared" si="540"/>
        <v>721000.82</v>
      </c>
      <c r="P685" s="27">
        <f t="shared" si="541"/>
        <v>79.33319131131114</v>
      </c>
      <c r="Q685" s="3">
        <f t="shared" si="542"/>
        <v>221065.83</v>
      </c>
      <c r="R685" s="28">
        <f t="shared" si="520"/>
        <v>687760.36</v>
      </c>
    </row>
    <row r="686" spans="1:18" ht="20.100000000000001" hidden="1" customHeight="1" x14ac:dyDescent="0.2">
      <c r="A686" s="11">
        <v>386</v>
      </c>
      <c r="B686" s="6" t="s">
        <v>399</v>
      </c>
      <c r="C686" s="12" t="s">
        <v>10103</v>
      </c>
      <c r="D686" s="6">
        <v>4932</v>
      </c>
      <c r="E686" s="6">
        <f>MATCH(C686,form!E:E,0)</f>
        <v>4816</v>
      </c>
      <c r="F686" s="6">
        <f>INDEX(form!L:L,final!E686,0)</f>
        <v>4466.8999999999996</v>
      </c>
      <c r="G686" s="6">
        <v>100</v>
      </c>
      <c r="H686" s="12"/>
      <c r="I686" s="6"/>
      <c r="J686" s="21">
        <f t="shared" si="538"/>
        <v>89784.69</v>
      </c>
      <c r="K686" s="22">
        <f>SUM(K687:K688)</f>
        <v>82268.759999999995</v>
      </c>
      <c r="L686" s="22">
        <f t="shared" si="539"/>
        <v>1107344.51</v>
      </c>
      <c r="M686" s="22">
        <f t="shared" ref="M686:N686" si="543">SUM(M687:M688)</f>
        <v>1173052.3400000001</v>
      </c>
      <c r="N686" s="22">
        <f t="shared" si="543"/>
        <v>366118.62</v>
      </c>
      <c r="O686" s="22">
        <f t="shared" si="540"/>
        <v>806933.72000000009</v>
      </c>
      <c r="P686" s="27">
        <f t="shared" si="541"/>
        <v>105.93381999970362</v>
      </c>
      <c r="Q686" s="3">
        <f t="shared" si="542"/>
        <v>269354.07</v>
      </c>
      <c r="R686" s="28">
        <f t="shared" si="520"/>
        <v>837990.44</v>
      </c>
    </row>
    <row r="687" spans="1:18" ht="20.100000000000001" hidden="1" customHeight="1" x14ac:dyDescent="0.2">
      <c r="A687" s="11"/>
      <c r="B687" s="6"/>
      <c r="C687" s="12"/>
      <c r="D687" s="6"/>
      <c r="E687" s="6"/>
      <c r="F687" s="6"/>
      <c r="G687" s="6"/>
      <c r="H687" s="12" t="s">
        <v>19</v>
      </c>
      <c r="I687" s="6" t="s">
        <v>369</v>
      </c>
      <c r="J687" s="21"/>
      <c r="K687" s="22">
        <v>82268.759999999995</v>
      </c>
      <c r="L687" s="22"/>
      <c r="M687" s="22">
        <v>1025141.5</v>
      </c>
      <c r="N687" s="22">
        <v>218207.78</v>
      </c>
      <c r="O687" s="21">
        <v>806933.72</v>
      </c>
      <c r="Q687" s="2"/>
      <c r="R687" s="28">
        <f t="shared" si="520"/>
        <v>0</v>
      </c>
    </row>
    <row r="688" spans="1:18" ht="20.100000000000001" hidden="1" customHeight="1" x14ac:dyDescent="0.2">
      <c r="A688" s="11"/>
      <c r="B688" s="6"/>
      <c r="C688" s="12"/>
      <c r="D688" s="6"/>
      <c r="E688" s="6"/>
      <c r="F688" s="6"/>
      <c r="G688" s="6"/>
      <c r="H688" s="12" t="s">
        <v>19</v>
      </c>
      <c r="I688" s="6" t="s">
        <v>16981</v>
      </c>
      <c r="J688" s="21"/>
      <c r="K688" s="22"/>
      <c r="L688" s="22"/>
      <c r="M688" s="22">
        <v>147910.84</v>
      </c>
      <c r="N688" s="22">
        <v>147910.84</v>
      </c>
      <c r="O688" s="21">
        <v>0</v>
      </c>
      <c r="Q688" s="2"/>
      <c r="R688" s="28">
        <f t="shared" si="520"/>
        <v>0</v>
      </c>
    </row>
    <row r="689" spans="1:18" ht="20.100000000000001" hidden="1" customHeight="1" x14ac:dyDescent="0.2">
      <c r="A689" s="11">
        <v>387</v>
      </c>
      <c r="B689" s="6" t="s">
        <v>399</v>
      </c>
      <c r="C689" s="12" t="s">
        <v>5552</v>
      </c>
      <c r="D689" s="6">
        <v>2627.6</v>
      </c>
      <c r="E689" s="6">
        <f>MATCH(C689,form!E:E,0)</f>
        <v>2537</v>
      </c>
      <c r="F689" s="6">
        <f>INDEX(form!L:L,final!E689,0)</f>
        <v>2342.6999999999998</v>
      </c>
      <c r="G689" s="6">
        <v>54</v>
      </c>
      <c r="H689" s="12" t="s">
        <v>21</v>
      </c>
      <c r="I689" s="6" t="s">
        <v>370</v>
      </c>
      <c r="J689" s="21">
        <f t="shared" ref="J689:J690" si="544">F689*6.7*3</f>
        <v>47088.27</v>
      </c>
      <c r="K689" s="22">
        <v>44888.81</v>
      </c>
      <c r="L689" s="22">
        <f t="shared" ref="L689:L690" si="545">F689*6.7*37</f>
        <v>580755.32999999996</v>
      </c>
      <c r="M689" s="22">
        <v>568741.49</v>
      </c>
      <c r="N689" s="22"/>
      <c r="O689" s="22">
        <f t="shared" ref="O689:O690" si="546">M689-N689</f>
        <v>568741.49</v>
      </c>
      <c r="P689" s="27">
        <f t="shared" ref="P689:P690" si="547">M689/L689*100</f>
        <v>97.931342274551326</v>
      </c>
      <c r="Q689" s="3">
        <f t="shared" ref="Q689:Q690" si="548">F689*6.7*9</f>
        <v>141264.81</v>
      </c>
      <c r="R689" s="28">
        <f t="shared" si="520"/>
        <v>439490.51999999996</v>
      </c>
    </row>
    <row r="690" spans="1:18" ht="20.100000000000001" hidden="1" customHeight="1" x14ac:dyDescent="0.2">
      <c r="A690" s="11">
        <v>388</v>
      </c>
      <c r="B690" s="6" t="s">
        <v>399</v>
      </c>
      <c r="C690" s="12" t="s">
        <v>9790</v>
      </c>
      <c r="D690" s="6">
        <v>3052.8</v>
      </c>
      <c r="E690" s="6">
        <f>MATCH(C690,form!E:E,0)</f>
        <v>4659</v>
      </c>
      <c r="F690" s="6">
        <f>INDEX(form!L:L,final!E690,0)</f>
        <v>2871</v>
      </c>
      <c r="G690" s="6">
        <v>128</v>
      </c>
      <c r="H690" s="12"/>
      <c r="I690" s="6"/>
      <c r="J690" s="21">
        <f t="shared" si="544"/>
        <v>57707.100000000006</v>
      </c>
      <c r="K690" s="22">
        <f>SUM(K691:K692)</f>
        <v>53884.56</v>
      </c>
      <c r="L690" s="22">
        <f t="shared" si="545"/>
        <v>711720.9</v>
      </c>
      <c r="M690" s="22">
        <f t="shared" ref="M690:N690" si="549">SUM(M691:M692)</f>
        <v>620664.66999999993</v>
      </c>
      <c r="N690" s="22">
        <f t="shared" si="549"/>
        <v>344996.92000000004</v>
      </c>
      <c r="O690" s="22">
        <f t="shared" si="546"/>
        <v>275667.74999999988</v>
      </c>
      <c r="P690" s="27">
        <f t="shared" si="547"/>
        <v>87.206188549472117</v>
      </c>
      <c r="Q690" s="3">
        <f t="shared" si="548"/>
        <v>173121.30000000002</v>
      </c>
      <c r="R690" s="28">
        <f t="shared" si="520"/>
        <v>538599.6</v>
      </c>
    </row>
    <row r="691" spans="1:18" ht="20.100000000000001" hidden="1" customHeight="1" x14ac:dyDescent="0.2">
      <c r="A691" s="11"/>
      <c r="B691" s="6"/>
      <c r="C691" s="12"/>
      <c r="D691" s="6"/>
      <c r="E691" s="6"/>
      <c r="F691" s="6"/>
      <c r="G691" s="6"/>
      <c r="H691" s="12" t="s">
        <v>19</v>
      </c>
      <c r="I691" s="6" t="s">
        <v>371</v>
      </c>
      <c r="J691" s="21"/>
      <c r="K691" s="22">
        <v>53884.56</v>
      </c>
      <c r="L691" s="22"/>
      <c r="M691" s="22">
        <v>618109.96</v>
      </c>
      <c r="N691" s="22">
        <v>342442.21</v>
      </c>
      <c r="O691" s="21">
        <v>275667.74999999994</v>
      </c>
      <c r="Q691" s="2"/>
      <c r="R691" s="28">
        <f t="shared" si="520"/>
        <v>0</v>
      </c>
    </row>
    <row r="692" spans="1:18" ht="20.100000000000001" hidden="1" customHeight="1" x14ac:dyDescent="0.2">
      <c r="A692" s="11"/>
      <c r="B692" s="6"/>
      <c r="C692" s="12"/>
      <c r="D692" s="6"/>
      <c r="E692" s="6"/>
      <c r="F692" s="6"/>
      <c r="G692" s="6"/>
      <c r="H692" s="12" t="s">
        <v>19</v>
      </c>
      <c r="I692" s="6" t="s">
        <v>16976</v>
      </c>
      <c r="J692" s="21"/>
      <c r="K692" s="22"/>
      <c r="L692" s="22"/>
      <c r="M692" s="22">
        <v>2554.71</v>
      </c>
      <c r="N692" s="22">
        <v>2554.71</v>
      </c>
      <c r="O692" s="21">
        <v>0</v>
      </c>
      <c r="Q692" s="2"/>
      <c r="R692" s="28">
        <f t="shared" si="520"/>
        <v>0</v>
      </c>
    </row>
    <row r="693" spans="1:18" ht="20.100000000000001" hidden="1" customHeight="1" x14ac:dyDescent="0.2">
      <c r="A693" s="11">
        <v>389</v>
      </c>
      <c r="B693" s="6" t="s">
        <v>399</v>
      </c>
      <c r="C693" s="12" t="s">
        <v>3875</v>
      </c>
      <c r="D693" s="6">
        <v>1696.9</v>
      </c>
      <c r="E693" s="6">
        <f>MATCH(C693,form!E:E,0)</f>
        <v>1699</v>
      </c>
      <c r="F693" s="6">
        <f>INDEX(form!L:L,final!E693,0)</f>
        <v>1578.4</v>
      </c>
      <c r="G693" s="6">
        <v>40</v>
      </c>
      <c r="H693" s="12"/>
      <c r="I693" s="6"/>
      <c r="J693" s="21">
        <f>F693*6.7*3</f>
        <v>31725.840000000004</v>
      </c>
      <c r="K693" s="22">
        <f>SUM(K694:K695)</f>
        <v>26562.720000000001</v>
      </c>
      <c r="L693" s="22">
        <f>F693*6.7*37</f>
        <v>391285.36000000004</v>
      </c>
      <c r="M693" s="22">
        <f t="shared" ref="M693:N693" si="550">SUM(M694:M695)</f>
        <v>307782.43</v>
      </c>
      <c r="N693" s="22">
        <f t="shared" si="550"/>
        <v>32142.6</v>
      </c>
      <c r="O693" s="22">
        <f>M693-N693</f>
        <v>275639.83</v>
      </c>
      <c r="P693" s="27">
        <f>M693/L693*100</f>
        <v>78.659326789021691</v>
      </c>
      <c r="Q693" s="3">
        <f>F693*6.7*9</f>
        <v>95177.52</v>
      </c>
      <c r="R693" s="28">
        <f t="shared" si="520"/>
        <v>296107.84000000003</v>
      </c>
    </row>
    <row r="694" spans="1:18" ht="20.100000000000001" hidden="1" customHeight="1" x14ac:dyDescent="0.2">
      <c r="A694" s="11"/>
      <c r="B694" s="6"/>
      <c r="C694" s="12"/>
      <c r="D694" s="6"/>
      <c r="E694" s="6"/>
      <c r="F694" s="6"/>
      <c r="G694" s="6"/>
      <c r="H694" s="12" t="s">
        <v>19</v>
      </c>
      <c r="I694" s="6" t="s">
        <v>372</v>
      </c>
      <c r="J694" s="21"/>
      <c r="K694" s="22">
        <v>26562.720000000001</v>
      </c>
      <c r="L694" s="22"/>
      <c r="M694" s="22">
        <v>275639.83</v>
      </c>
      <c r="N694" s="22"/>
      <c r="O694" s="21">
        <v>275639.83</v>
      </c>
      <c r="Q694" s="2"/>
      <c r="R694" s="28">
        <f t="shared" si="520"/>
        <v>0</v>
      </c>
    </row>
    <row r="695" spans="1:18" ht="20.100000000000001" hidden="1" customHeight="1" x14ac:dyDescent="0.2">
      <c r="A695" s="11"/>
      <c r="B695" s="6"/>
      <c r="C695" s="12"/>
      <c r="D695" s="6"/>
      <c r="E695" s="6"/>
      <c r="F695" s="6"/>
      <c r="G695" s="6"/>
      <c r="H695" s="12" t="s">
        <v>19</v>
      </c>
      <c r="I695" s="6" t="s">
        <v>16983</v>
      </c>
      <c r="J695" s="21"/>
      <c r="K695" s="22"/>
      <c r="L695" s="22"/>
      <c r="M695" s="22">
        <v>32142.6</v>
      </c>
      <c r="N695" s="22">
        <v>32142.6</v>
      </c>
      <c r="O695" s="21">
        <v>0</v>
      </c>
      <c r="Q695" s="2"/>
      <c r="R695" s="28">
        <f t="shared" si="520"/>
        <v>0</v>
      </c>
    </row>
    <row r="696" spans="1:18" ht="20.100000000000001" hidden="1" customHeight="1" x14ac:dyDescent="0.2">
      <c r="A696" s="11">
        <v>390</v>
      </c>
      <c r="B696" s="6" t="s">
        <v>399</v>
      </c>
      <c r="C696" s="12" t="s">
        <v>3921</v>
      </c>
      <c r="D696" s="6">
        <v>4381</v>
      </c>
      <c r="E696" s="6">
        <f>MATCH(C696,form!E:E,0)</f>
        <v>1722</v>
      </c>
      <c r="F696" s="6">
        <f>INDEX(form!L:L,final!E696,0)</f>
        <v>3756.9300000000003</v>
      </c>
      <c r="G696" s="6">
        <v>90</v>
      </c>
      <c r="H696" s="12"/>
      <c r="I696" s="6"/>
      <c r="J696" s="21">
        <f>F696*6.7*3</f>
        <v>75514.293000000005</v>
      </c>
      <c r="K696" s="22">
        <f>SUM(K697:K698)</f>
        <v>64233.78</v>
      </c>
      <c r="L696" s="22">
        <f>F696*6.7*37</f>
        <v>931342.94700000016</v>
      </c>
      <c r="M696" s="22">
        <f t="shared" ref="M696:N696" si="551">SUM(M697:M698)</f>
        <v>780422.38</v>
      </c>
      <c r="N696" s="22">
        <f t="shared" si="551"/>
        <v>184740.06</v>
      </c>
      <c r="O696" s="22">
        <f>M696-N696</f>
        <v>595682.32000000007</v>
      </c>
      <c r="P696" s="27">
        <f>M696/L696*100</f>
        <v>83.795381981885555</v>
      </c>
      <c r="Q696" s="3">
        <f>F696*6.7*9</f>
        <v>226542.87900000004</v>
      </c>
      <c r="R696" s="28">
        <f t="shared" si="520"/>
        <v>704800.06800000009</v>
      </c>
    </row>
    <row r="697" spans="1:18" ht="20.100000000000001" hidden="1" customHeight="1" x14ac:dyDescent="0.2">
      <c r="A697" s="11"/>
      <c r="B697" s="6"/>
      <c r="C697" s="12"/>
      <c r="D697" s="6"/>
      <c r="E697" s="6"/>
      <c r="F697" s="6"/>
      <c r="G697" s="6"/>
      <c r="H697" s="12" t="s">
        <v>19</v>
      </c>
      <c r="I697" s="6" t="s">
        <v>373</v>
      </c>
      <c r="J697" s="21"/>
      <c r="K697" s="22">
        <v>64233.78</v>
      </c>
      <c r="L697" s="22"/>
      <c r="M697" s="22">
        <v>721185.81</v>
      </c>
      <c r="N697" s="22">
        <v>125503.49</v>
      </c>
      <c r="O697" s="21">
        <v>595682.32000000007</v>
      </c>
      <c r="Q697" s="2"/>
      <c r="R697" s="28">
        <f t="shared" si="520"/>
        <v>0</v>
      </c>
    </row>
    <row r="698" spans="1:18" ht="20.100000000000001" hidden="1" customHeight="1" x14ac:dyDescent="0.2">
      <c r="A698" s="11"/>
      <c r="B698" s="6"/>
      <c r="C698" s="12"/>
      <c r="D698" s="6"/>
      <c r="E698" s="6"/>
      <c r="F698" s="6"/>
      <c r="G698" s="6"/>
      <c r="H698" s="12" t="s">
        <v>19</v>
      </c>
      <c r="I698" s="6" t="s">
        <v>16985</v>
      </c>
      <c r="J698" s="21"/>
      <c r="K698" s="22"/>
      <c r="L698" s="22"/>
      <c r="M698" s="22">
        <v>59236.57</v>
      </c>
      <c r="N698" s="22">
        <v>59236.57</v>
      </c>
      <c r="O698" s="21">
        <v>0</v>
      </c>
      <c r="Q698" s="2"/>
      <c r="R698" s="28">
        <f t="shared" si="520"/>
        <v>0</v>
      </c>
    </row>
    <row r="699" spans="1:18" ht="20.100000000000001" hidden="1" customHeight="1" x14ac:dyDescent="0.2">
      <c r="A699" s="11">
        <v>391</v>
      </c>
      <c r="B699" s="6" t="s">
        <v>399</v>
      </c>
      <c r="C699" s="12" t="s">
        <v>12993</v>
      </c>
      <c r="D699" s="6">
        <v>2851.6</v>
      </c>
      <c r="E699" s="6">
        <f>MATCH(C699,form!E:E,0)</f>
        <v>6263</v>
      </c>
      <c r="F699" s="6">
        <f>INDEX(form!L:L,final!E699,0)</f>
        <v>2596.4</v>
      </c>
      <c r="G699" s="6">
        <v>60</v>
      </c>
      <c r="H699" s="12"/>
      <c r="I699" s="6"/>
      <c r="J699" s="21">
        <f>F699*6.7*3</f>
        <v>52187.64</v>
      </c>
      <c r="K699" s="22">
        <f>SUM(K700:K701)</f>
        <v>74800.45</v>
      </c>
      <c r="L699" s="22">
        <f>F699*6.7*37</f>
        <v>643647.56000000006</v>
      </c>
      <c r="M699" s="22">
        <f t="shared" ref="M699:N699" si="552">SUM(M700:M701)</f>
        <v>638362.32999999996</v>
      </c>
      <c r="N699" s="22">
        <f t="shared" si="552"/>
        <v>161032.78999999998</v>
      </c>
      <c r="O699" s="22">
        <f>M699-N699</f>
        <v>477329.54</v>
      </c>
      <c r="P699" s="27">
        <f>M699/L699*100</f>
        <v>99.178862730404802</v>
      </c>
      <c r="Q699" s="3">
        <f>F699*6.7*9</f>
        <v>156562.92000000001</v>
      </c>
      <c r="R699" s="28">
        <f t="shared" si="520"/>
        <v>487084.64</v>
      </c>
    </row>
    <row r="700" spans="1:18" ht="20.100000000000001" hidden="1" customHeight="1" x14ac:dyDescent="0.2">
      <c r="A700" s="11"/>
      <c r="B700" s="6"/>
      <c r="C700" s="12"/>
      <c r="D700" s="6"/>
      <c r="E700" s="6"/>
      <c r="F700" s="6"/>
      <c r="G700" s="6"/>
      <c r="H700" s="12" t="s">
        <v>19</v>
      </c>
      <c r="I700" s="6" t="s">
        <v>374</v>
      </c>
      <c r="J700" s="21"/>
      <c r="K700" s="22">
        <v>74800.45</v>
      </c>
      <c r="L700" s="22"/>
      <c r="M700" s="22">
        <v>604475.72</v>
      </c>
      <c r="N700" s="22">
        <v>127146.18</v>
      </c>
      <c r="O700" s="21">
        <v>477329.54</v>
      </c>
      <c r="Q700" s="2"/>
      <c r="R700" s="28">
        <f t="shared" si="520"/>
        <v>0</v>
      </c>
    </row>
    <row r="701" spans="1:18" ht="20.100000000000001" hidden="1" customHeight="1" x14ac:dyDescent="0.2">
      <c r="A701" s="11"/>
      <c r="B701" s="6"/>
      <c r="C701" s="12"/>
      <c r="D701" s="6"/>
      <c r="E701" s="6"/>
      <c r="F701" s="6"/>
      <c r="G701" s="6"/>
      <c r="H701" s="12" t="s">
        <v>19</v>
      </c>
      <c r="I701" s="6" t="s">
        <v>17033</v>
      </c>
      <c r="J701" s="21"/>
      <c r="K701" s="22"/>
      <c r="L701" s="22"/>
      <c r="M701" s="22">
        <v>33886.61</v>
      </c>
      <c r="N701" s="22">
        <v>33886.61</v>
      </c>
      <c r="O701" s="21">
        <v>0</v>
      </c>
      <c r="Q701" s="2"/>
      <c r="R701" s="28">
        <f t="shared" si="520"/>
        <v>0</v>
      </c>
    </row>
    <row r="702" spans="1:18" ht="20.100000000000001" hidden="1" customHeight="1" x14ac:dyDescent="0.2">
      <c r="A702" s="11">
        <v>392</v>
      </c>
      <c r="B702" s="6" t="s">
        <v>399</v>
      </c>
      <c r="C702" s="12" t="s">
        <v>4415</v>
      </c>
      <c r="D702" s="6">
        <v>5403.5</v>
      </c>
      <c r="E702" s="6">
        <f>MATCH(C702,form!E:E,0)</f>
        <v>1969</v>
      </c>
      <c r="F702" s="6">
        <f>INDEX(form!L:L,final!E702,0)</f>
        <v>4966.2</v>
      </c>
      <c r="G702" s="6">
        <v>93</v>
      </c>
      <c r="H702" s="12" t="s">
        <v>19</v>
      </c>
      <c r="I702" s="6" t="s">
        <v>375</v>
      </c>
      <c r="J702" s="21">
        <f t="shared" ref="J702:J704" si="553">F702*6.7*3</f>
        <v>99820.62</v>
      </c>
      <c r="K702" s="22">
        <v>72173.97</v>
      </c>
      <c r="L702" s="22">
        <f t="shared" ref="L702:L704" si="554">F702*6.7*37</f>
        <v>1231120.98</v>
      </c>
      <c r="M702" s="22">
        <v>710098.31</v>
      </c>
      <c r="N702" s="22"/>
      <c r="O702" s="22">
        <f t="shared" ref="O702:O704" si="555">M702-N702</f>
        <v>710098.31</v>
      </c>
      <c r="P702" s="27">
        <f t="shared" ref="P702:P704" si="556">M702/L702*100</f>
        <v>57.679003244668934</v>
      </c>
      <c r="Q702" s="3">
        <f t="shared" ref="Q702:Q704" si="557">F702*6.7*9</f>
        <v>299461.86</v>
      </c>
      <c r="R702" s="28">
        <f t="shared" si="520"/>
        <v>931659.12</v>
      </c>
    </row>
    <row r="703" spans="1:18" ht="20.100000000000001" hidden="1" customHeight="1" x14ac:dyDescent="0.2">
      <c r="A703" s="11">
        <v>393</v>
      </c>
      <c r="B703" s="6" t="s">
        <v>399</v>
      </c>
      <c r="C703" s="12" t="s">
        <v>4749</v>
      </c>
      <c r="D703" s="6">
        <v>1077.5</v>
      </c>
      <c r="E703" s="6">
        <f>MATCH(C703,form!E:E,0)</f>
        <v>2136</v>
      </c>
      <c r="F703" s="6">
        <f>INDEX(form!L:L,final!E703,0)</f>
        <v>998.9</v>
      </c>
      <c r="G703" s="6">
        <v>23</v>
      </c>
      <c r="H703" s="12" t="s">
        <v>71</v>
      </c>
      <c r="I703" s="6" t="s">
        <v>376</v>
      </c>
      <c r="J703" s="21">
        <f t="shared" si="553"/>
        <v>20077.89</v>
      </c>
      <c r="K703" s="22">
        <v>24953.35</v>
      </c>
      <c r="L703" s="22">
        <f t="shared" si="554"/>
        <v>247627.31</v>
      </c>
      <c r="M703" s="22">
        <v>254691.87</v>
      </c>
      <c r="N703" s="22">
        <v>54738.06</v>
      </c>
      <c r="O703" s="22">
        <f t="shared" si="555"/>
        <v>199953.81</v>
      </c>
      <c r="P703" s="27">
        <f t="shared" si="556"/>
        <v>102.8529001910169</v>
      </c>
      <c r="Q703" s="3">
        <f t="shared" si="557"/>
        <v>60233.67</v>
      </c>
      <c r="R703" s="28">
        <f t="shared" si="520"/>
        <v>187393.64</v>
      </c>
    </row>
    <row r="704" spans="1:18" ht="20.100000000000001" hidden="1" customHeight="1" x14ac:dyDescent="0.2">
      <c r="A704" s="11">
        <v>394</v>
      </c>
      <c r="B704" s="6" t="s">
        <v>399</v>
      </c>
      <c r="C704" s="12" t="s">
        <v>13532</v>
      </c>
      <c r="D704" s="6">
        <v>4063.2</v>
      </c>
      <c r="E704" s="6">
        <f>MATCH(C704,form!E:E,0)</f>
        <v>6533</v>
      </c>
      <c r="F704" s="6">
        <f>INDEX(form!L:L,final!E704,0)</f>
        <v>3604</v>
      </c>
      <c r="G704" s="6">
        <v>69</v>
      </c>
      <c r="H704" s="12"/>
      <c r="I704" s="6"/>
      <c r="J704" s="21">
        <f t="shared" si="553"/>
        <v>72440.399999999994</v>
      </c>
      <c r="K704" s="22">
        <f>SUM(K705:K706)</f>
        <v>19863.71</v>
      </c>
      <c r="L704" s="22">
        <f t="shared" si="554"/>
        <v>893431.6</v>
      </c>
      <c r="M704" s="22">
        <f t="shared" ref="M704:N704" si="558">SUM(M705:M706)</f>
        <v>1091553.0900000001</v>
      </c>
      <c r="N704" s="22">
        <f t="shared" si="558"/>
        <v>875139.42</v>
      </c>
      <c r="O704" s="22">
        <f t="shared" si="555"/>
        <v>216413.67000000004</v>
      </c>
      <c r="P704" s="27">
        <f t="shared" si="556"/>
        <v>122.17533944400445</v>
      </c>
      <c r="Q704" s="3">
        <f t="shared" si="557"/>
        <v>217321.19999999998</v>
      </c>
      <c r="R704" s="28">
        <f t="shared" si="520"/>
        <v>676110.4</v>
      </c>
    </row>
    <row r="705" spans="1:18" ht="20.100000000000001" hidden="1" customHeight="1" x14ac:dyDescent="0.2">
      <c r="A705" s="11"/>
      <c r="B705" s="6"/>
      <c r="C705" s="12"/>
      <c r="D705" s="6"/>
      <c r="E705" s="6"/>
      <c r="F705" s="6"/>
      <c r="G705" s="6"/>
      <c r="H705" s="12"/>
      <c r="I705" s="6" t="s">
        <v>16899</v>
      </c>
      <c r="J705" s="21"/>
      <c r="K705" s="22"/>
      <c r="L705" s="22"/>
      <c r="M705" s="22">
        <v>875139.42</v>
      </c>
      <c r="N705" s="22">
        <v>875139.42</v>
      </c>
      <c r="O705" s="21">
        <v>0</v>
      </c>
      <c r="Q705" s="2"/>
      <c r="R705" s="28">
        <f t="shared" si="520"/>
        <v>0</v>
      </c>
    </row>
    <row r="706" spans="1:18" ht="20.100000000000001" hidden="1" customHeight="1" x14ac:dyDescent="0.2">
      <c r="A706" s="11"/>
      <c r="B706" s="6"/>
      <c r="C706" s="12"/>
      <c r="D706" s="6"/>
      <c r="E706" s="6"/>
      <c r="F706" s="6"/>
      <c r="G706" s="6"/>
      <c r="H706" s="12" t="s">
        <v>55</v>
      </c>
      <c r="I706" s="6" t="s">
        <v>377</v>
      </c>
      <c r="J706" s="21"/>
      <c r="K706" s="22">
        <v>19863.71</v>
      </c>
      <c r="L706" s="22"/>
      <c r="M706" s="22">
        <v>216413.67</v>
      </c>
      <c r="N706" s="22"/>
      <c r="O706" s="21">
        <v>216413.67</v>
      </c>
      <c r="Q706" s="2"/>
      <c r="R706" s="28">
        <f t="shared" si="520"/>
        <v>0</v>
      </c>
    </row>
    <row r="707" spans="1:18" ht="20.100000000000001" hidden="1" customHeight="1" x14ac:dyDescent="0.2">
      <c r="A707" s="11">
        <v>395</v>
      </c>
      <c r="B707" s="6" t="s">
        <v>399</v>
      </c>
      <c r="C707" s="12" t="s">
        <v>13667</v>
      </c>
      <c r="D707" s="6">
        <v>7096.2</v>
      </c>
      <c r="E707" s="6">
        <f>MATCH(C707,form!E:E,0)</f>
        <v>6601</v>
      </c>
      <c r="F707" s="6">
        <f>INDEX(form!L:L,final!E707,0)</f>
        <v>6514.1</v>
      </c>
      <c r="G707" s="6">
        <v>98</v>
      </c>
      <c r="H707" s="12"/>
      <c r="I707" s="6"/>
      <c r="J707" s="21">
        <f>F707*6.7*3</f>
        <v>130933.41</v>
      </c>
      <c r="K707" s="22">
        <f>SUM(K708:K709)</f>
        <v>156786.76</v>
      </c>
      <c r="L707" s="22">
        <f>F707*6.7*37</f>
        <v>1614845.3900000001</v>
      </c>
      <c r="M707" s="22">
        <f>SUM(M708:M709)</f>
        <v>1222794.4099999999</v>
      </c>
      <c r="N707" s="22">
        <f>SUM(N708:N709)</f>
        <v>149539.51</v>
      </c>
      <c r="O707" s="22">
        <f>M707-N707</f>
        <v>1073254.8999999999</v>
      </c>
      <c r="P707" s="27">
        <f>M707/L707*100</f>
        <v>75.722073306349145</v>
      </c>
      <c r="Q707" s="3">
        <f>F707*6.7*9</f>
        <v>392800.23</v>
      </c>
      <c r="R707" s="28">
        <f t="shared" si="520"/>
        <v>1222045.1600000001</v>
      </c>
    </row>
    <row r="708" spans="1:18" ht="20.100000000000001" hidden="1" customHeight="1" x14ac:dyDescent="0.2">
      <c r="A708" s="11"/>
      <c r="B708" s="6"/>
      <c r="C708" s="12"/>
      <c r="D708" s="6"/>
      <c r="E708" s="6"/>
      <c r="F708" s="6"/>
      <c r="G708" s="6"/>
      <c r="H708" s="12" t="s">
        <v>19</v>
      </c>
      <c r="I708" s="6" t="s">
        <v>378</v>
      </c>
      <c r="J708" s="21"/>
      <c r="K708" s="22">
        <v>156786.76</v>
      </c>
      <c r="L708" s="22"/>
      <c r="M708" s="22">
        <v>1073254.8999999999</v>
      </c>
      <c r="N708" s="22"/>
      <c r="O708" s="21">
        <v>1073254.8999999999</v>
      </c>
      <c r="Q708" s="2"/>
      <c r="R708" s="28">
        <f t="shared" si="520"/>
        <v>0</v>
      </c>
    </row>
    <row r="709" spans="1:18" ht="20.100000000000001" hidden="1" customHeight="1" x14ac:dyDescent="0.2">
      <c r="A709" s="11"/>
      <c r="B709" s="6"/>
      <c r="C709" s="12"/>
      <c r="D709" s="6"/>
      <c r="E709" s="6"/>
      <c r="F709" s="6"/>
      <c r="G709" s="6"/>
      <c r="H709" s="12" t="s">
        <v>19</v>
      </c>
      <c r="I709" s="6" t="s">
        <v>17056</v>
      </c>
      <c r="J709" s="21"/>
      <c r="K709" s="22"/>
      <c r="L709" s="22"/>
      <c r="M709" s="22">
        <v>149539.51</v>
      </c>
      <c r="N709" s="22">
        <v>149539.51</v>
      </c>
      <c r="O709" s="21">
        <v>0</v>
      </c>
      <c r="Q709" s="2"/>
      <c r="R709" s="28">
        <f t="shared" si="520"/>
        <v>0</v>
      </c>
    </row>
    <row r="710" spans="1:18" ht="20.100000000000001" hidden="1" customHeight="1" x14ac:dyDescent="0.2">
      <c r="A710" s="11">
        <v>396</v>
      </c>
      <c r="B710" s="6" t="s">
        <v>399</v>
      </c>
      <c r="C710" s="12" t="s">
        <v>13709</v>
      </c>
      <c r="D710" s="6">
        <v>5814.9</v>
      </c>
      <c r="E710" s="6">
        <f>MATCH(C710,form!E:E,0)</f>
        <v>6622</v>
      </c>
      <c r="F710" s="6">
        <f>INDEX(form!L:L,final!E710,0)</f>
        <v>5235.5</v>
      </c>
      <c r="G710" s="6">
        <v>96</v>
      </c>
      <c r="H710" s="12"/>
      <c r="I710" s="6"/>
      <c r="J710" s="21">
        <f>F710*6.7*3</f>
        <v>105233.54999999999</v>
      </c>
      <c r="K710" s="22">
        <f>SUM(K711:K712)</f>
        <v>81606.84</v>
      </c>
      <c r="L710" s="22">
        <f>F710*6.7*37</f>
        <v>1297880.45</v>
      </c>
      <c r="M710" s="22">
        <f t="shared" ref="M710:N710" si="559">SUM(M711:M712)</f>
        <v>1257687.06</v>
      </c>
      <c r="N710" s="22">
        <f t="shared" si="559"/>
        <v>1023925.77</v>
      </c>
      <c r="O710" s="22">
        <f>M710-N710</f>
        <v>233761.29000000004</v>
      </c>
      <c r="P710" s="27">
        <f>M710/L710*100</f>
        <v>96.903151596127373</v>
      </c>
      <c r="Q710" s="3">
        <f>F710*6.7*9</f>
        <v>315700.64999999997</v>
      </c>
      <c r="R710" s="28">
        <f t="shared" si="520"/>
        <v>982179.8</v>
      </c>
    </row>
    <row r="711" spans="1:18" ht="20.100000000000001" hidden="1" customHeight="1" x14ac:dyDescent="0.2">
      <c r="A711" s="11"/>
      <c r="B711" s="6"/>
      <c r="C711" s="12"/>
      <c r="D711" s="6"/>
      <c r="E711" s="6"/>
      <c r="F711" s="6"/>
      <c r="G711" s="6"/>
      <c r="H711" s="12" t="s">
        <v>19</v>
      </c>
      <c r="I711" s="6" t="s">
        <v>379</v>
      </c>
      <c r="J711" s="21"/>
      <c r="K711" s="22">
        <v>81606.84</v>
      </c>
      <c r="L711" s="22"/>
      <c r="M711" s="22">
        <v>1117431.19</v>
      </c>
      <c r="N711" s="22">
        <v>883669.9</v>
      </c>
      <c r="O711" s="21">
        <v>233761.28999999992</v>
      </c>
      <c r="Q711" s="2"/>
      <c r="R711" s="28">
        <f t="shared" si="520"/>
        <v>0</v>
      </c>
    </row>
    <row r="712" spans="1:18" ht="20.100000000000001" hidden="1" customHeight="1" x14ac:dyDescent="0.2">
      <c r="A712" s="11"/>
      <c r="B712" s="6"/>
      <c r="C712" s="12"/>
      <c r="D712" s="6"/>
      <c r="E712" s="6"/>
      <c r="F712" s="6"/>
      <c r="G712" s="6"/>
      <c r="H712" s="12" t="s">
        <v>19</v>
      </c>
      <c r="I712" s="6" t="s">
        <v>17057</v>
      </c>
      <c r="J712" s="21"/>
      <c r="K712" s="22"/>
      <c r="L712" s="22"/>
      <c r="M712" s="22">
        <v>140255.87</v>
      </c>
      <c r="N712" s="22">
        <v>140255.87</v>
      </c>
      <c r="O712" s="21">
        <v>0</v>
      </c>
      <c r="Q712" s="2"/>
      <c r="R712" s="28">
        <f t="shared" si="520"/>
        <v>0</v>
      </c>
    </row>
    <row r="713" spans="1:18" ht="20.100000000000001" hidden="1" customHeight="1" x14ac:dyDescent="0.2">
      <c r="A713" s="11">
        <v>397</v>
      </c>
      <c r="B713" s="6" t="s">
        <v>399</v>
      </c>
      <c r="C713" s="12" t="s">
        <v>13039</v>
      </c>
      <c r="D713" s="6">
        <v>3472</v>
      </c>
      <c r="E713" s="6">
        <f>MATCH(C713,form!E:E,0)</f>
        <v>6286</v>
      </c>
      <c r="F713" s="6">
        <f>INDEX(form!L:L,final!E713,0)</f>
        <v>3194</v>
      </c>
      <c r="G713" s="6">
        <v>70</v>
      </c>
      <c r="H713" s="12"/>
      <c r="I713" s="6"/>
      <c r="J713" s="21">
        <f>F713*6.7*3</f>
        <v>64199.399999999994</v>
      </c>
      <c r="K713" s="22">
        <f>SUM(K714:K715)</f>
        <v>57518.96</v>
      </c>
      <c r="L713" s="22">
        <f>F713*6.7*37</f>
        <v>791792.6</v>
      </c>
      <c r="M713" s="22">
        <f t="shared" ref="M713:N713" si="560">SUM(M714:M715)</f>
        <v>650640.26</v>
      </c>
      <c r="N713" s="22">
        <f t="shared" si="560"/>
        <v>38037.24</v>
      </c>
      <c r="O713" s="22">
        <f>M713-N713</f>
        <v>612603.02</v>
      </c>
      <c r="P713" s="27">
        <f>M713/L713*100</f>
        <v>82.173066532826908</v>
      </c>
      <c r="Q713" s="3">
        <f>F713*6.7*9</f>
        <v>192598.19999999998</v>
      </c>
      <c r="R713" s="28">
        <f t="shared" si="520"/>
        <v>599194.4</v>
      </c>
    </row>
    <row r="714" spans="1:18" ht="20.100000000000001" hidden="1" customHeight="1" x14ac:dyDescent="0.2">
      <c r="A714" s="11"/>
      <c r="B714" s="6"/>
      <c r="C714" s="12"/>
      <c r="D714" s="6"/>
      <c r="E714" s="6"/>
      <c r="F714" s="6"/>
      <c r="G714" s="6"/>
      <c r="H714" s="12" t="s">
        <v>19</v>
      </c>
      <c r="I714" s="6" t="s">
        <v>380</v>
      </c>
      <c r="J714" s="21"/>
      <c r="K714" s="22">
        <v>57518.96</v>
      </c>
      <c r="L714" s="22"/>
      <c r="M714" s="22">
        <v>612603.02</v>
      </c>
      <c r="N714" s="22"/>
      <c r="O714" s="21">
        <v>612603.02</v>
      </c>
      <c r="Q714" s="2"/>
      <c r="R714" s="28">
        <f t="shared" ref="R714:R741" si="561">L714-Q714</f>
        <v>0</v>
      </c>
    </row>
    <row r="715" spans="1:18" ht="20.100000000000001" hidden="1" customHeight="1" x14ac:dyDescent="0.2">
      <c r="A715" s="11"/>
      <c r="B715" s="6"/>
      <c r="C715" s="12"/>
      <c r="D715" s="6"/>
      <c r="E715" s="6"/>
      <c r="F715" s="6"/>
      <c r="G715" s="6"/>
      <c r="H715" s="12" t="s">
        <v>19</v>
      </c>
      <c r="I715" s="6" t="s">
        <v>17036</v>
      </c>
      <c r="J715" s="21"/>
      <c r="K715" s="22"/>
      <c r="L715" s="22"/>
      <c r="M715" s="22">
        <v>38037.24</v>
      </c>
      <c r="N715" s="22">
        <v>38037.24</v>
      </c>
      <c r="O715" s="21">
        <v>0</v>
      </c>
      <c r="Q715" s="2"/>
      <c r="R715" s="28">
        <f t="shared" si="561"/>
        <v>0</v>
      </c>
    </row>
    <row r="716" spans="1:18" ht="20.100000000000001" hidden="1" customHeight="1" x14ac:dyDescent="0.2">
      <c r="A716" s="11">
        <v>398</v>
      </c>
      <c r="B716" s="6" t="s">
        <v>399</v>
      </c>
      <c r="C716" s="12" t="s">
        <v>7924</v>
      </c>
      <c r="D716" s="6">
        <v>6659.5</v>
      </c>
      <c r="E716" s="6">
        <f>MATCH(C716,form!E:E,0)</f>
        <v>3725</v>
      </c>
      <c r="F716" s="6">
        <f>INDEX(form!L:L,final!E716,0)</f>
        <v>5318.4</v>
      </c>
      <c r="G716" s="6">
        <v>119</v>
      </c>
      <c r="H716" s="12" t="s">
        <v>21</v>
      </c>
      <c r="I716" s="6" t="s">
        <v>381</v>
      </c>
      <c r="J716" s="21">
        <f t="shared" ref="J716:J718" si="562">F716*6.7*3</f>
        <v>106899.84</v>
      </c>
      <c r="K716" s="22">
        <v>125847.6</v>
      </c>
      <c r="L716" s="22">
        <f t="shared" ref="L716:L718" si="563">F716*6.7*37</f>
        <v>1318431.3599999999</v>
      </c>
      <c r="M716" s="22">
        <v>1050225.98</v>
      </c>
      <c r="N716" s="22"/>
      <c r="O716" s="22">
        <f t="shared" ref="O716:O718" si="564">M716-N716</f>
        <v>1050225.98</v>
      </c>
      <c r="P716" s="27">
        <f t="shared" ref="P716:P718" si="565">M716/L716*100</f>
        <v>79.657236005065897</v>
      </c>
      <c r="Q716" s="3">
        <f t="shared" ref="Q716:Q718" si="566">F716*6.7*9</f>
        <v>320699.52000000002</v>
      </c>
      <c r="R716" s="28">
        <f t="shared" si="561"/>
        <v>997731.83999999985</v>
      </c>
    </row>
    <row r="717" spans="1:18" ht="32.25" customHeight="1" x14ac:dyDescent="0.2">
      <c r="A717" s="11">
        <v>399</v>
      </c>
      <c r="B717" s="6" t="s">
        <v>399</v>
      </c>
      <c r="C717" s="12" t="s">
        <v>9513</v>
      </c>
      <c r="D717" s="6">
        <v>12003.5</v>
      </c>
      <c r="E717" s="6">
        <f>MATCH(C717,form!E:E,0)</f>
        <v>4520</v>
      </c>
      <c r="F717" s="6">
        <f>INDEX(form!L:L,final!E717,0)</f>
        <v>7691.1</v>
      </c>
      <c r="G717" s="6">
        <v>70</v>
      </c>
      <c r="H717" s="12" t="s">
        <v>27</v>
      </c>
      <c r="I717" s="6" t="s">
        <v>382</v>
      </c>
      <c r="J717" s="21">
        <f t="shared" si="562"/>
        <v>154591.11000000002</v>
      </c>
      <c r="K717" s="22">
        <v>1705.88</v>
      </c>
      <c r="L717" s="22">
        <f t="shared" si="563"/>
        <v>1906623.6900000002</v>
      </c>
      <c r="M717" s="22">
        <v>13322.11</v>
      </c>
      <c r="N717" s="22">
        <v>3520</v>
      </c>
      <c r="O717" s="22">
        <f t="shared" si="564"/>
        <v>9802.11</v>
      </c>
      <c r="P717" s="27">
        <f t="shared" si="565"/>
        <v>0.69872781240854076</v>
      </c>
      <c r="Q717" s="3">
        <f t="shared" si="566"/>
        <v>463773.33</v>
      </c>
      <c r="R717" s="28">
        <f t="shared" si="561"/>
        <v>1442850.36</v>
      </c>
    </row>
    <row r="718" spans="1:18" ht="20.100000000000001" customHeight="1" x14ac:dyDescent="0.2">
      <c r="A718" s="11">
        <v>401</v>
      </c>
      <c r="B718" s="6" t="s">
        <v>399</v>
      </c>
      <c r="C718" s="12" t="s">
        <v>13635</v>
      </c>
      <c r="D718" s="6">
        <v>3852.2</v>
      </c>
      <c r="E718" s="6">
        <f>MATCH(C718,form!E:E,0)</f>
        <v>6585</v>
      </c>
      <c r="F718" s="6">
        <f>INDEX(form!L:L,final!E718,0)</f>
        <v>2889.6</v>
      </c>
      <c r="G718" s="6">
        <v>56</v>
      </c>
      <c r="H718" s="12"/>
      <c r="I718" s="6"/>
      <c r="J718" s="21">
        <f t="shared" si="562"/>
        <v>58080.959999999999</v>
      </c>
      <c r="K718" s="22">
        <f>SUM(K719:K720)</f>
        <v>46401.62</v>
      </c>
      <c r="L718" s="22">
        <f t="shared" si="563"/>
        <v>716331.84</v>
      </c>
      <c r="M718" s="22">
        <f t="shared" ref="M718:N718" si="567">SUM(M719:M720)</f>
        <v>310159.90000000002</v>
      </c>
      <c r="N718" s="22">
        <f t="shared" si="567"/>
        <v>1026.44</v>
      </c>
      <c r="O718" s="22">
        <f t="shared" si="564"/>
        <v>309133.46000000002</v>
      </c>
      <c r="P718" s="27">
        <f t="shared" si="565"/>
        <v>43.298354572651697</v>
      </c>
      <c r="Q718" s="3">
        <f t="shared" si="566"/>
        <v>174242.88</v>
      </c>
      <c r="R718" s="28">
        <f t="shared" si="561"/>
        <v>542088.95999999996</v>
      </c>
    </row>
    <row r="719" spans="1:18" ht="20.100000000000001" hidden="1" customHeight="1" x14ac:dyDescent="0.2">
      <c r="A719" s="11"/>
      <c r="B719" s="6"/>
      <c r="C719" s="12"/>
      <c r="D719" s="6"/>
      <c r="E719" s="6"/>
      <c r="F719" s="6"/>
      <c r="G719" s="6"/>
      <c r="H719" s="12" t="s">
        <v>19</v>
      </c>
      <c r="I719" s="6" t="s">
        <v>383</v>
      </c>
      <c r="J719" s="21"/>
      <c r="K719" s="22">
        <v>46401.62</v>
      </c>
      <c r="L719" s="22"/>
      <c r="M719" s="22">
        <v>309133.46000000002</v>
      </c>
      <c r="N719" s="22"/>
      <c r="O719" s="21">
        <v>309133.46000000002</v>
      </c>
      <c r="Q719" s="2"/>
      <c r="R719" s="28">
        <f t="shared" si="561"/>
        <v>0</v>
      </c>
    </row>
    <row r="720" spans="1:18" ht="20.100000000000001" hidden="1" customHeight="1" x14ac:dyDescent="0.2">
      <c r="A720" s="11"/>
      <c r="B720" s="6"/>
      <c r="C720" s="12"/>
      <c r="D720" s="6"/>
      <c r="E720" s="6"/>
      <c r="F720" s="6"/>
      <c r="G720" s="6"/>
      <c r="H720" s="12" t="s">
        <v>19</v>
      </c>
      <c r="I720" s="6" t="s">
        <v>17054</v>
      </c>
      <c r="J720" s="21"/>
      <c r="K720" s="22"/>
      <c r="L720" s="22"/>
      <c r="M720" s="22">
        <v>1026.44</v>
      </c>
      <c r="N720" s="22">
        <v>1026.44</v>
      </c>
      <c r="O720" s="21">
        <v>0</v>
      </c>
      <c r="Q720" s="2"/>
      <c r="R720" s="28">
        <f t="shared" si="561"/>
        <v>0</v>
      </c>
    </row>
    <row r="721" spans="1:18" ht="20.100000000000001" customHeight="1" x14ac:dyDescent="0.2">
      <c r="A721" s="11">
        <v>402</v>
      </c>
      <c r="B721" s="6" t="s">
        <v>399</v>
      </c>
      <c r="C721" s="12" t="s">
        <v>8491</v>
      </c>
      <c r="D721" s="6">
        <v>8855.1</v>
      </c>
      <c r="E721" s="6">
        <f>MATCH(C721,form!E:E,0)</f>
        <v>4009</v>
      </c>
      <c r="F721" s="6">
        <f>INDEX(form!L:L,final!E721,0)</f>
        <v>6985.8</v>
      </c>
      <c r="G721" s="6">
        <v>95</v>
      </c>
      <c r="H721" s="12" t="s">
        <v>19</v>
      </c>
      <c r="I721" s="6" t="s">
        <v>439</v>
      </c>
      <c r="J721" s="21">
        <f t="shared" ref="J721:J739" si="568">F721*6.7*3</f>
        <v>140414.58000000002</v>
      </c>
      <c r="K721" s="22">
        <v>539943.81000000006</v>
      </c>
      <c r="L721" s="22">
        <f t="shared" ref="L721:L739" si="569">F721*6.7*37</f>
        <v>1731779.82</v>
      </c>
      <c r="M721" s="22">
        <v>539943.81000000006</v>
      </c>
      <c r="N721" s="22"/>
      <c r="O721" s="22">
        <f t="shared" ref="O721:O739" si="570">M721-N721</f>
        <v>539943.81000000006</v>
      </c>
      <c r="P721" s="27">
        <f t="shared" ref="P721:P739" si="571">M721/L721*100</f>
        <v>31.178548436948528</v>
      </c>
      <c r="Q721" s="3">
        <f t="shared" ref="Q721:Q739" si="572">F721*6.7*9</f>
        <v>421243.74</v>
      </c>
      <c r="R721" s="28">
        <f t="shared" si="561"/>
        <v>1310536.08</v>
      </c>
    </row>
    <row r="722" spans="1:18" ht="20.100000000000001" customHeight="1" x14ac:dyDescent="0.2">
      <c r="A722" s="11">
        <v>403</v>
      </c>
      <c r="B722" s="6" t="s">
        <v>399</v>
      </c>
      <c r="C722" s="12" t="s">
        <v>8495</v>
      </c>
      <c r="D722" s="6">
        <v>8717.7000000000007</v>
      </c>
      <c r="E722" s="6">
        <f>MATCH(C722,form!E:E,0)</f>
        <v>4011</v>
      </c>
      <c r="F722" s="6">
        <f>INDEX(form!L:L,final!E722,0)</f>
        <v>6974.5999999999995</v>
      </c>
      <c r="G722" s="6">
        <v>95</v>
      </c>
      <c r="H722" s="12" t="s">
        <v>19</v>
      </c>
      <c r="I722" s="6" t="s">
        <v>384</v>
      </c>
      <c r="J722" s="21">
        <f t="shared" si="568"/>
        <v>140189.46</v>
      </c>
      <c r="K722" s="22">
        <v>700417.27</v>
      </c>
      <c r="L722" s="22">
        <f t="shared" si="569"/>
        <v>1729003.34</v>
      </c>
      <c r="M722" s="22">
        <v>747381.05</v>
      </c>
      <c r="N722" s="22"/>
      <c r="O722" s="22">
        <f t="shared" si="570"/>
        <v>747381.05</v>
      </c>
      <c r="P722" s="27">
        <f t="shared" si="571"/>
        <v>43.226119505356195</v>
      </c>
      <c r="Q722" s="3">
        <f t="shared" si="572"/>
        <v>420568.38</v>
      </c>
      <c r="R722" s="28">
        <f t="shared" si="561"/>
        <v>1308434.96</v>
      </c>
    </row>
    <row r="723" spans="1:18" ht="20.100000000000001" customHeight="1" x14ac:dyDescent="0.2">
      <c r="A723" s="11">
        <v>404</v>
      </c>
      <c r="B723" s="6" t="s">
        <v>399</v>
      </c>
      <c r="C723" s="12" t="s">
        <v>12941</v>
      </c>
      <c r="D723" s="6">
        <v>8607.7000000000007</v>
      </c>
      <c r="E723" s="6">
        <f>MATCH(C723,form!E:E,0)</f>
        <v>6237</v>
      </c>
      <c r="F723" s="6">
        <f>INDEX(form!L:L,final!E723,0)</f>
        <v>6921</v>
      </c>
      <c r="G723" s="6">
        <v>144</v>
      </c>
      <c r="H723" s="12" t="s">
        <v>19</v>
      </c>
      <c r="I723" s="6" t="s">
        <v>385</v>
      </c>
      <c r="J723" s="21">
        <f t="shared" si="568"/>
        <v>139112.1</v>
      </c>
      <c r="K723" s="22">
        <v>103113.60000000001</v>
      </c>
      <c r="L723" s="22">
        <f t="shared" si="569"/>
        <v>1715715.9000000001</v>
      </c>
      <c r="M723" s="22">
        <v>833601.79</v>
      </c>
      <c r="N723" s="22"/>
      <c r="O723" s="22">
        <f t="shared" si="570"/>
        <v>833601.79</v>
      </c>
      <c r="P723" s="27">
        <f t="shared" si="571"/>
        <v>48.586236800626487</v>
      </c>
      <c r="Q723" s="3">
        <f t="shared" si="572"/>
        <v>417336.30000000005</v>
      </c>
      <c r="R723" s="28">
        <f t="shared" si="561"/>
        <v>1298379.6000000001</v>
      </c>
    </row>
    <row r="724" spans="1:18" ht="20.100000000000001" customHeight="1" x14ac:dyDescent="0.2">
      <c r="A724" s="11">
        <v>405</v>
      </c>
      <c r="B724" s="6" t="s">
        <v>399</v>
      </c>
      <c r="C724" s="12" t="s">
        <v>11137</v>
      </c>
      <c r="D724" s="6">
        <v>3815.4</v>
      </c>
      <c r="E724" s="6">
        <f>MATCH(C724,form!E:E,0)</f>
        <v>5334</v>
      </c>
      <c r="F724" s="6">
        <f>INDEX(form!L:L,final!E724,0)</f>
        <v>2827</v>
      </c>
      <c r="G724" s="6">
        <v>33</v>
      </c>
      <c r="H724" s="12" t="s">
        <v>19</v>
      </c>
      <c r="I724" s="6" t="s">
        <v>386</v>
      </c>
      <c r="J724" s="21">
        <f t="shared" si="568"/>
        <v>56822.700000000004</v>
      </c>
      <c r="K724" s="22">
        <v>1100.1400000000001</v>
      </c>
      <c r="L724" s="22">
        <f t="shared" si="569"/>
        <v>700813.3</v>
      </c>
      <c r="M724" s="22">
        <v>8735.4599999999991</v>
      </c>
      <c r="N724" s="22"/>
      <c r="O724" s="22">
        <f t="shared" si="570"/>
        <v>8735.4599999999991</v>
      </c>
      <c r="P724" s="27">
        <f t="shared" si="571"/>
        <v>1.2464746316886393</v>
      </c>
      <c r="Q724" s="3">
        <f t="shared" si="572"/>
        <v>170468.1</v>
      </c>
      <c r="R724" s="28">
        <f t="shared" si="561"/>
        <v>530345.20000000007</v>
      </c>
    </row>
    <row r="725" spans="1:18" ht="20.100000000000001" customHeight="1" x14ac:dyDescent="0.2">
      <c r="A725" s="11">
        <v>406</v>
      </c>
      <c r="B725" s="6" t="s">
        <v>399</v>
      </c>
      <c r="C725" s="12" t="s">
        <v>11459</v>
      </c>
      <c r="D725" s="6">
        <v>7530.01</v>
      </c>
      <c r="E725" s="6">
        <f>MATCH(C725,form!E:E,0)</f>
        <v>5495</v>
      </c>
      <c r="F725" s="6">
        <f>INDEX(form!L:L,final!E725,0)</f>
        <v>7136.4000000000005</v>
      </c>
      <c r="G725" s="6">
        <v>44</v>
      </c>
      <c r="H725" s="12" t="s">
        <v>21</v>
      </c>
      <c r="I725" s="6" t="s">
        <v>387</v>
      </c>
      <c r="J725" s="21">
        <f t="shared" si="568"/>
        <v>143441.64000000001</v>
      </c>
      <c r="K725" s="22">
        <v>141069.39000000001</v>
      </c>
      <c r="L725" s="22">
        <f t="shared" si="569"/>
        <v>1769113.56</v>
      </c>
      <c r="M725" s="22">
        <v>461117.05</v>
      </c>
      <c r="N725" s="22"/>
      <c r="O725" s="22">
        <f t="shared" si="570"/>
        <v>461117.05</v>
      </c>
      <c r="P725" s="27">
        <f t="shared" si="571"/>
        <v>26.064864371962642</v>
      </c>
      <c r="Q725" s="3">
        <f t="shared" si="572"/>
        <v>430324.92000000004</v>
      </c>
      <c r="R725" s="28">
        <f t="shared" si="561"/>
        <v>1338788.6400000001</v>
      </c>
    </row>
    <row r="726" spans="1:18" ht="20.100000000000001" hidden="1" customHeight="1" x14ac:dyDescent="0.2">
      <c r="A726" s="11">
        <v>407</v>
      </c>
      <c r="B726" s="6" t="s">
        <v>399</v>
      </c>
      <c r="C726" s="12" t="s">
        <v>17074</v>
      </c>
      <c r="D726" s="6">
        <v>8951.3700000000008</v>
      </c>
      <c r="E726" s="6">
        <f>MATCH(C726,form!E:E,0)</f>
        <v>4258</v>
      </c>
      <c r="F726" s="6">
        <f>INDEX(form!L:L,final!E726,0)</f>
        <v>8306.4700000000012</v>
      </c>
      <c r="G726" s="6">
        <v>120</v>
      </c>
      <c r="H726" s="12" t="s">
        <v>19</v>
      </c>
      <c r="I726" s="6" t="s">
        <v>16900</v>
      </c>
      <c r="J726" s="21">
        <f t="shared" si="568"/>
        <v>166960.04700000002</v>
      </c>
      <c r="K726" s="22">
        <v>131558.29999999999</v>
      </c>
      <c r="L726" s="22">
        <f t="shared" si="569"/>
        <v>2059173.9130000004</v>
      </c>
      <c r="M726" s="22">
        <v>1731188.38</v>
      </c>
      <c r="N726" s="22">
        <v>1731188.38</v>
      </c>
      <c r="O726" s="22">
        <f t="shared" si="570"/>
        <v>0</v>
      </c>
      <c r="P726" s="27">
        <f t="shared" si="571"/>
        <v>84.071984841622239</v>
      </c>
      <c r="Q726" s="3">
        <f t="shared" si="572"/>
        <v>500880.14100000006</v>
      </c>
      <c r="R726" s="28">
        <f t="shared" si="561"/>
        <v>1558293.7720000003</v>
      </c>
    </row>
    <row r="727" spans="1:18" ht="20.100000000000001" hidden="1" customHeight="1" x14ac:dyDescent="0.2">
      <c r="A727" s="11">
        <v>408</v>
      </c>
      <c r="B727" s="6" t="s">
        <v>399</v>
      </c>
      <c r="C727" s="12" t="s">
        <v>3709</v>
      </c>
      <c r="D727" s="6"/>
      <c r="E727" s="6">
        <f>MATCH(C727,form!E:E,0)</f>
        <v>1616</v>
      </c>
      <c r="F727" s="6">
        <f>INDEX(form!L:L,final!E727,0)</f>
        <v>839.2</v>
      </c>
      <c r="G727" s="6"/>
      <c r="H727" s="12" t="s">
        <v>19</v>
      </c>
      <c r="I727" s="26" t="s">
        <v>301</v>
      </c>
      <c r="J727" s="21">
        <f t="shared" si="568"/>
        <v>16867.920000000002</v>
      </c>
      <c r="K727" s="22">
        <v>99.08</v>
      </c>
      <c r="L727" s="22">
        <f t="shared" si="569"/>
        <v>208037.68000000002</v>
      </c>
      <c r="M727" s="22">
        <v>157305.72</v>
      </c>
      <c r="N727" s="22"/>
      <c r="O727" s="22">
        <f t="shared" si="570"/>
        <v>157305.72</v>
      </c>
      <c r="P727" s="27">
        <f t="shared" si="571"/>
        <v>75.614052223616397</v>
      </c>
      <c r="Q727" s="3">
        <f t="shared" si="572"/>
        <v>50603.76</v>
      </c>
      <c r="R727" s="28">
        <f t="shared" si="561"/>
        <v>157433.92000000001</v>
      </c>
    </row>
    <row r="728" spans="1:18" ht="20.100000000000001" hidden="1" customHeight="1" x14ac:dyDescent="0.2">
      <c r="A728" s="11">
        <v>409</v>
      </c>
      <c r="B728" s="6" t="s">
        <v>399</v>
      </c>
      <c r="C728" s="12" t="s">
        <v>17068</v>
      </c>
      <c r="D728" s="6">
        <v>14678.5</v>
      </c>
      <c r="E728" s="6">
        <f>MATCH(C728,form!E:E,0)</f>
        <v>1670</v>
      </c>
      <c r="F728" s="6">
        <f>INDEX(form!L:L,final!E728,0)</f>
        <v>12664</v>
      </c>
      <c r="G728" s="6">
        <v>161</v>
      </c>
      <c r="H728" s="12" t="s">
        <v>55</v>
      </c>
      <c r="I728" s="6" t="s">
        <v>16901</v>
      </c>
      <c r="J728" s="21">
        <f t="shared" si="568"/>
        <v>254546.40000000002</v>
      </c>
      <c r="K728" s="22">
        <v>2251.1999999999998</v>
      </c>
      <c r="L728" s="22">
        <f t="shared" si="569"/>
        <v>3139405.6</v>
      </c>
      <c r="M728" s="22">
        <v>1773551.78</v>
      </c>
      <c r="N728" s="22">
        <v>1773551.78</v>
      </c>
      <c r="O728" s="22">
        <f t="shared" si="570"/>
        <v>0</v>
      </c>
      <c r="P728" s="27">
        <f t="shared" si="571"/>
        <v>56.493234897714395</v>
      </c>
      <c r="Q728" s="3">
        <f t="shared" si="572"/>
        <v>763639.20000000007</v>
      </c>
      <c r="R728" s="28">
        <f t="shared" si="561"/>
        <v>2375766.4</v>
      </c>
    </row>
    <row r="729" spans="1:18" ht="20.100000000000001" customHeight="1" x14ac:dyDescent="0.2">
      <c r="A729" s="11">
        <v>410</v>
      </c>
      <c r="B729" s="6" t="s">
        <v>399</v>
      </c>
      <c r="C729" s="12" t="s">
        <v>17075</v>
      </c>
      <c r="D729" s="6">
        <v>27730.3</v>
      </c>
      <c r="E729" s="6">
        <f>MATCH(C729,form!E:E,0)</f>
        <v>1753</v>
      </c>
      <c r="F729" s="6">
        <f>INDEX(form!L:L,final!E729,0)</f>
        <v>23049.9</v>
      </c>
      <c r="G729" s="6">
        <v>411</v>
      </c>
      <c r="H729" s="12" t="s">
        <v>19</v>
      </c>
      <c r="I729" s="6" t="s">
        <v>16902</v>
      </c>
      <c r="J729" s="21">
        <f t="shared" si="568"/>
        <v>463302.99000000005</v>
      </c>
      <c r="K729" s="22">
        <v>3390.63</v>
      </c>
      <c r="L729" s="22">
        <f t="shared" si="569"/>
        <v>5714070.2100000009</v>
      </c>
      <c r="M729" s="22">
        <v>55289.84</v>
      </c>
      <c r="N729" s="22">
        <v>55289.84</v>
      </c>
      <c r="O729" s="22">
        <f t="shared" si="570"/>
        <v>0</v>
      </c>
      <c r="P729" s="27">
        <f t="shared" si="571"/>
        <v>0.96760869166849095</v>
      </c>
      <c r="Q729" s="3">
        <f t="shared" si="572"/>
        <v>1389908.9700000002</v>
      </c>
      <c r="R729" s="28">
        <f t="shared" si="561"/>
        <v>4324161.24</v>
      </c>
    </row>
    <row r="730" spans="1:18" ht="20.100000000000001" hidden="1" customHeight="1" x14ac:dyDescent="0.2">
      <c r="A730" s="11">
        <v>411</v>
      </c>
      <c r="B730" s="6" t="s">
        <v>399</v>
      </c>
      <c r="C730" s="12" t="s">
        <v>17069</v>
      </c>
      <c r="D730" s="6">
        <v>4841.8999999999996</v>
      </c>
      <c r="E730" s="6">
        <f>MATCH(C730,form!E:E,0)</f>
        <v>5017</v>
      </c>
      <c r="F730" s="6">
        <f>INDEX(form!L:L,final!E730,0)</f>
        <v>3698.84</v>
      </c>
      <c r="G730" s="6">
        <v>79</v>
      </c>
      <c r="H730" s="12" t="s">
        <v>19</v>
      </c>
      <c r="I730" s="6" t="s">
        <v>16903</v>
      </c>
      <c r="J730" s="21">
        <f t="shared" si="568"/>
        <v>74346.684000000008</v>
      </c>
      <c r="K730" s="22">
        <v>42167.519999999997</v>
      </c>
      <c r="L730" s="22">
        <f t="shared" si="569"/>
        <v>916942.4360000001</v>
      </c>
      <c r="M730" s="22">
        <v>587928.68000000005</v>
      </c>
      <c r="N730" s="22">
        <v>587928.68000000005</v>
      </c>
      <c r="O730" s="22">
        <f t="shared" si="570"/>
        <v>0</v>
      </c>
      <c r="P730" s="27">
        <f t="shared" si="571"/>
        <v>64.118384853550396</v>
      </c>
      <c r="Q730" s="3">
        <f t="shared" si="572"/>
        <v>223040.05200000003</v>
      </c>
      <c r="R730" s="28">
        <f t="shared" si="561"/>
        <v>693902.38400000008</v>
      </c>
    </row>
    <row r="731" spans="1:18" ht="20.100000000000001" customHeight="1" x14ac:dyDescent="0.2">
      <c r="A731" s="11">
        <v>412</v>
      </c>
      <c r="B731" s="6" t="s">
        <v>399</v>
      </c>
      <c r="C731" s="12" t="s">
        <v>11517</v>
      </c>
      <c r="D731" s="6"/>
      <c r="E731" s="6">
        <f>MATCH(C731,form!E:E,0)</f>
        <v>5524</v>
      </c>
      <c r="F731" s="6">
        <f>INDEX(form!L:L,final!E731,0)</f>
        <v>10471.09</v>
      </c>
      <c r="G731" s="6"/>
      <c r="H731" s="12" t="s">
        <v>21</v>
      </c>
      <c r="I731" s="6" t="s">
        <v>249</v>
      </c>
      <c r="J731" s="21">
        <f t="shared" si="568"/>
        <v>210468.90899999999</v>
      </c>
      <c r="K731" s="22">
        <v>1501.71</v>
      </c>
      <c r="L731" s="22">
        <f t="shared" si="569"/>
        <v>2595783.2110000001</v>
      </c>
      <c r="M731" s="22">
        <v>16216.43</v>
      </c>
      <c r="N731" s="22"/>
      <c r="O731" s="22">
        <f t="shared" si="570"/>
        <v>16216.43</v>
      </c>
      <c r="P731" s="27">
        <f t="shared" si="571"/>
        <v>0.62472204655922625</v>
      </c>
      <c r="Q731" s="3">
        <f t="shared" si="572"/>
        <v>631406.72699999996</v>
      </c>
      <c r="R731" s="28">
        <f t="shared" si="561"/>
        <v>1964376.4840000002</v>
      </c>
    </row>
    <row r="732" spans="1:18" ht="20.100000000000001" hidden="1" customHeight="1" x14ac:dyDescent="0.2">
      <c r="A732" s="11">
        <v>413</v>
      </c>
      <c r="B732" s="6" t="s">
        <v>399</v>
      </c>
      <c r="C732" s="12" t="s">
        <v>11519</v>
      </c>
      <c r="D732" s="6">
        <v>16921.400000000001</v>
      </c>
      <c r="E732" s="6">
        <f>MATCH(C732,form!E:E,0)</f>
        <v>5525</v>
      </c>
      <c r="F732" s="6">
        <f>INDEX(form!L:L,final!E732,0)</f>
        <v>14495.5</v>
      </c>
      <c r="G732" s="6">
        <v>187</v>
      </c>
      <c r="H732" s="12" t="s">
        <v>21</v>
      </c>
      <c r="I732" s="6" t="s">
        <v>124</v>
      </c>
      <c r="J732" s="21">
        <f t="shared" si="568"/>
        <v>291359.55000000005</v>
      </c>
      <c r="K732" s="22">
        <v>393631.63</v>
      </c>
      <c r="L732" s="22">
        <f t="shared" si="569"/>
        <v>3593434.45</v>
      </c>
      <c r="M732" s="22">
        <v>3233065.96</v>
      </c>
      <c r="N732" s="22">
        <v>3125.55</v>
      </c>
      <c r="O732" s="22">
        <f t="shared" si="570"/>
        <v>3229940.41</v>
      </c>
      <c r="P732" s="27">
        <f t="shared" si="571"/>
        <v>89.97147450400827</v>
      </c>
      <c r="Q732" s="3">
        <f t="shared" si="572"/>
        <v>874078.65</v>
      </c>
      <c r="R732" s="28">
        <f t="shared" si="561"/>
        <v>2719355.8000000003</v>
      </c>
    </row>
    <row r="733" spans="1:18" ht="18.75" hidden="1" customHeight="1" x14ac:dyDescent="0.2">
      <c r="A733" s="11">
        <v>414</v>
      </c>
      <c r="B733" s="6" t="s">
        <v>399</v>
      </c>
      <c r="C733" s="12" t="s">
        <v>11541</v>
      </c>
      <c r="D733" s="6">
        <v>5950.9</v>
      </c>
      <c r="E733" s="6">
        <f>MATCH(C733,form!E:E,0)</f>
        <v>5536</v>
      </c>
      <c r="F733" s="6">
        <f>INDEX(form!L:L,final!E733,0)</f>
        <v>4531.9000000000005</v>
      </c>
      <c r="G733" s="6">
        <v>55</v>
      </c>
      <c r="H733" s="12" t="s">
        <v>21</v>
      </c>
      <c r="I733" s="6" t="s">
        <v>297</v>
      </c>
      <c r="J733" s="21">
        <f t="shared" si="568"/>
        <v>91091.19</v>
      </c>
      <c r="K733" s="22">
        <v>118659.78</v>
      </c>
      <c r="L733" s="22">
        <f t="shared" si="569"/>
        <v>1123458.01</v>
      </c>
      <c r="M733" s="22">
        <v>823350.12</v>
      </c>
      <c r="N733" s="22">
        <f>5344.75+1094.18</f>
        <v>6438.93</v>
      </c>
      <c r="O733" s="22">
        <f t="shared" si="570"/>
        <v>816911.19</v>
      </c>
      <c r="P733" s="27">
        <f t="shared" si="571"/>
        <v>73.287128906580136</v>
      </c>
      <c r="Q733" s="3">
        <f t="shared" si="572"/>
        <v>273273.57</v>
      </c>
      <c r="R733" s="28">
        <f t="shared" si="561"/>
        <v>850184.44</v>
      </c>
    </row>
    <row r="734" spans="1:18" ht="20.100000000000001" hidden="1" customHeight="1" x14ac:dyDescent="0.2">
      <c r="A734" s="11">
        <v>415</v>
      </c>
      <c r="B734" s="6" t="s">
        <v>399</v>
      </c>
      <c r="C734" s="12" t="s">
        <v>17076</v>
      </c>
      <c r="D734" s="6"/>
      <c r="E734" s="6">
        <f>MATCH(C734,form!E:E,0)</f>
        <v>1950</v>
      </c>
      <c r="F734" s="6">
        <f>INDEX(form!L:L,final!E734,0)</f>
        <v>3864.12</v>
      </c>
      <c r="G734" s="6"/>
      <c r="H734" s="12" t="s">
        <v>19</v>
      </c>
      <c r="I734" s="26" t="s">
        <v>233</v>
      </c>
      <c r="J734" s="21">
        <f t="shared" si="568"/>
        <v>77668.812000000005</v>
      </c>
      <c r="K734" s="22">
        <v>70611.679999999993</v>
      </c>
      <c r="L734" s="22">
        <f t="shared" si="569"/>
        <v>957915.348</v>
      </c>
      <c r="M734" s="22">
        <v>768408.88</v>
      </c>
      <c r="N734" s="22"/>
      <c r="O734" s="22">
        <f t="shared" si="570"/>
        <v>768408.88</v>
      </c>
      <c r="P734" s="27">
        <f t="shared" si="571"/>
        <v>80.216783414561178</v>
      </c>
      <c r="Q734" s="3">
        <f t="shared" si="572"/>
        <v>233006.43599999999</v>
      </c>
      <c r="R734" s="28">
        <f t="shared" si="561"/>
        <v>724908.91200000001</v>
      </c>
    </row>
    <row r="735" spans="1:18" ht="20.100000000000001" hidden="1" customHeight="1" x14ac:dyDescent="0.2">
      <c r="A735" s="11">
        <v>416</v>
      </c>
      <c r="B735" s="6" t="s">
        <v>399</v>
      </c>
      <c r="C735" s="12" t="s">
        <v>12350</v>
      </c>
      <c r="D735" s="6">
        <v>9280.9</v>
      </c>
      <c r="E735" s="6">
        <f>MATCH(C735,form!E:E,0)</f>
        <v>5941</v>
      </c>
      <c r="F735" s="6">
        <f>INDEX(form!L:L,final!E735,0)</f>
        <v>8079.4000000000005</v>
      </c>
      <c r="G735" s="6">
        <v>118</v>
      </c>
      <c r="H735" s="12" t="s">
        <v>19</v>
      </c>
      <c r="I735" s="26" t="s">
        <v>161</v>
      </c>
      <c r="J735" s="21">
        <f t="shared" si="568"/>
        <v>162395.94</v>
      </c>
      <c r="K735" s="22">
        <v>163358.24</v>
      </c>
      <c r="L735" s="22">
        <f t="shared" si="569"/>
        <v>2002883.26</v>
      </c>
      <c r="M735" s="22">
        <v>1683988.92</v>
      </c>
      <c r="N735" s="22">
        <v>465358.64</v>
      </c>
      <c r="O735" s="22">
        <f t="shared" si="570"/>
        <v>1218630.2799999998</v>
      </c>
      <c r="P735" s="27">
        <f t="shared" si="571"/>
        <v>84.078236292214044</v>
      </c>
      <c r="Q735" s="3">
        <f t="shared" si="572"/>
        <v>487187.82</v>
      </c>
      <c r="R735" s="28">
        <f t="shared" si="561"/>
        <v>1515695.44</v>
      </c>
    </row>
    <row r="736" spans="1:18" ht="20.100000000000001" hidden="1" customHeight="1" x14ac:dyDescent="0.2">
      <c r="A736" s="11">
        <v>417</v>
      </c>
      <c r="B736" s="6" t="s">
        <v>399</v>
      </c>
      <c r="C736" s="12" t="s">
        <v>17070</v>
      </c>
      <c r="D736" s="6">
        <v>3361.9</v>
      </c>
      <c r="E736" s="6">
        <f>MATCH(C736,form!E:E,0)</f>
        <v>6089</v>
      </c>
      <c r="F736" s="6">
        <f>INDEX(form!L:L,final!E736,0)</f>
        <v>3094.1</v>
      </c>
      <c r="G736" s="6">
        <v>68</v>
      </c>
      <c r="H736" s="12" t="s">
        <v>19</v>
      </c>
      <c r="I736" s="6" t="s">
        <v>16905</v>
      </c>
      <c r="J736" s="21">
        <f t="shared" si="568"/>
        <v>62191.41</v>
      </c>
      <c r="K736" s="22">
        <v>18924.36</v>
      </c>
      <c r="L736" s="22">
        <f t="shared" si="569"/>
        <v>767027.39</v>
      </c>
      <c r="M736" s="22">
        <v>541428.51</v>
      </c>
      <c r="N736" s="22">
        <v>541428.51</v>
      </c>
      <c r="O736" s="22">
        <f t="shared" si="570"/>
        <v>0</v>
      </c>
      <c r="P736" s="27">
        <f t="shared" si="571"/>
        <v>70.587897780286568</v>
      </c>
      <c r="Q736" s="3">
        <f t="shared" si="572"/>
        <v>186574.23</v>
      </c>
      <c r="R736" s="28">
        <f t="shared" si="561"/>
        <v>580453.16</v>
      </c>
    </row>
    <row r="737" spans="1:18" ht="20.100000000000001" hidden="1" customHeight="1" x14ac:dyDescent="0.2">
      <c r="A737" s="11">
        <v>418</v>
      </c>
      <c r="B737" s="6" t="s">
        <v>399</v>
      </c>
      <c r="C737" s="12" t="s">
        <v>17071</v>
      </c>
      <c r="D737" s="6">
        <v>3428.9</v>
      </c>
      <c r="E737" s="6">
        <f>MATCH(C737,form!E:E,0)</f>
        <v>6119</v>
      </c>
      <c r="F737" s="6">
        <f>INDEX(form!L:L,final!E737,0)</f>
        <v>3137</v>
      </c>
      <c r="G737" s="6">
        <v>75</v>
      </c>
      <c r="H737" s="12" t="s">
        <v>19</v>
      </c>
      <c r="I737" s="6" t="s">
        <v>16906</v>
      </c>
      <c r="J737" s="21">
        <f t="shared" si="568"/>
        <v>63053.700000000004</v>
      </c>
      <c r="K737" s="22">
        <v>70754.05</v>
      </c>
      <c r="L737" s="22">
        <f t="shared" si="569"/>
        <v>777662.3</v>
      </c>
      <c r="M737" s="22">
        <v>575410.13</v>
      </c>
      <c r="N737" s="22">
        <v>575410.13</v>
      </c>
      <c r="O737" s="22">
        <f t="shared" si="570"/>
        <v>0</v>
      </c>
      <c r="P737" s="27">
        <f t="shared" si="571"/>
        <v>73.992288169299187</v>
      </c>
      <c r="Q737" s="3">
        <f t="shared" si="572"/>
        <v>189161.1</v>
      </c>
      <c r="R737" s="28">
        <f t="shared" si="561"/>
        <v>588501.20000000007</v>
      </c>
    </row>
    <row r="738" spans="1:18" ht="20.100000000000001" hidden="1" customHeight="1" x14ac:dyDescent="0.2">
      <c r="A738" s="11">
        <v>419</v>
      </c>
      <c r="B738" s="6" t="s">
        <v>399</v>
      </c>
      <c r="C738" s="12" t="s">
        <v>17073</v>
      </c>
      <c r="D738" s="6">
        <v>4005.1</v>
      </c>
      <c r="E738" s="6">
        <f>MATCH(C738,form!E:E,0)</f>
        <v>6361</v>
      </c>
      <c r="F738" s="6">
        <f>INDEX(form!L:L,final!E738,0)</f>
        <v>2493</v>
      </c>
      <c r="G738" s="6">
        <v>72</v>
      </c>
      <c r="H738" s="12" t="s">
        <v>19</v>
      </c>
      <c r="I738" s="6" t="s">
        <v>16907</v>
      </c>
      <c r="J738" s="21">
        <f t="shared" si="568"/>
        <v>50109.3</v>
      </c>
      <c r="K738" s="22">
        <v>43513.56</v>
      </c>
      <c r="L738" s="22">
        <f t="shared" si="569"/>
        <v>618014.70000000007</v>
      </c>
      <c r="M738" s="22">
        <v>788988.2</v>
      </c>
      <c r="N738" s="22">
        <v>788988.2</v>
      </c>
      <c r="O738" s="22">
        <f t="shared" si="570"/>
        <v>0</v>
      </c>
      <c r="P738" s="27">
        <f t="shared" si="571"/>
        <v>127.6649568367872</v>
      </c>
      <c r="Q738" s="3">
        <f t="shared" si="572"/>
        <v>150327.90000000002</v>
      </c>
      <c r="R738" s="28">
        <f t="shared" si="561"/>
        <v>467686.80000000005</v>
      </c>
    </row>
    <row r="739" spans="1:18" ht="20.100000000000001" hidden="1" customHeight="1" x14ac:dyDescent="0.2">
      <c r="A739" s="11">
        <v>420</v>
      </c>
      <c r="B739" s="6" t="s">
        <v>399</v>
      </c>
      <c r="C739" s="12" t="s">
        <v>17072</v>
      </c>
      <c r="D739" s="6">
        <v>3233.9</v>
      </c>
      <c r="E739" s="6">
        <f>MATCH(C739,form!E:E,0)</f>
        <v>6277</v>
      </c>
      <c r="F739" s="6">
        <f>INDEX(form!L:L,final!E739,0)</f>
        <v>2491.4</v>
      </c>
      <c r="G739" s="6">
        <v>60</v>
      </c>
      <c r="H739" s="12"/>
      <c r="I739" s="6"/>
      <c r="J739" s="21">
        <f t="shared" si="568"/>
        <v>50077.14</v>
      </c>
      <c r="K739" s="22">
        <f>SUM(K740:K741)</f>
        <v>17253.27</v>
      </c>
      <c r="L739" s="22">
        <f t="shared" si="569"/>
        <v>617618.06000000006</v>
      </c>
      <c r="M739" s="22">
        <f t="shared" ref="M739:N739" si="573">SUM(M740:M741)</f>
        <v>543117</v>
      </c>
      <c r="N739" s="22">
        <f t="shared" si="573"/>
        <v>543117</v>
      </c>
      <c r="O739" s="22">
        <f t="shared" si="570"/>
        <v>0</v>
      </c>
      <c r="P739" s="27">
        <f t="shared" si="571"/>
        <v>87.937357272227416</v>
      </c>
      <c r="Q739" s="3">
        <f t="shared" si="572"/>
        <v>150231.42000000001</v>
      </c>
      <c r="R739" s="28">
        <f t="shared" si="561"/>
        <v>467386.64</v>
      </c>
    </row>
    <row r="740" spans="1:18" ht="20.100000000000001" hidden="1" customHeight="1" x14ac:dyDescent="0.2">
      <c r="A740" s="11"/>
      <c r="B740" s="6"/>
      <c r="C740" s="12"/>
      <c r="D740" s="6"/>
      <c r="E740" s="6"/>
      <c r="F740" s="6"/>
      <c r="G740" s="6"/>
      <c r="H740" s="12" t="s">
        <v>19</v>
      </c>
      <c r="I740" s="6" t="s">
        <v>16908</v>
      </c>
      <c r="J740" s="21" t="e">
        <f>#REF!*6.7*3</f>
        <v>#REF!</v>
      </c>
      <c r="K740" s="22">
        <v>17253.27</v>
      </c>
      <c r="L740" s="22"/>
      <c r="M740" s="22">
        <v>515148.21</v>
      </c>
      <c r="N740" s="22">
        <v>515148.21</v>
      </c>
      <c r="O740" s="21">
        <f>M740-N740</f>
        <v>0</v>
      </c>
      <c r="Q740" s="2"/>
      <c r="R740" s="28">
        <f t="shared" si="561"/>
        <v>0</v>
      </c>
    </row>
    <row r="741" spans="1:18" ht="20.100000000000001" hidden="1" customHeight="1" x14ac:dyDescent="0.2">
      <c r="A741" s="11"/>
      <c r="B741" s="6"/>
      <c r="C741" s="12"/>
      <c r="D741" s="6"/>
      <c r="E741" s="6"/>
      <c r="F741" s="6"/>
      <c r="G741" s="6"/>
      <c r="H741" s="12" t="s">
        <v>19</v>
      </c>
      <c r="I741" s="6" t="s">
        <v>17034</v>
      </c>
      <c r="J741" s="21" t="e">
        <f>#REF!*6.7*3</f>
        <v>#REF!</v>
      </c>
      <c r="K741" s="22"/>
      <c r="L741" s="22"/>
      <c r="M741" s="22">
        <v>27968.79</v>
      </c>
      <c r="N741" s="22">
        <v>27968.79</v>
      </c>
      <c r="O741" s="21">
        <f>M741-N741</f>
        <v>0</v>
      </c>
      <c r="Q741" s="2"/>
      <c r="R741" s="28">
        <f t="shared" si="561"/>
        <v>0</v>
      </c>
    </row>
  </sheetData>
  <autoFilter ref="A8:WUY741">
    <filterColumn colId="2">
      <customFilters>
        <customFilter operator="notEqual" val=" "/>
      </customFilters>
    </filterColumn>
    <filterColumn colId="15">
      <filters>
        <filter val="0,11"/>
        <filter val="0,20"/>
        <filter val="0,62"/>
        <filter val="0,70"/>
        <filter val="0,78"/>
        <filter val="0,97"/>
        <filter val="1,25"/>
        <filter val="1,96"/>
        <filter val="1,97"/>
        <filter val="1,98"/>
        <filter val="10,25"/>
        <filter val="11,29"/>
        <filter val="11,52"/>
        <filter val="11,69"/>
        <filter val="11,92"/>
        <filter val="13,36"/>
        <filter val="17,74"/>
        <filter val="17,82"/>
        <filter val="18,13"/>
        <filter val="19,43"/>
        <filter val="19,91"/>
        <filter val="2,02"/>
        <filter val="20,25"/>
        <filter val="20,52"/>
        <filter val="21,29"/>
        <filter val="21,70"/>
        <filter val="21,88"/>
        <filter val="22,29"/>
        <filter val="22,55"/>
        <filter val="23,00"/>
        <filter val="23,86"/>
        <filter val="24,12"/>
        <filter val="24,17"/>
        <filter val="24,52"/>
        <filter val="24,58"/>
        <filter val="24,74"/>
        <filter val="25,11"/>
        <filter val="25,12"/>
        <filter val="25,70"/>
        <filter val="26,06"/>
        <filter val="26,17"/>
        <filter val="26,68"/>
        <filter val="27,71"/>
        <filter val="28,01"/>
        <filter val="28,23"/>
        <filter val="28,43"/>
        <filter val="28,51"/>
        <filter val="28,57"/>
        <filter val="29,67"/>
        <filter val="29,82"/>
        <filter val="3,14"/>
        <filter val="30,16"/>
        <filter val="31,13"/>
        <filter val="31,18"/>
        <filter val="31,69"/>
        <filter val="32,00"/>
        <filter val="32,25"/>
        <filter val="33,18"/>
        <filter val="33,69"/>
        <filter val="33,75"/>
        <filter val="33,84"/>
        <filter val="34,44"/>
        <filter val="35,29"/>
        <filter val="35,89"/>
        <filter val="36,09"/>
        <filter val="37,60"/>
        <filter val="37,90"/>
        <filter val="38,10"/>
        <filter val="38,44"/>
        <filter val="39,69"/>
        <filter val="39,85"/>
        <filter val="41,67"/>
        <filter val="41,97"/>
        <filter val="42,90"/>
        <filter val="43,23"/>
        <filter val="43,30"/>
        <filter val="44,28"/>
        <filter val="46,43"/>
        <filter val="46,55"/>
        <filter val="47,29"/>
        <filter val="47,60"/>
        <filter val="47,63"/>
        <filter val="48,59"/>
        <filter val="49,41"/>
        <filter val="7,17"/>
        <filter val="7,18"/>
        <filter val="8,21"/>
      </filters>
    </filterColumn>
  </autoFilter>
  <mergeCells count="15">
    <mergeCell ref="B5:C5"/>
    <mergeCell ref="D5:G5"/>
    <mergeCell ref="A4:O4"/>
    <mergeCell ref="J6:K6"/>
    <mergeCell ref="J5:M5"/>
    <mergeCell ref="L6:M6"/>
    <mergeCell ref="O5:O7"/>
    <mergeCell ref="G6:G7"/>
    <mergeCell ref="H5:H7"/>
    <mergeCell ref="N5:N7"/>
    <mergeCell ref="D6:D7"/>
    <mergeCell ref="F6:F7"/>
    <mergeCell ref="A5:A7"/>
    <mergeCell ref="B6:C7"/>
    <mergeCell ref="I5:I7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8210"/>
  <sheetViews>
    <sheetView zoomScale="91" zoomScaleNormal="91" workbookViewId="0">
      <pane ySplit="1" topLeftCell="A5913" activePane="bottomLeft" state="frozen"/>
      <selection activeCell="D1" sqref="D1"/>
      <selection pane="bottomLeft" activeCell="L1" sqref="L1:L1048576"/>
    </sheetView>
  </sheetViews>
  <sheetFormatPr defaultRowHeight="15" x14ac:dyDescent="0.25"/>
  <cols>
    <col min="2" max="2" width="19.7109375" style="17" customWidth="1"/>
    <col min="4" max="4" width="17.85546875" customWidth="1"/>
    <col min="5" max="5" width="54.85546875" customWidth="1"/>
    <col min="12" max="12" width="9.140625" style="18"/>
  </cols>
  <sheetData>
    <row r="1" spans="1:12" s="14" customFormat="1" ht="179.25" customHeight="1" x14ac:dyDescent="0.25">
      <c r="A1" s="14" t="s">
        <v>442</v>
      </c>
      <c r="B1" s="15" t="s">
        <v>443</v>
      </c>
      <c r="C1" s="14" t="s">
        <v>444</v>
      </c>
      <c r="D1" s="14" t="s">
        <v>445</v>
      </c>
      <c r="E1" s="14" t="s">
        <v>446</v>
      </c>
      <c r="F1" s="14" t="s">
        <v>447</v>
      </c>
      <c r="G1" s="14" t="s">
        <v>448</v>
      </c>
      <c r="H1" s="14" t="s">
        <v>449</v>
      </c>
      <c r="I1" s="14" t="s">
        <v>450</v>
      </c>
      <c r="J1" s="14" t="s">
        <v>451</v>
      </c>
      <c r="K1" s="14" t="s">
        <v>452</v>
      </c>
      <c r="L1" s="16"/>
    </row>
    <row r="2" spans="1:12" x14ac:dyDescent="0.25">
      <c r="A2" t="s">
        <v>453</v>
      </c>
      <c r="B2" s="17">
        <v>5.5002000008002496E+16</v>
      </c>
      <c r="C2" t="s">
        <v>454</v>
      </c>
      <c r="D2" t="s">
        <v>455</v>
      </c>
      <c r="E2" t="s">
        <v>456</v>
      </c>
      <c r="F2" t="s">
        <v>457</v>
      </c>
      <c r="G2">
        <v>1973</v>
      </c>
      <c r="H2">
        <v>801</v>
      </c>
      <c r="I2">
        <v>16</v>
      </c>
      <c r="J2">
        <v>801</v>
      </c>
      <c r="K2">
        <v>0</v>
      </c>
      <c r="L2" s="18">
        <f>J2+K2</f>
        <v>801</v>
      </c>
    </row>
    <row r="3" spans="1:12" x14ac:dyDescent="0.25">
      <c r="A3" t="s">
        <v>458</v>
      </c>
      <c r="B3" s="17">
        <v>5.5002000008002496E+16</v>
      </c>
      <c r="C3" t="s">
        <v>454</v>
      </c>
      <c r="D3" t="s">
        <v>455</v>
      </c>
      <c r="E3" t="s">
        <v>459</v>
      </c>
      <c r="F3" t="s">
        <v>457</v>
      </c>
      <c r="G3">
        <v>1973</v>
      </c>
      <c r="H3">
        <v>802</v>
      </c>
      <c r="I3">
        <v>16</v>
      </c>
      <c r="J3">
        <v>802</v>
      </c>
      <c r="K3">
        <v>0</v>
      </c>
      <c r="L3" s="18">
        <f t="shared" ref="L3:L66" si="0">J3+K3</f>
        <v>802</v>
      </c>
    </row>
    <row r="4" spans="1:12" x14ac:dyDescent="0.25">
      <c r="A4" t="s">
        <v>460</v>
      </c>
      <c r="B4" s="17">
        <v>5.5002000008002496E+16</v>
      </c>
      <c r="C4" t="s">
        <v>454</v>
      </c>
      <c r="D4" t="s">
        <v>455</v>
      </c>
      <c r="E4" t="s">
        <v>461</v>
      </c>
      <c r="F4" t="s">
        <v>457</v>
      </c>
      <c r="G4">
        <v>1973</v>
      </c>
      <c r="H4">
        <v>802</v>
      </c>
      <c r="I4">
        <v>16</v>
      </c>
      <c r="J4">
        <v>802</v>
      </c>
      <c r="K4">
        <v>0</v>
      </c>
      <c r="L4" s="18">
        <f t="shared" si="0"/>
        <v>802</v>
      </c>
    </row>
    <row r="5" spans="1:12" x14ac:dyDescent="0.25">
      <c r="A5" t="s">
        <v>462</v>
      </c>
      <c r="B5" s="17">
        <v>5.5002000008002496E+16</v>
      </c>
      <c r="C5" t="s">
        <v>454</v>
      </c>
      <c r="D5" t="s">
        <v>455</v>
      </c>
      <c r="E5" t="s">
        <v>463</v>
      </c>
      <c r="F5" t="s">
        <v>457</v>
      </c>
      <c r="G5">
        <v>1973</v>
      </c>
      <c r="H5">
        <v>794</v>
      </c>
      <c r="I5">
        <v>16</v>
      </c>
      <c r="J5">
        <v>794</v>
      </c>
      <c r="K5">
        <v>0</v>
      </c>
      <c r="L5" s="18">
        <f t="shared" si="0"/>
        <v>794</v>
      </c>
    </row>
    <row r="6" spans="1:12" x14ac:dyDescent="0.25">
      <c r="A6" t="s">
        <v>464</v>
      </c>
      <c r="B6" s="17">
        <v>5.5002000008002496E+16</v>
      </c>
      <c r="C6" t="s">
        <v>454</v>
      </c>
      <c r="D6" t="s">
        <v>455</v>
      </c>
      <c r="E6" t="s">
        <v>465</v>
      </c>
      <c r="F6" t="s">
        <v>457</v>
      </c>
      <c r="G6">
        <v>1978</v>
      </c>
      <c r="H6">
        <v>807</v>
      </c>
      <c r="I6">
        <v>16</v>
      </c>
      <c r="J6">
        <v>807</v>
      </c>
      <c r="K6">
        <v>0</v>
      </c>
      <c r="L6" s="18">
        <f t="shared" si="0"/>
        <v>807</v>
      </c>
    </row>
    <row r="7" spans="1:12" x14ac:dyDescent="0.25">
      <c r="A7" t="s">
        <v>466</v>
      </c>
      <c r="B7" s="17">
        <v>5.5002000008002496E+16</v>
      </c>
      <c r="C7" t="s">
        <v>454</v>
      </c>
      <c r="D7" t="s">
        <v>455</v>
      </c>
      <c r="E7" t="s">
        <v>467</v>
      </c>
      <c r="F7" t="s">
        <v>457</v>
      </c>
      <c r="G7">
        <v>1977</v>
      </c>
      <c r="H7">
        <v>803.6</v>
      </c>
      <c r="I7">
        <v>16</v>
      </c>
      <c r="J7">
        <v>803.6</v>
      </c>
      <c r="K7">
        <v>0</v>
      </c>
      <c r="L7" s="18">
        <f t="shared" si="0"/>
        <v>803.6</v>
      </c>
    </row>
    <row r="8" spans="1:12" x14ac:dyDescent="0.25">
      <c r="A8" t="s">
        <v>468</v>
      </c>
      <c r="B8" s="17">
        <v>5.5002000008002496E+16</v>
      </c>
      <c r="C8" t="s">
        <v>454</v>
      </c>
      <c r="D8" t="s">
        <v>455</v>
      </c>
      <c r="E8" t="s">
        <v>469</v>
      </c>
      <c r="F8" t="s">
        <v>457</v>
      </c>
      <c r="G8">
        <v>1976</v>
      </c>
      <c r="H8">
        <v>801</v>
      </c>
      <c r="I8">
        <v>16</v>
      </c>
      <c r="J8">
        <v>801</v>
      </c>
      <c r="K8">
        <v>0</v>
      </c>
      <c r="L8" s="18">
        <f t="shared" si="0"/>
        <v>801</v>
      </c>
    </row>
    <row r="9" spans="1:12" x14ac:dyDescent="0.25">
      <c r="A9" t="s">
        <v>470</v>
      </c>
      <c r="B9" s="17">
        <v>5.5002000008002496E+16</v>
      </c>
      <c r="C9" t="s">
        <v>454</v>
      </c>
      <c r="D9" t="s">
        <v>455</v>
      </c>
      <c r="E9" t="s">
        <v>471</v>
      </c>
      <c r="F9" t="s">
        <v>457</v>
      </c>
      <c r="G9">
        <v>1974</v>
      </c>
      <c r="H9">
        <v>803</v>
      </c>
      <c r="I9">
        <v>16</v>
      </c>
      <c r="J9">
        <v>803</v>
      </c>
      <c r="K9">
        <v>0</v>
      </c>
      <c r="L9" s="18">
        <f t="shared" si="0"/>
        <v>803</v>
      </c>
    </row>
    <row r="10" spans="1:12" x14ac:dyDescent="0.25">
      <c r="A10" t="s">
        <v>472</v>
      </c>
      <c r="B10" s="17">
        <v>5.5002000008002496E+16</v>
      </c>
      <c r="C10" t="s">
        <v>454</v>
      </c>
      <c r="D10" t="s">
        <v>455</v>
      </c>
      <c r="E10" t="s">
        <v>473</v>
      </c>
      <c r="F10" t="s">
        <v>457</v>
      </c>
      <c r="G10">
        <v>1973</v>
      </c>
      <c r="H10">
        <v>805</v>
      </c>
      <c r="I10">
        <v>16</v>
      </c>
      <c r="J10">
        <v>805</v>
      </c>
      <c r="K10">
        <v>0</v>
      </c>
      <c r="L10" s="18">
        <f t="shared" si="0"/>
        <v>805</v>
      </c>
    </row>
    <row r="11" spans="1:12" x14ac:dyDescent="0.25">
      <c r="A11" t="s">
        <v>474</v>
      </c>
      <c r="B11" s="17">
        <v>5.5002000001002704E+16</v>
      </c>
      <c r="C11" t="s">
        <v>454</v>
      </c>
      <c r="D11" t="s">
        <v>455</v>
      </c>
      <c r="E11" t="s">
        <v>475</v>
      </c>
      <c r="F11" t="s">
        <v>457</v>
      </c>
      <c r="G11">
        <v>1998</v>
      </c>
      <c r="H11">
        <v>2939</v>
      </c>
      <c r="I11">
        <v>47</v>
      </c>
      <c r="J11">
        <v>1759.6</v>
      </c>
      <c r="K11">
        <v>689.57</v>
      </c>
      <c r="L11" s="18">
        <f t="shared" si="0"/>
        <v>2449.17</v>
      </c>
    </row>
    <row r="12" spans="1:12" x14ac:dyDescent="0.25">
      <c r="A12" t="s">
        <v>476</v>
      </c>
      <c r="B12" s="17">
        <v>5.5002000001002704E+16</v>
      </c>
      <c r="C12" t="s">
        <v>454</v>
      </c>
      <c r="D12" t="s">
        <v>455</v>
      </c>
      <c r="E12" t="s">
        <v>477</v>
      </c>
      <c r="F12" t="s">
        <v>457</v>
      </c>
      <c r="G12">
        <v>1995</v>
      </c>
      <c r="H12">
        <v>2581.1999999999998</v>
      </c>
      <c r="I12">
        <v>40</v>
      </c>
      <c r="J12">
        <v>1568.5</v>
      </c>
      <c r="K12">
        <v>582.5</v>
      </c>
      <c r="L12" s="18">
        <f t="shared" si="0"/>
        <v>2151</v>
      </c>
    </row>
    <row r="13" spans="1:12" x14ac:dyDescent="0.25">
      <c r="A13" t="s">
        <v>478</v>
      </c>
      <c r="B13" s="17">
        <v>5.5002000001002704E+16</v>
      </c>
      <c r="C13" t="s">
        <v>454</v>
      </c>
      <c r="D13" t="s">
        <v>455</v>
      </c>
      <c r="E13" t="s">
        <v>479</v>
      </c>
      <c r="F13" t="s">
        <v>457</v>
      </c>
      <c r="G13">
        <v>1996</v>
      </c>
      <c r="H13">
        <v>1910.4</v>
      </c>
      <c r="I13">
        <v>23</v>
      </c>
      <c r="J13">
        <v>1605.4</v>
      </c>
      <c r="K13">
        <v>0</v>
      </c>
      <c r="L13" s="18">
        <f t="shared" si="0"/>
        <v>1605.4</v>
      </c>
    </row>
    <row r="14" spans="1:12" x14ac:dyDescent="0.25">
      <c r="A14" t="s">
        <v>480</v>
      </c>
      <c r="B14" s="17">
        <v>5.5002000001002704E+16</v>
      </c>
      <c r="C14" t="s">
        <v>454</v>
      </c>
      <c r="D14" t="s">
        <v>455</v>
      </c>
      <c r="E14" t="s">
        <v>481</v>
      </c>
      <c r="F14" t="s">
        <v>457</v>
      </c>
      <c r="G14">
        <v>1997</v>
      </c>
      <c r="H14">
        <v>2538.6</v>
      </c>
      <c r="I14">
        <v>40</v>
      </c>
      <c r="J14">
        <v>1520.1</v>
      </c>
      <c r="K14">
        <v>595.4</v>
      </c>
      <c r="L14" s="18">
        <f t="shared" si="0"/>
        <v>2115.5</v>
      </c>
    </row>
    <row r="15" spans="1:12" x14ac:dyDescent="0.25">
      <c r="A15" t="s">
        <v>482</v>
      </c>
      <c r="B15" s="17">
        <v>5.5002000001002704E+16</v>
      </c>
      <c r="C15" t="s">
        <v>454</v>
      </c>
      <c r="D15" t="s">
        <v>455</v>
      </c>
      <c r="E15" t="s">
        <v>483</v>
      </c>
      <c r="F15" t="s">
        <v>457</v>
      </c>
      <c r="G15">
        <v>1998</v>
      </c>
      <c r="H15">
        <v>927.3</v>
      </c>
      <c r="I15">
        <v>18</v>
      </c>
      <c r="J15">
        <v>494.5</v>
      </c>
      <c r="K15">
        <v>278.25</v>
      </c>
      <c r="L15" s="18">
        <f t="shared" si="0"/>
        <v>772.75</v>
      </c>
    </row>
    <row r="16" spans="1:12" x14ac:dyDescent="0.25">
      <c r="A16" t="s">
        <v>484</v>
      </c>
      <c r="B16" s="17">
        <v>5.5002000001002704E+16</v>
      </c>
      <c r="C16" t="s">
        <v>454</v>
      </c>
      <c r="D16" t="s">
        <v>455</v>
      </c>
      <c r="E16" t="s">
        <v>485</v>
      </c>
      <c r="F16" t="s">
        <v>457</v>
      </c>
      <c r="G16">
        <v>1996</v>
      </c>
      <c r="H16">
        <v>1388.7</v>
      </c>
      <c r="I16">
        <v>27</v>
      </c>
      <c r="J16">
        <v>759.6</v>
      </c>
      <c r="K16">
        <v>397.65</v>
      </c>
      <c r="L16" s="18">
        <f t="shared" si="0"/>
        <v>1157.25</v>
      </c>
    </row>
    <row r="17" spans="1:12" x14ac:dyDescent="0.25">
      <c r="A17" t="s">
        <v>486</v>
      </c>
      <c r="B17" s="17">
        <v>5.50020000010038E+16</v>
      </c>
      <c r="C17" t="s">
        <v>454</v>
      </c>
      <c r="D17" t="s">
        <v>455</v>
      </c>
      <c r="E17" t="s">
        <v>487</v>
      </c>
      <c r="F17" t="s">
        <v>457</v>
      </c>
      <c r="G17">
        <v>1996</v>
      </c>
      <c r="H17">
        <v>915.7</v>
      </c>
      <c r="I17">
        <v>18</v>
      </c>
      <c r="J17">
        <v>490.6</v>
      </c>
      <c r="K17">
        <v>272.48</v>
      </c>
      <c r="L17" s="18">
        <f t="shared" si="0"/>
        <v>763.08</v>
      </c>
    </row>
    <row r="18" spans="1:12" x14ac:dyDescent="0.25">
      <c r="A18" t="s">
        <v>488</v>
      </c>
      <c r="B18" s="17">
        <v>5.50020000010038E+16</v>
      </c>
      <c r="C18" t="s">
        <v>454</v>
      </c>
      <c r="D18" t="s">
        <v>455</v>
      </c>
      <c r="E18" t="s">
        <v>489</v>
      </c>
      <c r="F18" t="s">
        <v>457</v>
      </c>
      <c r="G18">
        <v>1997</v>
      </c>
      <c r="H18">
        <v>919.2</v>
      </c>
      <c r="I18">
        <v>18</v>
      </c>
      <c r="J18">
        <v>490.8</v>
      </c>
      <c r="K18">
        <v>275.2</v>
      </c>
      <c r="L18" s="18">
        <f t="shared" si="0"/>
        <v>766</v>
      </c>
    </row>
    <row r="19" spans="1:12" x14ac:dyDescent="0.25">
      <c r="A19" t="s">
        <v>490</v>
      </c>
      <c r="B19" s="17">
        <v>5.50020000010038E+16</v>
      </c>
      <c r="C19" t="s">
        <v>454</v>
      </c>
      <c r="D19" t="s">
        <v>455</v>
      </c>
      <c r="E19" t="s">
        <v>491</v>
      </c>
      <c r="F19" t="s">
        <v>457</v>
      </c>
      <c r="G19">
        <v>1996</v>
      </c>
      <c r="H19">
        <v>3340.1</v>
      </c>
      <c r="I19">
        <v>56</v>
      </c>
      <c r="J19">
        <v>2815.2</v>
      </c>
      <c r="K19">
        <v>0</v>
      </c>
      <c r="L19" s="18">
        <f t="shared" si="0"/>
        <v>2815.2</v>
      </c>
    </row>
    <row r="20" spans="1:12" x14ac:dyDescent="0.25">
      <c r="A20" t="s">
        <v>492</v>
      </c>
      <c r="B20" s="17">
        <v>5.50020000010038E+16</v>
      </c>
      <c r="C20" t="s">
        <v>454</v>
      </c>
      <c r="D20" t="s">
        <v>455</v>
      </c>
      <c r="E20" t="s">
        <v>493</v>
      </c>
      <c r="F20" t="s">
        <v>457</v>
      </c>
      <c r="G20">
        <v>2004</v>
      </c>
      <c r="H20">
        <v>931.3</v>
      </c>
      <c r="I20">
        <v>24</v>
      </c>
      <c r="J20">
        <v>448.4</v>
      </c>
      <c r="K20">
        <v>327.68</v>
      </c>
      <c r="L20" s="18">
        <f t="shared" si="0"/>
        <v>776.07999999999993</v>
      </c>
    </row>
    <row r="21" spans="1:12" x14ac:dyDescent="0.25">
      <c r="A21" t="s">
        <v>494</v>
      </c>
      <c r="B21" s="17">
        <v>5.50020000010038E+16</v>
      </c>
      <c r="C21" t="s">
        <v>454</v>
      </c>
      <c r="D21" t="s">
        <v>455</v>
      </c>
      <c r="E21" t="s">
        <v>495</v>
      </c>
      <c r="F21" t="s">
        <v>457</v>
      </c>
      <c r="G21">
        <v>2005</v>
      </c>
      <c r="H21">
        <v>1013.1</v>
      </c>
      <c r="I21">
        <v>24</v>
      </c>
      <c r="J21">
        <v>492.9</v>
      </c>
      <c r="K21">
        <v>351.35</v>
      </c>
      <c r="L21" s="18">
        <f t="shared" si="0"/>
        <v>844.25</v>
      </c>
    </row>
    <row r="22" spans="1:12" x14ac:dyDescent="0.25">
      <c r="A22" t="s">
        <v>496</v>
      </c>
      <c r="B22" s="17">
        <v>5.50020000010038E+16</v>
      </c>
      <c r="C22" t="s">
        <v>454</v>
      </c>
      <c r="D22" t="s">
        <v>455</v>
      </c>
      <c r="E22" t="s">
        <v>497</v>
      </c>
      <c r="F22" t="s">
        <v>457</v>
      </c>
      <c r="G22">
        <v>2006</v>
      </c>
      <c r="H22">
        <v>1022.3</v>
      </c>
      <c r="I22">
        <v>18</v>
      </c>
      <c r="J22">
        <v>586.29999999999995</v>
      </c>
      <c r="K22">
        <v>265.62</v>
      </c>
      <c r="L22" s="18">
        <f t="shared" si="0"/>
        <v>851.92</v>
      </c>
    </row>
    <row r="23" spans="1:12" x14ac:dyDescent="0.25">
      <c r="A23" t="s">
        <v>498</v>
      </c>
      <c r="B23" s="17">
        <v>5.50020000010038E+16</v>
      </c>
      <c r="C23" t="s">
        <v>454</v>
      </c>
      <c r="D23" t="s">
        <v>455</v>
      </c>
      <c r="E23" t="s">
        <v>499</v>
      </c>
      <c r="F23" t="s">
        <v>457</v>
      </c>
      <c r="G23">
        <v>2008</v>
      </c>
      <c r="H23">
        <v>1039.2</v>
      </c>
      <c r="I23">
        <v>18</v>
      </c>
      <c r="J23">
        <v>595.5</v>
      </c>
      <c r="K23">
        <v>270.5</v>
      </c>
      <c r="L23" s="18">
        <f t="shared" si="0"/>
        <v>866</v>
      </c>
    </row>
    <row r="24" spans="1:12" x14ac:dyDescent="0.25">
      <c r="A24" t="s">
        <v>500</v>
      </c>
      <c r="B24" s="17">
        <v>5.50020000010038E+16</v>
      </c>
      <c r="C24" t="s">
        <v>454</v>
      </c>
      <c r="D24" t="s">
        <v>455</v>
      </c>
      <c r="E24" t="s">
        <v>501</v>
      </c>
      <c r="F24" t="s">
        <v>457</v>
      </c>
      <c r="G24">
        <v>2006</v>
      </c>
      <c r="H24">
        <v>1403.2</v>
      </c>
      <c r="I24">
        <v>24</v>
      </c>
      <c r="J24">
        <v>487.8</v>
      </c>
      <c r="K24">
        <v>0</v>
      </c>
      <c r="L24" s="18">
        <f t="shared" si="0"/>
        <v>487.8</v>
      </c>
    </row>
    <row r="25" spans="1:12" x14ac:dyDescent="0.25">
      <c r="A25" t="s">
        <v>502</v>
      </c>
      <c r="B25" s="17">
        <v>5.50020000010038E+16</v>
      </c>
      <c r="C25" t="s">
        <v>454</v>
      </c>
      <c r="D25" t="s">
        <v>455</v>
      </c>
      <c r="E25" t="s">
        <v>503</v>
      </c>
      <c r="F25" t="s">
        <v>457</v>
      </c>
      <c r="G25">
        <v>2006</v>
      </c>
      <c r="H25">
        <v>1033.0999999999999</v>
      </c>
      <c r="I25">
        <v>18</v>
      </c>
      <c r="J25">
        <v>589.4</v>
      </c>
      <c r="K25">
        <v>271.52</v>
      </c>
      <c r="L25" s="18">
        <f t="shared" si="0"/>
        <v>860.92</v>
      </c>
    </row>
    <row r="26" spans="1:12" x14ac:dyDescent="0.25">
      <c r="A26" t="s">
        <v>504</v>
      </c>
      <c r="B26" s="17">
        <v>5.50020000010038E+16</v>
      </c>
      <c r="C26" t="s">
        <v>454</v>
      </c>
      <c r="D26" t="s">
        <v>455</v>
      </c>
      <c r="E26" t="s">
        <v>505</v>
      </c>
      <c r="F26" t="s">
        <v>457</v>
      </c>
      <c r="G26">
        <v>2012</v>
      </c>
      <c r="H26">
        <v>1038.8</v>
      </c>
      <c r="I26">
        <v>18</v>
      </c>
      <c r="J26">
        <v>595.20000000000005</v>
      </c>
      <c r="K26">
        <v>270.47000000000003</v>
      </c>
      <c r="L26" s="18">
        <f t="shared" si="0"/>
        <v>865.67000000000007</v>
      </c>
    </row>
    <row r="27" spans="1:12" x14ac:dyDescent="0.25">
      <c r="A27" t="s">
        <v>506</v>
      </c>
      <c r="B27" s="17">
        <v>5.50020000010038E+16</v>
      </c>
      <c r="C27" t="s">
        <v>454</v>
      </c>
      <c r="D27" t="s">
        <v>455</v>
      </c>
      <c r="E27" t="s">
        <v>507</v>
      </c>
      <c r="F27" t="s">
        <v>457</v>
      </c>
      <c r="G27">
        <v>2008</v>
      </c>
      <c r="H27">
        <v>1039.2</v>
      </c>
      <c r="I27">
        <v>18</v>
      </c>
      <c r="J27">
        <v>595.5</v>
      </c>
      <c r="K27">
        <v>270.5</v>
      </c>
      <c r="L27" s="18">
        <f t="shared" si="0"/>
        <v>866</v>
      </c>
    </row>
    <row r="28" spans="1:12" x14ac:dyDescent="0.25">
      <c r="A28" t="s">
        <v>508</v>
      </c>
      <c r="B28" s="17">
        <v>5.50020000010038E+16</v>
      </c>
      <c r="C28" t="s">
        <v>454</v>
      </c>
      <c r="D28" t="s">
        <v>455</v>
      </c>
      <c r="E28" t="s">
        <v>509</v>
      </c>
      <c r="F28" t="s">
        <v>457</v>
      </c>
      <c r="G28">
        <v>2011</v>
      </c>
      <c r="H28">
        <v>3856</v>
      </c>
      <c r="I28">
        <v>63</v>
      </c>
      <c r="J28">
        <v>3250</v>
      </c>
      <c r="K28">
        <v>0</v>
      </c>
      <c r="L28" s="18">
        <f t="shared" si="0"/>
        <v>3250</v>
      </c>
    </row>
    <row r="29" spans="1:12" x14ac:dyDescent="0.25">
      <c r="A29" t="s">
        <v>510</v>
      </c>
      <c r="B29" s="17">
        <v>5.50020000010002E+16</v>
      </c>
      <c r="C29" t="s">
        <v>454</v>
      </c>
      <c r="D29" t="s">
        <v>455</v>
      </c>
      <c r="E29" t="s">
        <v>511</v>
      </c>
      <c r="F29" t="s">
        <v>457</v>
      </c>
      <c r="G29">
        <v>1975</v>
      </c>
      <c r="H29">
        <v>348.8</v>
      </c>
      <c r="I29">
        <v>8</v>
      </c>
      <c r="J29">
        <v>231.8</v>
      </c>
      <c r="K29">
        <v>0</v>
      </c>
      <c r="L29" s="18">
        <f t="shared" si="0"/>
        <v>231.8</v>
      </c>
    </row>
    <row r="30" spans="1:12" x14ac:dyDescent="0.25">
      <c r="A30" t="s">
        <v>512</v>
      </c>
      <c r="B30" s="17">
        <v>5.50020000010008E+16</v>
      </c>
      <c r="C30" t="s">
        <v>454</v>
      </c>
      <c r="D30" t="s">
        <v>455</v>
      </c>
      <c r="E30" t="s">
        <v>513</v>
      </c>
      <c r="F30" t="s">
        <v>457</v>
      </c>
      <c r="G30">
        <v>1975</v>
      </c>
      <c r="H30">
        <v>359.3</v>
      </c>
      <c r="I30">
        <v>8</v>
      </c>
      <c r="J30">
        <v>252.3</v>
      </c>
      <c r="K30">
        <v>0</v>
      </c>
      <c r="L30" s="18">
        <f t="shared" si="0"/>
        <v>252.3</v>
      </c>
    </row>
    <row r="31" spans="1:12" x14ac:dyDescent="0.25">
      <c r="A31" t="s">
        <v>514</v>
      </c>
      <c r="B31" s="17">
        <v>5.5002000009000304E+16</v>
      </c>
      <c r="C31" t="s">
        <v>454</v>
      </c>
      <c r="D31" t="s">
        <v>455</v>
      </c>
      <c r="E31" t="s">
        <v>515</v>
      </c>
      <c r="F31" t="s">
        <v>457</v>
      </c>
      <c r="G31">
        <v>1968</v>
      </c>
      <c r="H31">
        <v>734</v>
      </c>
      <c r="I31">
        <v>15</v>
      </c>
      <c r="J31">
        <v>536.6</v>
      </c>
      <c r="K31">
        <v>6.07</v>
      </c>
      <c r="L31" s="18">
        <f t="shared" si="0"/>
        <v>542.67000000000007</v>
      </c>
    </row>
    <row r="32" spans="1:12" x14ac:dyDescent="0.25">
      <c r="A32" t="s">
        <v>516</v>
      </c>
      <c r="B32" s="17">
        <v>5.50020000200002E+16</v>
      </c>
      <c r="C32" t="s">
        <v>454</v>
      </c>
      <c r="D32" t="s">
        <v>455</v>
      </c>
      <c r="E32" t="s">
        <v>517</v>
      </c>
      <c r="F32" t="s">
        <v>457</v>
      </c>
      <c r="G32">
        <v>1979</v>
      </c>
      <c r="H32">
        <v>632.5</v>
      </c>
      <c r="I32">
        <v>12</v>
      </c>
      <c r="J32">
        <v>574.1</v>
      </c>
      <c r="K32">
        <v>0</v>
      </c>
      <c r="L32" s="18">
        <f t="shared" si="0"/>
        <v>574.1</v>
      </c>
    </row>
    <row r="33" spans="1:12" x14ac:dyDescent="0.25">
      <c r="A33" t="s">
        <v>518</v>
      </c>
      <c r="B33" s="17">
        <v>5.5002000025001904E+16</v>
      </c>
      <c r="C33" t="s">
        <v>454</v>
      </c>
      <c r="D33" t="s">
        <v>455</v>
      </c>
      <c r="E33" t="s">
        <v>519</v>
      </c>
      <c r="F33" t="s">
        <v>457</v>
      </c>
      <c r="G33">
        <v>1980</v>
      </c>
      <c r="H33">
        <v>575.1</v>
      </c>
      <c r="I33">
        <v>12</v>
      </c>
      <c r="J33">
        <v>324.89999999999998</v>
      </c>
      <c r="K33">
        <v>0</v>
      </c>
      <c r="L33" s="18">
        <f t="shared" si="0"/>
        <v>324.89999999999998</v>
      </c>
    </row>
    <row r="34" spans="1:12" x14ac:dyDescent="0.25">
      <c r="A34" t="s">
        <v>520</v>
      </c>
      <c r="B34" s="17">
        <v>5.5002000025001904E+16</v>
      </c>
      <c r="C34" t="s">
        <v>454</v>
      </c>
      <c r="D34" t="s">
        <v>455</v>
      </c>
      <c r="E34" t="s">
        <v>521</v>
      </c>
      <c r="G34">
        <v>1976</v>
      </c>
      <c r="H34">
        <v>591.92999999999995</v>
      </c>
      <c r="I34">
        <v>12</v>
      </c>
      <c r="J34">
        <v>327</v>
      </c>
      <c r="K34">
        <v>0</v>
      </c>
      <c r="L34" s="18">
        <f t="shared" si="0"/>
        <v>327</v>
      </c>
    </row>
    <row r="35" spans="1:12" x14ac:dyDescent="0.25">
      <c r="A35" t="s">
        <v>522</v>
      </c>
      <c r="B35" s="17">
        <v>5.5002000025001904E+16</v>
      </c>
      <c r="C35" t="s">
        <v>454</v>
      </c>
      <c r="D35" t="s">
        <v>455</v>
      </c>
      <c r="E35" t="s">
        <v>523</v>
      </c>
      <c r="G35">
        <v>1976</v>
      </c>
      <c r="H35">
        <v>575.29999999999995</v>
      </c>
      <c r="I35">
        <v>12</v>
      </c>
      <c r="J35">
        <v>312.10000000000002</v>
      </c>
      <c r="K35">
        <v>0</v>
      </c>
      <c r="L35" s="18">
        <f t="shared" si="0"/>
        <v>312.10000000000002</v>
      </c>
    </row>
    <row r="36" spans="1:12" x14ac:dyDescent="0.25">
      <c r="A36" t="s">
        <v>524</v>
      </c>
      <c r="B36" s="17">
        <v>5.5002000025001904E+16</v>
      </c>
      <c r="C36" t="s">
        <v>454</v>
      </c>
      <c r="D36" t="s">
        <v>455</v>
      </c>
      <c r="E36" t="s">
        <v>525</v>
      </c>
      <c r="G36">
        <v>1976</v>
      </c>
      <c r="H36">
        <v>569</v>
      </c>
      <c r="I36">
        <v>12</v>
      </c>
      <c r="J36">
        <v>322.7</v>
      </c>
      <c r="K36">
        <v>0</v>
      </c>
      <c r="L36" s="18">
        <f t="shared" si="0"/>
        <v>322.7</v>
      </c>
    </row>
    <row r="37" spans="1:12" x14ac:dyDescent="0.25">
      <c r="A37" t="s">
        <v>526</v>
      </c>
      <c r="B37" s="17">
        <v>5.5002000025001904E+16</v>
      </c>
      <c r="C37" t="s">
        <v>454</v>
      </c>
      <c r="D37" t="s">
        <v>455</v>
      </c>
      <c r="E37" t="s">
        <v>527</v>
      </c>
      <c r="G37">
        <v>1980</v>
      </c>
      <c r="H37">
        <v>579.20000000000005</v>
      </c>
      <c r="I37">
        <v>12</v>
      </c>
      <c r="J37">
        <v>309.89999999999998</v>
      </c>
      <c r="K37">
        <v>0</v>
      </c>
      <c r="L37" s="18">
        <f t="shared" si="0"/>
        <v>309.89999999999998</v>
      </c>
    </row>
    <row r="38" spans="1:12" x14ac:dyDescent="0.25">
      <c r="A38" t="s">
        <v>528</v>
      </c>
      <c r="B38" s="17">
        <v>5.5002000025001904E+16</v>
      </c>
      <c r="C38" t="s">
        <v>454</v>
      </c>
      <c r="D38" t="s">
        <v>455</v>
      </c>
      <c r="E38" t="s">
        <v>529</v>
      </c>
      <c r="G38">
        <v>1976</v>
      </c>
      <c r="H38">
        <v>623.4</v>
      </c>
      <c r="I38">
        <v>12</v>
      </c>
      <c r="J38">
        <v>324.89999999999998</v>
      </c>
      <c r="K38">
        <v>0</v>
      </c>
      <c r="L38" s="18">
        <f t="shared" si="0"/>
        <v>324.89999999999998</v>
      </c>
    </row>
    <row r="39" spans="1:12" x14ac:dyDescent="0.25">
      <c r="A39" t="s">
        <v>530</v>
      </c>
      <c r="B39" s="17">
        <v>5.5002000025001904E+16</v>
      </c>
      <c r="C39" t="s">
        <v>454</v>
      </c>
      <c r="D39" t="s">
        <v>455</v>
      </c>
      <c r="E39" t="s">
        <v>531</v>
      </c>
      <c r="G39">
        <v>1980</v>
      </c>
      <c r="H39">
        <v>579.20000000000005</v>
      </c>
      <c r="I39">
        <v>12</v>
      </c>
      <c r="J39">
        <v>309.89999999999998</v>
      </c>
      <c r="K39">
        <v>0</v>
      </c>
      <c r="L39" s="18">
        <f t="shared" si="0"/>
        <v>309.89999999999998</v>
      </c>
    </row>
    <row r="40" spans="1:12" x14ac:dyDescent="0.25">
      <c r="A40" t="s">
        <v>532</v>
      </c>
      <c r="B40" s="17">
        <v>5.5002000025001904E+16</v>
      </c>
      <c r="C40" t="s">
        <v>454</v>
      </c>
      <c r="D40" t="s">
        <v>455</v>
      </c>
      <c r="E40" t="s">
        <v>533</v>
      </c>
      <c r="G40">
        <v>1980</v>
      </c>
      <c r="H40">
        <v>622.20000000000005</v>
      </c>
      <c r="I40">
        <v>12</v>
      </c>
      <c r="J40">
        <v>324.89999999999998</v>
      </c>
      <c r="K40">
        <v>0</v>
      </c>
      <c r="L40" s="18">
        <f t="shared" si="0"/>
        <v>324.89999999999998</v>
      </c>
    </row>
    <row r="41" spans="1:12" x14ac:dyDescent="0.25">
      <c r="A41" t="s">
        <v>534</v>
      </c>
      <c r="B41" s="17">
        <v>5.5002000025001904E+16</v>
      </c>
      <c r="C41" t="s">
        <v>454</v>
      </c>
      <c r="D41" t="s">
        <v>455</v>
      </c>
      <c r="E41" t="s">
        <v>535</v>
      </c>
      <c r="G41">
        <v>1980</v>
      </c>
      <c r="H41">
        <v>575.29999999999995</v>
      </c>
      <c r="I41">
        <v>12</v>
      </c>
      <c r="J41">
        <v>324.89999999999998</v>
      </c>
      <c r="K41">
        <v>0</v>
      </c>
      <c r="L41" s="18">
        <f t="shared" si="0"/>
        <v>324.89999999999998</v>
      </c>
    </row>
    <row r="42" spans="1:12" x14ac:dyDescent="0.25">
      <c r="A42" t="s">
        <v>536</v>
      </c>
      <c r="B42" s="17">
        <v>5.50030000330006E+16</v>
      </c>
      <c r="C42" t="s">
        <v>454</v>
      </c>
      <c r="D42" t="s">
        <v>537</v>
      </c>
      <c r="E42" t="s">
        <v>538</v>
      </c>
      <c r="F42" t="s">
        <v>457</v>
      </c>
      <c r="G42">
        <v>1984</v>
      </c>
      <c r="H42">
        <v>1712.9</v>
      </c>
      <c r="I42">
        <v>24</v>
      </c>
      <c r="J42">
        <v>1538</v>
      </c>
      <c r="K42">
        <v>0</v>
      </c>
      <c r="L42" s="18">
        <f t="shared" si="0"/>
        <v>1538</v>
      </c>
    </row>
    <row r="43" spans="1:12" x14ac:dyDescent="0.25">
      <c r="A43" t="s">
        <v>539</v>
      </c>
      <c r="B43" s="17">
        <v>5.50030000330006E+16</v>
      </c>
      <c r="C43" t="s">
        <v>454</v>
      </c>
      <c r="D43" t="s">
        <v>537</v>
      </c>
      <c r="E43" t="s">
        <v>540</v>
      </c>
      <c r="F43" t="s">
        <v>457</v>
      </c>
      <c r="G43">
        <v>1987</v>
      </c>
      <c r="H43">
        <v>1686.5</v>
      </c>
      <c r="I43">
        <v>24</v>
      </c>
      <c r="J43">
        <v>1536</v>
      </c>
      <c r="K43">
        <v>0</v>
      </c>
      <c r="L43" s="18">
        <f t="shared" si="0"/>
        <v>1536</v>
      </c>
    </row>
    <row r="44" spans="1:12" x14ac:dyDescent="0.25">
      <c r="A44" t="s">
        <v>541</v>
      </c>
      <c r="B44" s="17">
        <v>5.5003000001000896E+16</v>
      </c>
      <c r="C44" t="s">
        <v>454</v>
      </c>
      <c r="D44" t="s">
        <v>537</v>
      </c>
      <c r="E44" t="s">
        <v>542</v>
      </c>
      <c r="F44" t="s">
        <v>457</v>
      </c>
      <c r="G44">
        <v>1975</v>
      </c>
      <c r="H44">
        <v>773.8</v>
      </c>
      <c r="I44">
        <v>16</v>
      </c>
      <c r="J44">
        <v>741.8</v>
      </c>
      <c r="K44">
        <v>0</v>
      </c>
      <c r="L44" s="18">
        <f t="shared" si="0"/>
        <v>741.8</v>
      </c>
    </row>
    <row r="45" spans="1:12" x14ac:dyDescent="0.25">
      <c r="A45" t="s">
        <v>543</v>
      </c>
      <c r="B45" s="17">
        <v>5.5003000001000896E+16</v>
      </c>
      <c r="C45" t="s">
        <v>454</v>
      </c>
      <c r="D45" t="s">
        <v>537</v>
      </c>
      <c r="E45" t="s">
        <v>544</v>
      </c>
      <c r="F45" t="s">
        <v>457</v>
      </c>
      <c r="G45">
        <v>1975</v>
      </c>
      <c r="H45">
        <v>761.4</v>
      </c>
      <c r="I45">
        <v>17</v>
      </c>
      <c r="J45">
        <v>717.8</v>
      </c>
      <c r="K45">
        <v>0</v>
      </c>
      <c r="L45" s="18">
        <f t="shared" si="0"/>
        <v>717.8</v>
      </c>
    </row>
    <row r="46" spans="1:12" x14ac:dyDescent="0.25">
      <c r="A46" t="s">
        <v>545</v>
      </c>
      <c r="B46" s="17">
        <v>5.5003000001003904E+16</v>
      </c>
      <c r="C46" t="s">
        <v>454</v>
      </c>
      <c r="D46" t="s">
        <v>537</v>
      </c>
      <c r="E46" t="s">
        <v>546</v>
      </c>
      <c r="F46" t="s">
        <v>457</v>
      </c>
      <c r="G46">
        <v>2011</v>
      </c>
      <c r="H46">
        <v>689.8</v>
      </c>
      <c r="I46">
        <v>16</v>
      </c>
      <c r="J46">
        <v>365.6</v>
      </c>
      <c r="K46">
        <v>71.2</v>
      </c>
      <c r="L46" s="18">
        <f t="shared" si="0"/>
        <v>436.8</v>
      </c>
    </row>
    <row r="47" spans="1:12" x14ac:dyDescent="0.25">
      <c r="A47" t="s">
        <v>547</v>
      </c>
      <c r="B47" s="17">
        <v>5.5003000001003904E+16</v>
      </c>
      <c r="C47" t="s">
        <v>454</v>
      </c>
      <c r="D47" t="s">
        <v>537</v>
      </c>
      <c r="E47" t="s">
        <v>548</v>
      </c>
      <c r="F47" t="s">
        <v>457</v>
      </c>
      <c r="G47">
        <v>1970</v>
      </c>
      <c r="H47">
        <v>1454.5</v>
      </c>
      <c r="I47">
        <v>24</v>
      </c>
      <c r="J47">
        <v>1303.5</v>
      </c>
      <c r="K47">
        <v>0</v>
      </c>
      <c r="L47" s="18">
        <f t="shared" si="0"/>
        <v>1303.5</v>
      </c>
    </row>
    <row r="48" spans="1:12" x14ac:dyDescent="0.25">
      <c r="A48" t="s">
        <v>549</v>
      </c>
      <c r="B48" s="17">
        <v>5.5003000001003904E+16</v>
      </c>
      <c r="C48" t="s">
        <v>454</v>
      </c>
      <c r="D48" t="s">
        <v>537</v>
      </c>
      <c r="E48" t="s">
        <v>550</v>
      </c>
      <c r="F48" t="s">
        <v>457</v>
      </c>
      <c r="G48">
        <v>1970</v>
      </c>
      <c r="H48">
        <v>690.3</v>
      </c>
      <c r="I48">
        <v>16</v>
      </c>
      <c r="J48">
        <v>651.79999999999995</v>
      </c>
      <c r="K48">
        <v>0</v>
      </c>
      <c r="L48" s="18">
        <f t="shared" si="0"/>
        <v>651.79999999999995</v>
      </c>
    </row>
    <row r="49" spans="1:12" x14ac:dyDescent="0.25">
      <c r="A49" t="s">
        <v>551</v>
      </c>
      <c r="B49" s="17">
        <v>5.5003000001003904E+16</v>
      </c>
      <c r="C49" t="s">
        <v>454</v>
      </c>
      <c r="D49" t="s">
        <v>537</v>
      </c>
      <c r="E49" t="s">
        <v>552</v>
      </c>
      <c r="F49" t="s">
        <v>457</v>
      </c>
      <c r="G49">
        <v>1974</v>
      </c>
      <c r="H49">
        <v>1313.6</v>
      </c>
      <c r="I49">
        <v>56</v>
      </c>
      <c r="J49">
        <v>1187.8</v>
      </c>
      <c r="K49">
        <v>0</v>
      </c>
      <c r="L49" s="18">
        <f t="shared" si="0"/>
        <v>1187.8</v>
      </c>
    </row>
    <row r="50" spans="1:12" x14ac:dyDescent="0.25">
      <c r="A50" t="s">
        <v>553</v>
      </c>
      <c r="B50" s="17">
        <v>5.5003000001003904E+16</v>
      </c>
      <c r="C50" t="s">
        <v>454</v>
      </c>
      <c r="D50" t="s">
        <v>537</v>
      </c>
      <c r="E50" t="s">
        <v>554</v>
      </c>
      <c r="F50" t="s">
        <v>457</v>
      </c>
      <c r="G50">
        <v>1976</v>
      </c>
      <c r="H50">
        <v>770</v>
      </c>
      <c r="I50">
        <v>16</v>
      </c>
      <c r="J50">
        <v>723.1</v>
      </c>
      <c r="K50">
        <v>0</v>
      </c>
      <c r="L50" s="18">
        <f t="shared" si="0"/>
        <v>723.1</v>
      </c>
    </row>
    <row r="51" spans="1:12" x14ac:dyDescent="0.25">
      <c r="A51" t="s">
        <v>555</v>
      </c>
      <c r="B51" s="17">
        <v>5.5003000001003904E+16</v>
      </c>
      <c r="C51" t="s">
        <v>454</v>
      </c>
      <c r="D51" t="s">
        <v>537</v>
      </c>
      <c r="E51" t="s">
        <v>556</v>
      </c>
      <c r="F51" t="s">
        <v>457</v>
      </c>
      <c r="G51">
        <v>2009</v>
      </c>
      <c r="H51">
        <v>1862.6</v>
      </c>
      <c r="I51">
        <v>36</v>
      </c>
      <c r="J51">
        <v>1666.8</v>
      </c>
      <c r="K51">
        <v>195.8</v>
      </c>
      <c r="L51" s="18">
        <f t="shared" si="0"/>
        <v>1862.6</v>
      </c>
    </row>
    <row r="52" spans="1:12" x14ac:dyDescent="0.25">
      <c r="A52" t="s">
        <v>557</v>
      </c>
      <c r="B52" s="17">
        <v>5.5003000001003904E+16</v>
      </c>
      <c r="C52" t="s">
        <v>454</v>
      </c>
      <c r="D52" t="s">
        <v>537</v>
      </c>
      <c r="E52" t="s">
        <v>558</v>
      </c>
      <c r="F52" t="s">
        <v>457</v>
      </c>
      <c r="G52">
        <v>2014</v>
      </c>
      <c r="H52">
        <v>448.7</v>
      </c>
      <c r="I52">
        <v>12</v>
      </c>
      <c r="J52">
        <v>402.7</v>
      </c>
      <c r="K52">
        <v>0</v>
      </c>
      <c r="L52" s="18">
        <f t="shared" si="0"/>
        <v>402.7</v>
      </c>
    </row>
    <row r="53" spans="1:12" x14ac:dyDescent="0.25">
      <c r="A53" t="s">
        <v>559</v>
      </c>
      <c r="B53" s="17">
        <v>5.5003000001003904E+16</v>
      </c>
      <c r="C53" t="s">
        <v>454</v>
      </c>
      <c r="D53" t="s">
        <v>537</v>
      </c>
      <c r="E53" t="s">
        <v>560</v>
      </c>
      <c r="F53" t="s">
        <v>457</v>
      </c>
      <c r="G53">
        <v>1994</v>
      </c>
      <c r="H53">
        <v>3075.4</v>
      </c>
      <c r="I53">
        <v>57</v>
      </c>
      <c r="J53">
        <v>2943</v>
      </c>
      <c r="K53">
        <v>132.4</v>
      </c>
      <c r="L53" s="18">
        <f t="shared" si="0"/>
        <v>3075.4</v>
      </c>
    </row>
    <row r="54" spans="1:12" x14ac:dyDescent="0.25">
      <c r="A54" t="s">
        <v>561</v>
      </c>
      <c r="B54" s="17">
        <v>5.5003000001003904E+16</v>
      </c>
      <c r="C54" t="s">
        <v>454</v>
      </c>
      <c r="D54" t="s">
        <v>537</v>
      </c>
      <c r="E54" t="s">
        <v>562</v>
      </c>
      <c r="F54" t="s">
        <v>457</v>
      </c>
      <c r="G54">
        <v>1964</v>
      </c>
      <c r="H54">
        <v>425.6</v>
      </c>
      <c r="I54">
        <v>8</v>
      </c>
      <c r="J54">
        <v>394.4</v>
      </c>
      <c r="K54">
        <v>0</v>
      </c>
      <c r="L54" s="18">
        <f t="shared" si="0"/>
        <v>394.4</v>
      </c>
    </row>
    <row r="55" spans="1:12" x14ac:dyDescent="0.25">
      <c r="A55" t="s">
        <v>563</v>
      </c>
      <c r="B55" s="17">
        <v>5.5003000001003904E+16</v>
      </c>
      <c r="C55" t="s">
        <v>454</v>
      </c>
      <c r="D55" t="s">
        <v>537</v>
      </c>
      <c r="E55" t="s">
        <v>564</v>
      </c>
      <c r="F55" t="s">
        <v>457</v>
      </c>
      <c r="G55">
        <v>1982</v>
      </c>
      <c r="H55">
        <v>894.5</v>
      </c>
      <c r="I55">
        <v>16</v>
      </c>
      <c r="J55">
        <v>856.8</v>
      </c>
      <c r="K55">
        <v>0</v>
      </c>
      <c r="L55" s="18">
        <f t="shared" si="0"/>
        <v>856.8</v>
      </c>
    </row>
    <row r="56" spans="1:12" x14ac:dyDescent="0.25">
      <c r="A56" t="s">
        <v>565</v>
      </c>
      <c r="B56" s="17">
        <v>5.5003000001003904E+16</v>
      </c>
      <c r="C56" t="s">
        <v>454</v>
      </c>
      <c r="D56" t="s">
        <v>537</v>
      </c>
      <c r="E56" t="s">
        <v>566</v>
      </c>
      <c r="F56" t="s">
        <v>457</v>
      </c>
      <c r="G56">
        <v>1982</v>
      </c>
      <c r="H56">
        <v>1301</v>
      </c>
      <c r="I56">
        <v>24</v>
      </c>
      <c r="J56">
        <v>1149.9000000000001</v>
      </c>
      <c r="K56">
        <v>0</v>
      </c>
      <c r="L56" s="18">
        <f t="shared" si="0"/>
        <v>1149.9000000000001</v>
      </c>
    </row>
    <row r="57" spans="1:12" x14ac:dyDescent="0.25">
      <c r="A57" t="s">
        <v>567</v>
      </c>
      <c r="B57" s="17">
        <v>5.5003000001003904E+16</v>
      </c>
      <c r="C57" t="s">
        <v>454</v>
      </c>
      <c r="D57" t="s">
        <v>537</v>
      </c>
      <c r="E57" t="s">
        <v>568</v>
      </c>
      <c r="F57" t="s">
        <v>457</v>
      </c>
      <c r="G57">
        <v>1984</v>
      </c>
      <c r="H57">
        <v>1301</v>
      </c>
      <c r="I57">
        <v>24</v>
      </c>
      <c r="J57">
        <v>1149.9000000000001</v>
      </c>
      <c r="K57">
        <v>0</v>
      </c>
      <c r="L57" s="18">
        <f t="shared" si="0"/>
        <v>1149.9000000000001</v>
      </c>
    </row>
    <row r="58" spans="1:12" x14ac:dyDescent="0.25">
      <c r="A58" t="s">
        <v>569</v>
      </c>
      <c r="B58" s="17">
        <v>5.5003000001003904E+16</v>
      </c>
      <c r="C58" t="s">
        <v>454</v>
      </c>
      <c r="D58" t="s">
        <v>537</v>
      </c>
      <c r="E58" t="s">
        <v>570</v>
      </c>
      <c r="F58" t="s">
        <v>457</v>
      </c>
      <c r="G58">
        <v>1988</v>
      </c>
      <c r="H58">
        <v>1450.4</v>
      </c>
      <c r="I58">
        <v>24</v>
      </c>
      <c r="J58">
        <v>1309.3</v>
      </c>
      <c r="K58">
        <v>0</v>
      </c>
      <c r="L58" s="18">
        <f t="shared" si="0"/>
        <v>1309.3</v>
      </c>
    </row>
    <row r="59" spans="1:12" x14ac:dyDescent="0.25">
      <c r="A59" t="s">
        <v>571</v>
      </c>
      <c r="B59" s="17">
        <v>5.5003000001003904E+16</v>
      </c>
      <c r="C59" t="s">
        <v>454</v>
      </c>
      <c r="D59" t="s">
        <v>537</v>
      </c>
      <c r="E59" t="s">
        <v>572</v>
      </c>
      <c r="F59" t="s">
        <v>457</v>
      </c>
      <c r="G59">
        <v>1992</v>
      </c>
      <c r="H59">
        <v>1495.5</v>
      </c>
      <c r="I59">
        <v>24</v>
      </c>
      <c r="J59">
        <v>1371.3</v>
      </c>
      <c r="K59">
        <v>0</v>
      </c>
      <c r="L59" s="18">
        <f t="shared" si="0"/>
        <v>1371.3</v>
      </c>
    </row>
    <row r="60" spans="1:12" x14ac:dyDescent="0.25">
      <c r="A60" t="s">
        <v>573</v>
      </c>
      <c r="B60" s="17">
        <v>5.5003000001002304E+16</v>
      </c>
      <c r="C60" t="s">
        <v>454</v>
      </c>
      <c r="D60" t="s">
        <v>537</v>
      </c>
      <c r="E60" t="s">
        <v>574</v>
      </c>
      <c r="F60" t="s">
        <v>457</v>
      </c>
      <c r="G60">
        <v>1976</v>
      </c>
      <c r="H60">
        <v>556.20000000000005</v>
      </c>
      <c r="I60">
        <v>12</v>
      </c>
      <c r="J60">
        <v>447.1</v>
      </c>
      <c r="K60">
        <v>0</v>
      </c>
      <c r="L60" s="18">
        <f t="shared" si="0"/>
        <v>447.1</v>
      </c>
    </row>
    <row r="61" spans="1:12" x14ac:dyDescent="0.25">
      <c r="A61" t="s">
        <v>575</v>
      </c>
      <c r="B61" s="17">
        <v>5.5003000001002304E+16</v>
      </c>
      <c r="C61" t="s">
        <v>454</v>
      </c>
      <c r="D61" t="s">
        <v>537</v>
      </c>
      <c r="E61" t="s">
        <v>576</v>
      </c>
      <c r="F61" t="s">
        <v>457</v>
      </c>
      <c r="G61">
        <v>1988</v>
      </c>
      <c r="H61">
        <v>1445.8</v>
      </c>
      <c r="I61">
        <v>24</v>
      </c>
      <c r="J61">
        <v>1345.2</v>
      </c>
      <c r="K61">
        <v>0</v>
      </c>
      <c r="L61" s="18">
        <f t="shared" si="0"/>
        <v>1345.2</v>
      </c>
    </row>
    <row r="62" spans="1:12" x14ac:dyDescent="0.25">
      <c r="A62" t="s">
        <v>577</v>
      </c>
      <c r="B62" s="17">
        <v>5.5003000001002304E+16</v>
      </c>
      <c r="C62" t="s">
        <v>454</v>
      </c>
      <c r="D62" t="s">
        <v>537</v>
      </c>
      <c r="E62" t="s">
        <v>578</v>
      </c>
      <c r="F62" t="s">
        <v>457</v>
      </c>
      <c r="G62">
        <v>1978</v>
      </c>
      <c r="H62">
        <v>887.6</v>
      </c>
      <c r="I62">
        <v>16</v>
      </c>
      <c r="J62">
        <v>830.9</v>
      </c>
      <c r="K62">
        <v>0</v>
      </c>
      <c r="L62" s="18">
        <f t="shared" si="0"/>
        <v>830.9</v>
      </c>
    </row>
    <row r="63" spans="1:12" x14ac:dyDescent="0.25">
      <c r="A63" t="s">
        <v>579</v>
      </c>
      <c r="B63" s="17">
        <v>5.5003000001002304E+16</v>
      </c>
      <c r="C63" t="s">
        <v>454</v>
      </c>
      <c r="D63" t="s">
        <v>537</v>
      </c>
      <c r="E63" t="s">
        <v>580</v>
      </c>
      <c r="F63" t="s">
        <v>457</v>
      </c>
      <c r="G63">
        <v>1981</v>
      </c>
      <c r="H63">
        <v>1432</v>
      </c>
      <c r="I63">
        <v>24</v>
      </c>
      <c r="J63">
        <v>1292.0999999999999</v>
      </c>
      <c r="K63">
        <v>0</v>
      </c>
      <c r="L63" s="18">
        <f t="shared" si="0"/>
        <v>1292.0999999999999</v>
      </c>
    </row>
    <row r="64" spans="1:12" x14ac:dyDescent="0.25">
      <c r="A64" t="s">
        <v>581</v>
      </c>
      <c r="B64" s="17">
        <v>5.5003000001003296E+16</v>
      </c>
      <c r="C64" t="s">
        <v>454</v>
      </c>
      <c r="D64" t="s">
        <v>537</v>
      </c>
      <c r="E64" t="s">
        <v>582</v>
      </c>
      <c r="F64" t="s">
        <v>457</v>
      </c>
      <c r="G64">
        <v>1966</v>
      </c>
      <c r="H64">
        <v>720</v>
      </c>
      <c r="I64">
        <v>16</v>
      </c>
      <c r="J64">
        <v>465.8</v>
      </c>
      <c r="K64">
        <v>0</v>
      </c>
      <c r="L64" s="18">
        <f t="shared" si="0"/>
        <v>465.8</v>
      </c>
    </row>
    <row r="65" spans="1:12" x14ac:dyDescent="0.25">
      <c r="A65" t="s">
        <v>583</v>
      </c>
      <c r="B65" s="17">
        <v>5.5003000001003296E+16</v>
      </c>
      <c r="C65" t="s">
        <v>454</v>
      </c>
      <c r="D65" t="s">
        <v>537</v>
      </c>
      <c r="E65" t="s">
        <v>584</v>
      </c>
      <c r="F65" t="s">
        <v>457</v>
      </c>
      <c r="G65">
        <v>1963</v>
      </c>
      <c r="H65">
        <v>720</v>
      </c>
      <c r="I65">
        <v>16</v>
      </c>
      <c r="J65">
        <v>465.8</v>
      </c>
      <c r="K65">
        <v>0</v>
      </c>
      <c r="L65" s="18">
        <f t="shared" si="0"/>
        <v>465.8</v>
      </c>
    </row>
    <row r="66" spans="1:12" x14ac:dyDescent="0.25">
      <c r="A66" t="s">
        <v>585</v>
      </c>
      <c r="B66" s="17">
        <v>5.5003000001003296E+16</v>
      </c>
      <c r="C66" t="s">
        <v>454</v>
      </c>
      <c r="D66" t="s">
        <v>537</v>
      </c>
      <c r="E66" t="s">
        <v>586</v>
      </c>
      <c r="F66" t="s">
        <v>457</v>
      </c>
      <c r="G66">
        <v>1988</v>
      </c>
      <c r="H66">
        <v>1025.7</v>
      </c>
      <c r="I66">
        <v>16</v>
      </c>
      <c r="J66">
        <v>966.8</v>
      </c>
      <c r="K66">
        <v>0</v>
      </c>
      <c r="L66" s="18">
        <f t="shared" si="0"/>
        <v>966.8</v>
      </c>
    </row>
    <row r="67" spans="1:12" x14ac:dyDescent="0.25">
      <c r="A67" t="s">
        <v>587</v>
      </c>
      <c r="B67" s="17">
        <v>5.5003000001003296E+16</v>
      </c>
      <c r="C67" t="s">
        <v>454</v>
      </c>
      <c r="D67" t="s">
        <v>537</v>
      </c>
      <c r="E67" t="s">
        <v>588</v>
      </c>
      <c r="F67" t="s">
        <v>457</v>
      </c>
      <c r="G67">
        <v>1974</v>
      </c>
      <c r="H67">
        <v>760.7</v>
      </c>
      <c r="I67">
        <v>16</v>
      </c>
      <c r="J67">
        <v>711.3</v>
      </c>
      <c r="K67">
        <v>0</v>
      </c>
      <c r="L67" s="18">
        <f t="shared" ref="L67:L130" si="1">J67+K67</f>
        <v>711.3</v>
      </c>
    </row>
    <row r="68" spans="1:12" x14ac:dyDescent="0.25">
      <c r="A68" t="s">
        <v>589</v>
      </c>
      <c r="B68" s="17">
        <v>5.5003000001003296E+16</v>
      </c>
      <c r="C68" t="s">
        <v>454</v>
      </c>
      <c r="D68" t="s">
        <v>537</v>
      </c>
      <c r="E68" t="s">
        <v>590</v>
      </c>
      <c r="F68" t="s">
        <v>457</v>
      </c>
      <c r="G68">
        <v>1967</v>
      </c>
      <c r="H68">
        <v>658.9</v>
      </c>
      <c r="I68">
        <v>16</v>
      </c>
      <c r="J68">
        <v>611.29999999999995</v>
      </c>
      <c r="K68">
        <v>0</v>
      </c>
      <c r="L68" s="18">
        <f t="shared" si="1"/>
        <v>611.29999999999995</v>
      </c>
    </row>
    <row r="69" spans="1:12" x14ac:dyDescent="0.25">
      <c r="A69" t="s">
        <v>591</v>
      </c>
      <c r="B69" s="17">
        <v>5.5003000001003296E+16</v>
      </c>
      <c r="C69" t="s">
        <v>454</v>
      </c>
      <c r="D69" t="s">
        <v>537</v>
      </c>
      <c r="E69" t="s">
        <v>592</v>
      </c>
      <c r="F69" t="s">
        <v>457</v>
      </c>
      <c r="G69">
        <v>1964</v>
      </c>
      <c r="H69">
        <v>720</v>
      </c>
      <c r="I69">
        <v>16</v>
      </c>
      <c r="J69">
        <v>465.8</v>
      </c>
      <c r="K69">
        <v>0</v>
      </c>
      <c r="L69" s="18">
        <f t="shared" si="1"/>
        <v>465.8</v>
      </c>
    </row>
    <row r="70" spans="1:12" x14ac:dyDescent="0.25">
      <c r="A70" t="s">
        <v>593</v>
      </c>
      <c r="B70" s="17">
        <v>5.5003000001003296E+16</v>
      </c>
      <c r="C70" t="s">
        <v>454</v>
      </c>
      <c r="D70" t="s">
        <v>537</v>
      </c>
      <c r="E70" t="s">
        <v>594</v>
      </c>
      <c r="F70" t="s">
        <v>457</v>
      </c>
      <c r="G70">
        <v>1964</v>
      </c>
      <c r="H70">
        <v>650.6</v>
      </c>
      <c r="I70">
        <v>16</v>
      </c>
      <c r="J70">
        <v>564.20000000000005</v>
      </c>
      <c r="K70">
        <v>43.2</v>
      </c>
      <c r="L70" s="18">
        <f t="shared" si="1"/>
        <v>607.40000000000009</v>
      </c>
    </row>
    <row r="71" spans="1:12" x14ac:dyDescent="0.25">
      <c r="A71" t="s">
        <v>595</v>
      </c>
      <c r="B71" s="17">
        <v>5.5003000001003296E+16</v>
      </c>
      <c r="C71" t="s">
        <v>454</v>
      </c>
      <c r="D71" t="s">
        <v>537</v>
      </c>
      <c r="E71" t="s">
        <v>596</v>
      </c>
      <c r="F71" t="s">
        <v>457</v>
      </c>
      <c r="G71">
        <v>1991</v>
      </c>
      <c r="H71">
        <v>2206.9</v>
      </c>
      <c r="I71">
        <v>46</v>
      </c>
      <c r="J71">
        <v>1977.3</v>
      </c>
      <c r="K71">
        <v>57.4</v>
      </c>
      <c r="L71" s="18">
        <f t="shared" si="1"/>
        <v>2034.7</v>
      </c>
    </row>
    <row r="72" spans="1:12" x14ac:dyDescent="0.25">
      <c r="A72" t="s">
        <v>597</v>
      </c>
      <c r="B72" s="17">
        <v>5.5003000001003296E+16</v>
      </c>
      <c r="C72" t="s">
        <v>454</v>
      </c>
      <c r="D72" t="s">
        <v>537</v>
      </c>
      <c r="E72" t="s">
        <v>598</v>
      </c>
      <c r="F72" t="s">
        <v>457</v>
      </c>
      <c r="G72">
        <v>1979</v>
      </c>
      <c r="H72">
        <v>2337.5</v>
      </c>
      <c r="I72">
        <v>39</v>
      </c>
      <c r="J72">
        <v>2093</v>
      </c>
      <c r="K72">
        <v>68.900000000000006</v>
      </c>
      <c r="L72" s="18">
        <f t="shared" si="1"/>
        <v>2161.9</v>
      </c>
    </row>
    <row r="73" spans="1:12" x14ac:dyDescent="0.25">
      <c r="A73" t="s">
        <v>599</v>
      </c>
      <c r="B73" s="17">
        <v>5.5003000001003296E+16</v>
      </c>
      <c r="C73" t="s">
        <v>454</v>
      </c>
      <c r="D73" t="s">
        <v>537</v>
      </c>
      <c r="E73" t="s">
        <v>600</v>
      </c>
      <c r="F73" t="s">
        <v>457</v>
      </c>
      <c r="G73">
        <v>1982</v>
      </c>
      <c r="H73">
        <v>2346.9</v>
      </c>
      <c r="I73">
        <v>26</v>
      </c>
      <c r="J73">
        <v>1697.3</v>
      </c>
      <c r="K73">
        <v>537.1</v>
      </c>
      <c r="L73" s="18">
        <f t="shared" si="1"/>
        <v>2234.4</v>
      </c>
    </row>
    <row r="74" spans="1:12" x14ac:dyDescent="0.25">
      <c r="A74" t="s">
        <v>601</v>
      </c>
      <c r="B74" s="17">
        <v>5.5003000001003296E+16</v>
      </c>
      <c r="C74" t="s">
        <v>454</v>
      </c>
      <c r="D74" t="s">
        <v>537</v>
      </c>
      <c r="E74" t="s">
        <v>602</v>
      </c>
      <c r="F74" t="s">
        <v>457</v>
      </c>
      <c r="G74">
        <v>1987</v>
      </c>
      <c r="H74">
        <v>1411.3</v>
      </c>
      <c r="I74">
        <v>24</v>
      </c>
      <c r="J74">
        <v>1262.9000000000001</v>
      </c>
      <c r="K74">
        <v>0</v>
      </c>
      <c r="L74" s="18">
        <f t="shared" si="1"/>
        <v>1262.9000000000001</v>
      </c>
    </row>
    <row r="75" spans="1:12" x14ac:dyDescent="0.25">
      <c r="A75" t="s">
        <v>603</v>
      </c>
      <c r="B75" s="17">
        <v>5.5003000001003296E+16</v>
      </c>
      <c r="C75" t="s">
        <v>454</v>
      </c>
      <c r="D75" t="s">
        <v>537</v>
      </c>
      <c r="E75" t="s">
        <v>604</v>
      </c>
      <c r="F75" t="s">
        <v>457</v>
      </c>
      <c r="G75">
        <v>1988</v>
      </c>
      <c r="H75">
        <v>1430.6</v>
      </c>
      <c r="I75">
        <v>24</v>
      </c>
      <c r="J75">
        <v>1283.5</v>
      </c>
      <c r="K75">
        <v>0</v>
      </c>
      <c r="L75" s="18">
        <f t="shared" si="1"/>
        <v>1283.5</v>
      </c>
    </row>
    <row r="76" spans="1:12" x14ac:dyDescent="0.25">
      <c r="A76" t="s">
        <v>605</v>
      </c>
      <c r="B76" s="17">
        <v>5.5003000001003296E+16</v>
      </c>
      <c r="C76" t="s">
        <v>454</v>
      </c>
      <c r="D76" t="s">
        <v>537</v>
      </c>
      <c r="E76" t="s">
        <v>606</v>
      </c>
      <c r="F76" t="s">
        <v>457</v>
      </c>
      <c r="G76">
        <v>1978</v>
      </c>
      <c r="H76">
        <v>688</v>
      </c>
      <c r="I76">
        <v>16</v>
      </c>
      <c r="J76">
        <v>642.20000000000005</v>
      </c>
      <c r="K76">
        <v>0</v>
      </c>
      <c r="L76" s="18">
        <f t="shared" si="1"/>
        <v>642.20000000000005</v>
      </c>
    </row>
    <row r="77" spans="1:12" x14ac:dyDescent="0.25">
      <c r="A77" t="s">
        <v>607</v>
      </c>
      <c r="B77" s="17">
        <v>5.5003000001003296E+16</v>
      </c>
      <c r="C77" t="s">
        <v>454</v>
      </c>
      <c r="D77" t="s">
        <v>537</v>
      </c>
      <c r="E77" t="s">
        <v>608</v>
      </c>
      <c r="F77" t="s">
        <v>457</v>
      </c>
      <c r="G77">
        <v>2015</v>
      </c>
      <c r="H77">
        <v>1063</v>
      </c>
      <c r="I77">
        <v>20</v>
      </c>
      <c r="J77">
        <v>831.3</v>
      </c>
      <c r="K77">
        <v>231.7</v>
      </c>
      <c r="L77" s="18">
        <f t="shared" si="1"/>
        <v>1063</v>
      </c>
    </row>
    <row r="78" spans="1:12" x14ac:dyDescent="0.25">
      <c r="A78" t="s">
        <v>609</v>
      </c>
      <c r="B78" s="17">
        <v>5.5003000001003296E+16</v>
      </c>
      <c r="C78" t="s">
        <v>454</v>
      </c>
      <c r="D78" t="s">
        <v>537</v>
      </c>
      <c r="E78" t="s">
        <v>610</v>
      </c>
      <c r="F78" t="s">
        <v>457</v>
      </c>
      <c r="G78">
        <v>1981</v>
      </c>
      <c r="H78">
        <v>1430.5</v>
      </c>
      <c r="I78">
        <v>24</v>
      </c>
      <c r="J78">
        <v>1286.2</v>
      </c>
      <c r="K78">
        <v>0</v>
      </c>
      <c r="L78" s="18">
        <f t="shared" si="1"/>
        <v>1286.2</v>
      </c>
    </row>
    <row r="79" spans="1:12" x14ac:dyDescent="0.25">
      <c r="A79" t="s">
        <v>611</v>
      </c>
      <c r="B79" s="17">
        <v>5.5003000001003296E+16</v>
      </c>
      <c r="C79" t="s">
        <v>454</v>
      </c>
      <c r="D79" t="s">
        <v>537</v>
      </c>
      <c r="E79" t="s">
        <v>612</v>
      </c>
      <c r="F79" t="s">
        <v>457</v>
      </c>
      <c r="G79">
        <v>1968</v>
      </c>
      <c r="H79">
        <v>720</v>
      </c>
      <c r="I79">
        <v>16</v>
      </c>
      <c r="J79">
        <v>465.8</v>
      </c>
      <c r="K79">
        <v>0</v>
      </c>
      <c r="L79" s="18">
        <f t="shared" si="1"/>
        <v>465.8</v>
      </c>
    </row>
    <row r="80" spans="1:12" x14ac:dyDescent="0.25">
      <c r="A80" t="s">
        <v>613</v>
      </c>
      <c r="B80" s="17">
        <v>5.5003000001003504E+16</v>
      </c>
      <c r="C80" t="s">
        <v>454</v>
      </c>
      <c r="D80" t="s">
        <v>537</v>
      </c>
      <c r="E80" t="s">
        <v>614</v>
      </c>
      <c r="F80" t="s">
        <v>457</v>
      </c>
      <c r="G80">
        <v>1987</v>
      </c>
      <c r="H80">
        <v>1410.6</v>
      </c>
      <c r="I80">
        <v>24</v>
      </c>
      <c r="J80">
        <v>1286</v>
      </c>
      <c r="K80">
        <v>0</v>
      </c>
      <c r="L80" s="18">
        <f t="shared" si="1"/>
        <v>1286</v>
      </c>
    </row>
    <row r="81" spans="1:12" x14ac:dyDescent="0.25">
      <c r="A81" t="s">
        <v>615</v>
      </c>
      <c r="B81" s="17">
        <v>5.5003000001003504E+16</v>
      </c>
      <c r="C81" t="s">
        <v>454</v>
      </c>
      <c r="D81" t="s">
        <v>537</v>
      </c>
      <c r="E81" t="s">
        <v>616</v>
      </c>
      <c r="F81" t="s">
        <v>457</v>
      </c>
      <c r="G81">
        <v>1984</v>
      </c>
      <c r="H81">
        <v>1410.5</v>
      </c>
      <c r="I81">
        <v>24</v>
      </c>
      <c r="J81">
        <v>1288.0999999999999</v>
      </c>
      <c r="K81">
        <v>0</v>
      </c>
      <c r="L81" s="18">
        <f t="shared" si="1"/>
        <v>1288.0999999999999</v>
      </c>
    </row>
    <row r="82" spans="1:12" x14ac:dyDescent="0.25">
      <c r="A82" t="s">
        <v>617</v>
      </c>
      <c r="B82" s="17">
        <v>5.5003000001003504E+16</v>
      </c>
      <c r="C82" t="s">
        <v>454</v>
      </c>
      <c r="D82" t="s">
        <v>537</v>
      </c>
      <c r="E82" t="s">
        <v>618</v>
      </c>
      <c r="F82" t="s">
        <v>457</v>
      </c>
      <c r="G82">
        <v>1987</v>
      </c>
      <c r="H82">
        <v>1442.8</v>
      </c>
      <c r="I82">
        <v>24</v>
      </c>
      <c r="J82">
        <v>1296.0999999999999</v>
      </c>
      <c r="K82">
        <v>0</v>
      </c>
      <c r="L82" s="18">
        <f t="shared" si="1"/>
        <v>1296.0999999999999</v>
      </c>
    </row>
    <row r="83" spans="1:12" x14ac:dyDescent="0.25">
      <c r="A83" t="s">
        <v>619</v>
      </c>
      <c r="B83" s="17">
        <v>5.5003000001003504E+16</v>
      </c>
      <c r="C83" t="s">
        <v>454</v>
      </c>
      <c r="D83" t="s">
        <v>537</v>
      </c>
      <c r="E83" t="s">
        <v>620</v>
      </c>
      <c r="F83" t="s">
        <v>457</v>
      </c>
      <c r="G83">
        <v>1973</v>
      </c>
      <c r="H83">
        <v>757.6</v>
      </c>
      <c r="I83">
        <v>16</v>
      </c>
      <c r="J83">
        <v>707.7</v>
      </c>
      <c r="K83">
        <v>0</v>
      </c>
      <c r="L83" s="18">
        <f t="shared" si="1"/>
        <v>707.7</v>
      </c>
    </row>
    <row r="84" spans="1:12" x14ac:dyDescent="0.25">
      <c r="A84" t="s">
        <v>621</v>
      </c>
      <c r="B84" s="17">
        <v>5.5003000001003504E+16</v>
      </c>
      <c r="C84" t="s">
        <v>454</v>
      </c>
      <c r="D84" t="s">
        <v>537</v>
      </c>
      <c r="E84" t="s">
        <v>622</v>
      </c>
      <c r="F84" t="s">
        <v>457</v>
      </c>
      <c r="G84">
        <v>1975</v>
      </c>
      <c r="H84">
        <v>508.7</v>
      </c>
      <c r="I84">
        <v>12</v>
      </c>
      <c r="J84">
        <v>485.2</v>
      </c>
      <c r="K84">
        <v>0</v>
      </c>
      <c r="L84" s="18">
        <f t="shared" si="1"/>
        <v>485.2</v>
      </c>
    </row>
    <row r="85" spans="1:12" x14ac:dyDescent="0.25">
      <c r="A85" t="s">
        <v>623</v>
      </c>
      <c r="B85" s="17">
        <v>5.5003000001003504E+16</v>
      </c>
      <c r="C85" t="s">
        <v>454</v>
      </c>
      <c r="D85" t="s">
        <v>537</v>
      </c>
      <c r="E85" t="s">
        <v>624</v>
      </c>
      <c r="F85" t="s">
        <v>457</v>
      </c>
      <c r="G85">
        <v>1980</v>
      </c>
      <c r="H85">
        <v>785.6</v>
      </c>
      <c r="I85">
        <v>16</v>
      </c>
      <c r="J85">
        <v>732.8</v>
      </c>
      <c r="K85">
        <v>0</v>
      </c>
      <c r="L85" s="18">
        <f t="shared" si="1"/>
        <v>732.8</v>
      </c>
    </row>
    <row r="86" spans="1:12" x14ac:dyDescent="0.25">
      <c r="A86" t="s">
        <v>625</v>
      </c>
      <c r="B86" s="17">
        <v>5.5003000001003504E+16</v>
      </c>
      <c r="C86" t="s">
        <v>454</v>
      </c>
      <c r="D86" t="s">
        <v>537</v>
      </c>
      <c r="E86" t="s">
        <v>626</v>
      </c>
      <c r="F86" t="s">
        <v>457</v>
      </c>
      <c r="G86">
        <v>1980</v>
      </c>
      <c r="H86">
        <v>785.6</v>
      </c>
      <c r="I86">
        <v>16</v>
      </c>
      <c r="J86">
        <v>732.8</v>
      </c>
      <c r="K86">
        <v>0</v>
      </c>
      <c r="L86" s="18">
        <f t="shared" si="1"/>
        <v>732.8</v>
      </c>
    </row>
    <row r="87" spans="1:12" x14ac:dyDescent="0.25">
      <c r="A87" t="s">
        <v>627</v>
      </c>
      <c r="B87" s="17">
        <v>5.5003000001012496E+16</v>
      </c>
      <c r="C87" t="s">
        <v>454</v>
      </c>
      <c r="D87" t="s">
        <v>537</v>
      </c>
      <c r="E87" t="s">
        <v>628</v>
      </c>
      <c r="F87" t="s">
        <v>457</v>
      </c>
      <c r="G87">
        <v>2001</v>
      </c>
      <c r="H87">
        <v>2987.5</v>
      </c>
      <c r="I87">
        <v>60</v>
      </c>
      <c r="J87">
        <v>2734.4</v>
      </c>
      <c r="K87">
        <v>0</v>
      </c>
      <c r="L87" s="18">
        <f t="shared" si="1"/>
        <v>2734.4</v>
      </c>
    </row>
    <row r="88" spans="1:12" x14ac:dyDescent="0.25">
      <c r="A88" t="s">
        <v>629</v>
      </c>
      <c r="B88" s="17">
        <v>5.50030000010056E+16</v>
      </c>
      <c r="C88" t="s">
        <v>454</v>
      </c>
      <c r="D88" t="s">
        <v>537</v>
      </c>
      <c r="E88" t="s">
        <v>630</v>
      </c>
      <c r="F88" t="s">
        <v>457</v>
      </c>
      <c r="G88">
        <v>1973</v>
      </c>
      <c r="H88">
        <v>748.4</v>
      </c>
      <c r="I88">
        <v>16</v>
      </c>
      <c r="J88">
        <v>714.1</v>
      </c>
      <c r="K88">
        <v>0</v>
      </c>
      <c r="L88" s="18">
        <f t="shared" si="1"/>
        <v>714.1</v>
      </c>
    </row>
    <row r="89" spans="1:12" x14ac:dyDescent="0.25">
      <c r="A89" t="s">
        <v>631</v>
      </c>
      <c r="B89" s="17">
        <v>5.5003000001005904E+16</v>
      </c>
      <c r="C89" t="s">
        <v>454</v>
      </c>
      <c r="D89" t="s">
        <v>537</v>
      </c>
      <c r="E89" t="s">
        <v>632</v>
      </c>
      <c r="F89" t="s">
        <v>457</v>
      </c>
      <c r="G89">
        <v>1966</v>
      </c>
      <c r="H89">
        <v>235.2</v>
      </c>
      <c r="I89">
        <v>4</v>
      </c>
      <c r="J89">
        <v>145.1</v>
      </c>
      <c r="K89">
        <v>22.6</v>
      </c>
      <c r="L89" s="18">
        <f t="shared" si="1"/>
        <v>167.7</v>
      </c>
    </row>
    <row r="90" spans="1:12" x14ac:dyDescent="0.25">
      <c r="A90" t="s">
        <v>633</v>
      </c>
      <c r="B90" s="17">
        <v>5.5003000001005904E+16</v>
      </c>
      <c r="C90" t="s">
        <v>454</v>
      </c>
      <c r="D90" t="s">
        <v>537</v>
      </c>
      <c r="E90" t="s">
        <v>634</v>
      </c>
      <c r="F90" t="s">
        <v>457</v>
      </c>
      <c r="G90">
        <v>1972</v>
      </c>
      <c r="H90">
        <v>760.8</v>
      </c>
      <c r="I90">
        <v>16</v>
      </c>
      <c r="J90">
        <v>722.7</v>
      </c>
      <c r="K90">
        <v>0</v>
      </c>
      <c r="L90" s="18">
        <f t="shared" si="1"/>
        <v>722.7</v>
      </c>
    </row>
    <row r="91" spans="1:12" x14ac:dyDescent="0.25">
      <c r="A91" t="s">
        <v>635</v>
      </c>
      <c r="B91" s="17">
        <v>5.5003000001005904E+16</v>
      </c>
      <c r="C91" t="s">
        <v>454</v>
      </c>
      <c r="D91" t="s">
        <v>537</v>
      </c>
      <c r="E91" t="s">
        <v>636</v>
      </c>
      <c r="F91" t="s">
        <v>457</v>
      </c>
      <c r="G91">
        <v>1966</v>
      </c>
      <c r="H91">
        <v>231</v>
      </c>
      <c r="I91">
        <v>4</v>
      </c>
      <c r="J91">
        <v>118.1</v>
      </c>
      <c r="K91">
        <v>22.6</v>
      </c>
      <c r="L91" s="18">
        <f t="shared" si="1"/>
        <v>140.69999999999999</v>
      </c>
    </row>
    <row r="92" spans="1:12" x14ac:dyDescent="0.25">
      <c r="A92" t="s">
        <v>637</v>
      </c>
      <c r="B92" s="17">
        <v>5.5003000001005904E+16</v>
      </c>
      <c r="C92" t="s">
        <v>454</v>
      </c>
      <c r="D92" t="s">
        <v>537</v>
      </c>
      <c r="E92" t="s">
        <v>638</v>
      </c>
      <c r="F92" t="s">
        <v>457</v>
      </c>
      <c r="G92">
        <v>1975</v>
      </c>
      <c r="H92">
        <v>198.8</v>
      </c>
      <c r="I92">
        <v>4</v>
      </c>
      <c r="J92">
        <v>177.6</v>
      </c>
      <c r="K92">
        <v>0</v>
      </c>
      <c r="L92" s="18">
        <f t="shared" si="1"/>
        <v>177.6</v>
      </c>
    </row>
    <row r="93" spans="1:12" x14ac:dyDescent="0.25">
      <c r="A93" t="s">
        <v>639</v>
      </c>
      <c r="B93" s="17">
        <v>5.5003000001005696E+16</v>
      </c>
      <c r="C93" t="s">
        <v>454</v>
      </c>
      <c r="D93" t="s">
        <v>537</v>
      </c>
      <c r="E93" t="s">
        <v>640</v>
      </c>
      <c r="F93" t="s">
        <v>457</v>
      </c>
      <c r="G93">
        <v>1984</v>
      </c>
      <c r="H93">
        <v>453.7</v>
      </c>
      <c r="I93">
        <v>8</v>
      </c>
      <c r="J93">
        <v>258.3</v>
      </c>
      <c r="K93">
        <v>58.1</v>
      </c>
      <c r="L93" s="18">
        <f t="shared" si="1"/>
        <v>316.40000000000003</v>
      </c>
    </row>
    <row r="94" spans="1:12" x14ac:dyDescent="0.25">
      <c r="A94" t="s">
        <v>641</v>
      </c>
      <c r="B94" s="17">
        <v>5.50030000010062E+16</v>
      </c>
      <c r="C94" t="s">
        <v>454</v>
      </c>
      <c r="D94" t="s">
        <v>537</v>
      </c>
      <c r="E94" t="s">
        <v>642</v>
      </c>
      <c r="F94" t="s">
        <v>457</v>
      </c>
      <c r="G94">
        <v>1982</v>
      </c>
      <c r="H94">
        <v>1622.7</v>
      </c>
      <c r="I94">
        <v>48</v>
      </c>
      <c r="J94">
        <v>1475.9</v>
      </c>
      <c r="K94">
        <v>0</v>
      </c>
      <c r="L94" s="18">
        <f t="shared" si="1"/>
        <v>1475.9</v>
      </c>
    </row>
    <row r="95" spans="1:12" x14ac:dyDescent="0.25">
      <c r="A95" t="s">
        <v>643</v>
      </c>
      <c r="B95" s="17">
        <v>5.50030000010074E+16</v>
      </c>
      <c r="C95" t="s">
        <v>454</v>
      </c>
      <c r="D95" t="s">
        <v>537</v>
      </c>
      <c r="E95" t="s">
        <v>644</v>
      </c>
      <c r="F95" t="s">
        <v>457</v>
      </c>
      <c r="G95">
        <v>1978</v>
      </c>
      <c r="H95">
        <v>890.7</v>
      </c>
      <c r="I95">
        <v>16</v>
      </c>
      <c r="J95">
        <v>846.6</v>
      </c>
      <c r="K95">
        <v>0</v>
      </c>
      <c r="L95" s="18">
        <f t="shared" si="1"/>
        <v>846.6</v>
      </c>
    </row>
    <row r="96" spans="1:12" x14ac:dyDescent="0.25">
      <c r="A96" t="s">
        <v>645</v>
      </c>
      <c r="B96" s="17">
        <v>5.5003000001007504E+16</v>
      </c>
      <c r="C96" t="s">
        <v>454</v>
      </c>
      <c r="D96" t="s">
        <v>537</v>
      </c>
      <c r="E96" t="s">
        <v>646</v>
      </c>
      <c r="F96" t="s">
        <v>457</v>
      </c>
      <c r="G96">
        <v>1990</v>
      </c>
      <c r="H96">
        <v>1502.4</v>
      </c>
      <c r="I96">
        <v>30</v>
      </c>
      <c r="J96">
        <v>1330.7</v>
      </c>
      <c r="K96">
        <v>0</v>
      </c>
      <c r="L96" s="18">
        <f t="shared" si="1"/>
        <v>1330.7</v>
      </c>
    </row>
    <row r="97" spans="1:12" x14ac:dyDescent="0.25">
      <c r="A97" t="s">
        <v>647</v>
      </c>
      <c r="B97" s="17">
        <v>5.50030000010078E+16</v>
      </c>
      <c r="C97" t="s">
        <v>454</v>
      </c>
      <c r="D97" t="s">
        <v>537</v>
      </c>
      <c r="E97" t="s">
        <v>648</v>
      </c>
      <c r="F97" t="s">
        <v>457</v>
      </c>
      <c r="G97">
        <v>1991</v>
      </c>
      <c r="H97">
        <v>2501.5</v>
      </c>
      <c r="I97">
        <v>48</v>
      </c>
      <c r="J97">
        <v>2303</v>
      </c>
      <c r="K97">
        <v>0</v>
      </c>
      <c r="L97" s="18">
        <f t="shared" si="1"/>
        <v>2303</v>
      </c>
    </row>
    <row r="98" spans="1:12" x14ac:dyDescent="0.25">
      <c r="A98" t="s">
        <v>649</v>
      </c>
      <c r="B98" s="17">
        <v>5.50030000010078E+16</v>
      </c>
      <c r="C98" t="s">
        <v>454</v>
      </c>
      <c r="D98" t="s">
        <v>537</v>
      </c>
      <c r="E98" t="s">
        <v>650</v>
      </c>
      <c r="F98" t="s">
        <v>457</v>
      </c>
      <c r="G98">
        <v>1988</v>
      </c>
      <c r="H98">
        <v>2214</v>
      </c>
      <c r="I98">
        <v>48</v>
      </c>
      <c r="J98">
        <v>2154</v>
      </c>
      <c r="K98">
        <v>0</v>
      </c>
      <c r="L98" s="18">
        <f t="shared" si="1"/>
        <v>2154</v>
      </c>
    </row>
    <row r="99" spans="1:12" x14ac:dyDescent="0.25">
      <c r="A99" t="s">
        <v>651</v>
      </c>
      <c r="B99" s="17">
        <v>5.50030000010078E+16</v>
      </c>
      <c r="C99" t="s">
        <v>454</v>
      </c>
      <c r="D99" t="s">
        <v>537</v>
      </c>
      <c r="E99" t="s">
        <v>652</v>
      </c>
      <c r="F99" t="s">
        <v>457</v>
      </c>
      <c r="G99">
        <v>1976</v>
      </c>
      <c r="H99">
        <v>755.3</v>
      </c>
      <c r="I99">
        <v>16</v>
      </c>
      <c r="J99">
        <v>718.3</v>
      </c>
      <c r="K99">
        <v>0</v>
      </c>
      <c r="L99" s="18">
        <f t="shared" si="1"/>
        <v>718.3</v>
      </c>
    </row>
    <row r="100" spans="1:12" x14ac:dyDescent="0.25">
      <c r="A100" t="s">
        <v>653</v>
      </c>
      <c r="B100" s="17">
        <v>5.50030000010078E+16</v>
      </c>
      <c r="C100" t="s">
        <v>454</v>
      </c>
      <c r="D100" t="s">
        <v>537</v>
      </c>
      <c r="E100" t="s">
        <v>654</v>
      </c>
      <c r="F100" t="s">
        <v>457</v>
      </c>
      <c r="G100">
        <v>1976</v>
      </c>
      <c r="H100">
        <v>740.1</v>
      </c>
      <c r="I100">
        <v>16</v>
      </c>
      <c r="J100">
        <v>704</v>
      </c>
      <c r="K100">
        <v>0</v>
      </c>
      <c r="L100" s="18">
        <f t="shared" si="1"/>
        <v>704</v>
      </c>
    </row>
    <row r="101" spans="1:12" x14ac:dyDescent="0.25">
      <c r="A101" t="s">
        <v>655</v>
      </c>
      <c r="B101" s="17">
        <v>5.50030000010078E+16</v>
      </c>
      <c r="C101" t="s">
        <v>454</v>
      </c>
      <c r="D101" t="s">
        <v>537</v>
      </c>
      <c r="E101" t="s">
        <v>656</v>
      </c>
      <c r="F101" t="s">
        <v>457</v>
      </c>
      <c r="G101">
        <v>1987</v>
      </c>
      <c r="H101">
        <v>2505.6999999999998</v>
      </c>
      <c r="I101">
        <v>48</v>
      </c>
      <c r="J101">
        <v>2252.1</v>
      </c>
      <c r="K101">
        <v>0</v>
      </c>
      <c r="L101" s="18">
        <f t="shared" si="1"/>
        <v>2252.1</v>
      </c>
    </row>
    <row r="102" spans="1:12" x14ac:dyDescent="0.25">
      <c r="A102" t="s">
        <v>657</v>
      </c>
      <c r="B102" s="17">
        <v>5.5003000001007904E+16</v>
      </c>
      <c r="C102" t="s">
        <v>454</v>
      </c>
      <c r="D102" t="s">
        <v>537</v>
      </c>
      <c r="E102" t="s">
        <v>658</v>
      </c>
      <c r="F102" t="s">
        <v>457</v>
      </c>
      <c r="G102">
        <v>1979</v>
      </c>
      <c r="H102">
        <v>833.7</v>
      </c>
      <c r="I102">
        <v>20</v>
      </c>
      <c r="J102">
        <v>796.8</v>
      </c>
      <c r="K102">
        <v>0</v>
      </c>
      <c r="L102" s="18">
        <f t="shared" si="1"/>
        <v>796.8</v>
      </c>
    </row>
    <row r="103" spans="1:12" x14ac:dyDescent="0.25">
      <c r="A103" t="s">
        <v>659</v>
      </c>
      <c r="B103" s="17">
        <v>5.5003000001007904E+16</v>
      </c>
      <c r="C103" t="s">
        <v>454</v>
      </c>
      <c r="D103" t="s">
        <v>537</v>
      </c>
      <c r="E103" t="s">
        <v>660</v>
      </c>
      <c r="F103" t="s">
        <v>457</v>
      </c>
      <c r="G103">
        <v>1976</v>
      </c>
      <c r="H103">
        <v>1430</v>
      </c>
      <c r="I103">
        <v>24</v>
      </c>
      <c r="J103">
        <v>1295.0999999999999</v>
      </c>
      <c r="K103">
        <v>0</v>
      </c>
      <c r="L103" s="18">
        <f t="shared" si="1"/>
        <v>1295.0999999999999</v>
      </c>
    </row>
    <row r="104" spans="1:12" x14ac:dyDescent="0.25">
      <c r="A104" t="s">
        <v>661</v>
      </c>
      <c r="B104" s="17">
        <v>5.5003000001007904E+16</v>
      </c>
      <c r="C104" t="s">
        <v>454</v>
      </c>
      <c r="D104" t="s">
        <v>537</v>
      </c>
      <c r="E104" t="s">
        <v>662</v>
      </c>
      <c r="F104" t="s">
        <v>457</v>
      </c>
      <c r="G104">
        <v>1974</v>
      </c>
      <c r="H104">
        <v>1456.5</v>
      </c>
      <c r="I104">
        <v>24</v>
      </c>
      <c r="J104">
        <v>1314.9</v>
      </c>
      <c r="K104">
        <v>0</v>
      </c>
      <c r="L104" s="18">
        <f t="shared" si="1"/>
        <v>1314.9</v>
      </c>
    </row>
    <row r="105" spans="1:12" x14ac:dyDescent="0.25">
      <c r="A105" t="s">
        <v>663</v>
      </c>
      <c r="B105" s="17">
        <v>5.5003000001007904E+16</v>
      </c>
      <c r="C105" t="s">
        <v>454</v>
      </c>
      <c r="D105" t="s">
        <v>537</v>
      </c>
      <c r="E105" t="s">
        <v>664</v>
      </c>
      <c r="F105" t="s">
        <v>457</v>
      </c>
      <c r="G105">
        <v>1995</v>
      </c>
      <c r="H105">
        <v>1448.5</v>
      </c>
      <c r="I105">
        <v>24</v>
      </c>
      <c r="J105">
        <v>1300.4000000000001</v>
      </c>
      <c r="K105">
        <v>0</v>
      </c>
      <c r="L105" s="18">
        <f t="shared" si="1"/>
        <v>1300.4000000000001</v>
      </c>
    </row>
    <row r="106" spans="1:12" x14ac:dyDescent="0.25">
      <c r="A106" t="s">
        <v>665</v>
      </c>
      <c r="B106" s="17">
        <v>5.5003000001007904E+16</v>
      </c>
      <c r="C106" t="s">
        <v>454</v>
      </c>
      <c r="D106" t="s">
        <v>537</v>
      </c>
      <c r="E106" t="s">
        <v>666</v>
      </c>
      <c r="F106" t="s">
        <v>457</v>
      </c>
      <c r="G106">
        <v>1971</v>
      </c>
      <c r="H106">
        <v>783</v>
      </c>
      <c r="I106">
        <v>16</v>
      </c>
      <c r="J106">
        <v>749.6</v>
      </c>
      <c r="K106">
        <v>0</v>
      </c>
      <c r="L106" s="18">
        <f t="shared" si="1"/>
        <v>749.6</v>
      </c>
    </row>
    <row r="107" spans="1:12" x14ac:dyDescent="0.25">
      <c r="A107" t="s">
        <v>667</v>
      </c>
      <c r="B107" s="17">
        <v>5.5003000001007904E+16</v>
      </c>
      <c r="C107" t="s">
        <v>454</v>
      </c>
      <c r="D107" t="s">
        <v>537</v>
      </c>
      <c r="E107" t="s">
        <v>668</v>
      </c>
      <c r="F107" t="s">
        <v>457</v>
      </c>
      <c r="G107">
        <v>1967</v>
      </c>
      <c r="H107">
        <v>638.79999999999995</v>
      </c>
      <c r="I107">
        <v>16</v>
      </c>
      <c r="J107">
        <v>579.70000000000005</v>
      </c>
      <c r="K107">
        <v>59.1</v>
      </c>
      <c r="L107" s="18">
        <f t="shared" si="1"/>
        <v>638.80000000000007</v>
      </c>
    </row>
    <row r="108" spans="1:12" x14ac:dyDescent="0.25">
      <c r="A108" t="s">
        <v>669</v>
      </c>
      <c r="B108" s="17">
        <v>5.5003000001007904E+16</v>
      </c>
      <c r="C108" t="s">
        <v>454</v>
      </c>
      <c r="D108" t="s">
        <v>537</v>
      </c>
      <c r="E108" t="s">
        <v>670</v>
      </c>
      <c r="F108" t="s">
        <v>457</v>
      </c>
      <c r="G108">
        <v>1970</v>
      </c>
      <c r="H108">
        <v>785.5</v>
      </c>
      <c r="I108">
        <v>16</v>
      </c>
      <c r="J108">
        <v>746.3</v>
      </c>
      <c r="K108">
        <v>0</v>
      </c>
      <c r="L108" s="18">
        <f t="shared" si="1"/>
        <v>746.3</v>
      </c>
    </row>
    <row r="109" spans="1:12" x14ac:dyDescent="0.25">
      <c r="A109" t="s">
        <v>671</v>
      </c>
      <c r="B109" s="17">
        <v>5.5003000001007904E+16</v>
      </c>
      <c r="C109" t="s">
        <v>454</v>
      </c>
      <c r="D109" t="s">
        <v>537</v>
      </c>
      <c r="E109" t="s">
        <v>672</v>
      </c>
      <c r="F109" t="s">
        <v>457</v>
      </c>
      <c r="G109">
        <v>1970</v>
      </c>
      <c r="H109">
        <v>850</v>
      </c>
      <c r="I109">
        <v>16</v>
      </c>
      <c r="J109">
        <v>708.1</v>
      </c>
      <c r="K109">
        <v>0</v>
      </c>
      <c r="L109" s="18">
        <f t="shared" si="1"/>
        <v>708.1</v>
      </c>
    </row>
    <row r="110" spans="1:12" x14ac:dyDescent="0.25">
      <c r="A110" t="s">
        <v>673</v>
      </c>
      <c r="B110" s="17">
        <v>5.5003000001007904E+16</v>
      </c>
      <c r="C110" t="s">
        <v>454</v>
      </c>
      <c r="D110" t="s">
        <v>537</v>
      </c>
      <c r="E110" t="s">
        <v>674</v>
      </c>
      <c r="F110" t="s">
        <v>457</v>
      </c>
      <c r="G110">
        <v>1980</v>
      </c>
      <c r="H110">
        <v>590.29999999999995</v>
      </c>
      <c r="I110">
        <v>16</v>
      </c>
      <c r="J110">
        <v>414.4</v>
      </c>
      <c r="K110">
        <v>0</v>
      </c>
      <c r="L110" s="18">
        <f t="shared" si="1"/>
        <v>414.4</v>
      </c>
    </row>
    <row r="111" spans="1:12" x14ac:dyDescent="0.25">
      <c r="A111" t="s">
        <v>675</v>
      </c>
      <c r="B111" s="17">
        <v>5.5003000001007904E+16</v>
      </c>
      <c r="C111" t="s">
        <v>454</v>
      </c>
      <c r="D111" t="s">
        <v>537</v>
      </c>
      <c r="E111" t="s">
        <v>676</v>
      </c>
      <c r="F111" t="s">
        <v>457</v>
      </c>
      <c r="G111">
        <v>1970</v>
      </c>
      <c r="H111">
        <v>720</v>
      </c>
      <c r="I111">
        <v>16</v>
      </c>
      <c r="J111">
        <v>465.8</v>
      </c>
      <c r="K111">
        <v>0</v>
      </c>
      <c r="L111" s="18">
        <f t="shared" si="1"/>
        <v>465.8</v>
      </c>
    </row>
    <row r="112" spans="1:12" x14ac:dyDescent="0.25">
      <c r="A112" t="s">
        <v>677</v>
      </c>
      <c r="B112" s="17">
        <v>5.5003000001007904E+16</v>
      </c>
      <c r="C112" t="s">
        <v>454</v>
      </c>
      <c r="D112" t="s">
        <v>537</v>
      </c>
      <c r="E112" t="s">
        <v>678</v>
      </c>
      <c r="F112" t="s">
        <v>457</v>
      </c>
      <c r="G112">
        <v>1970</v>
      </c>
      <c r="H112">
        <v>722.8</v>
      </c>
      <c r="I112">
        <v>16</v>
      </c>
      <c r="J112">
        <v>465.8</v>
      </c>
      <c r="K112">
        <v>0</v>
      </c>
      <c r="L112" s="18">
        <f t="shared" si="1"/>
        <v>465.8</v>
      </c>
    </row>
    <row r="113" spans="1:12" x14ac:dyDescent="0.25">
      <c r="A113" t="s">
        <v>679</v>
      </c>
      <c r="B113" s="17">
        <v>5.5003000001007904E+16</v>
      </c>
      <c r="C113" t="s">
        <v>454</v>
      </c>
      <c r="D113" t="s">
        <v>537</v>
      </c>
      <c r="E113" t="s">
        <v>680</v>
      </c>
      <c r="F113" t="s">
        <v>457</v>
      </c>
      <c r="G113">
        <v>1989</v>
      </c>
      <c r="H113">
        <v>841.2</v>
      </c>
      <c r="I113">
        <v>16</v>
      </c>
      <c r="J113">
        <v>799.8</v>
      </c>
      <c r="K113">
        <v>0</v>
      </c>
      <c r="L113" s="18">
        <f t="shared" si="1"/>
        <v>799.8</v>
      </c>
    </row>
    <row r="114" spans="1:12" x14ac:dyDescent="0.25">
      <c r="A114" t="s">
        <v>681</v>
      </c>
      <c r="B114" s="17">
        <v>5.5003000001007904E+16</v>
      </c>
      <c r="C114" t="s">
        <v>454</v>
      </c>
      <c r="D114" t="s">
        <v>537</v>
      </c>
      <c r="E114" t="s">
        <v>682</v>
      </c>
      <c r="F114" t="s">
        <v>457</v>
      </c>
      <c r="G114">
        <v>2014</v>
      </c>
      <c r="H114">
        <v>826.9</v>
      </c>
      <c r="I114">
        <v>24</v>
      </c>
      <c r="J114">
        <v>826.9</v>
      </c>
      <c r="K114">
        <v>0</v>
      </c>
      <c r="L114" s="18">
        <f t="shared" si="1"/>
        <v>826.9</v>
      </c>
    </row>
    <row r="115" spans="1:12" x14ac:dyDescent="0.25">
      <c r="A115" t="s">
        <v>683</v>
      </c>
      <c r="B115" s="17">
        <v>5.5003000001007904E+16</v>
      </c>
      <c r="C115" t="s">
        <v>454</v>
      </c>
      <c r="D115" t="s">
        <v>537</v>
      </c>
      <c r="E115" t="s">
        <v>684</v>
      </c>
      <c r="F115" t="s">
        <v>457</v>
      </c>
      <c r="G115">
        <v>1982</v>
      </c>
      <c r="H115">
        <v>1423.5</v>
      </c>
      <c r="I115">
        <v>24</v>
      </c>
      <c r="J115">
        <v>1278.9000000000001</v>
      </c>
      <c r="K115">
        <v>0</v>
      </c>
      <c r="L115" s="18">
        <f t="shared" si="1"/>
        <v>1278.9000000000001</v>
      </c>
    </row>
    <row r="116" spans="1:12" x14ac:dyDescent="0.25">
      <c r="A116" t="s">
        <v>685</v>
      </c>
      <c r="B116" s="17">
        <v>5.5003000001007904E+16</v>
      </c>
      <c r="C116" t="s">
        <v>454</v>
      </c>
      <c r="D116" t="s">
        <v>537</v>
      </c>
      <c r="E116" t="s">
        <v>686</v>
      </c>
      <c r="F116" t="s">
        <v>457</v>
      </c>
      <c r="G116">
        <v>1984</v>
      </c>
      <c r="H116">
        <v>1410.5</v>
      </c>
      <c r="I116">
        <v>24</v>
      </c>
      <c r="J116">
        <v>1287.5999999999999</v>
      </c>
      <c r="K116">
        <v>0</v>
      </c>
      <c r="L116" s="18">
        <f t="shared" si="1"/>
        <v>1287.5999999999999</v>
      </c>
    </row>
    <row r="117" spans="1:12" x14ac:dyDescent="0.25">
      <c r="A117" t="s">
        <v>687</v>
      </c>
      <c r="B117" s="17">
        <v>5.5003000001007904E+16</v>
      </c>
      <c r="C117" t="s">
        <v>454</v>
      </c>
      <c r="D117" t="s">
        <v>537</v>
      </c>
      <c r="E117" t="s">
        <v>688</v>
      </c>
      <c r="F117" t="s">
        <v>457</v>
      </c>
      <c r="G117">
        <v>1988</v>
      </c>
      <c r="H117">
        <v>1432.4</v>
      </c>
      <c r="I117">
        <v>24</v>
      </c>
      <c r="J117">
        <v>1268.4000000000001</v>
      </c>
      <c r="K117">
        <v>0</v>
      </c>
      <c r="L117" s="18">
        <f t="shared" si="1"/>
        <v>1268.4000000000001</v>
      </c>
    </row>
    <row r="118" spans="1:12" x14ac:dyDescent="0.25">
      <c r="A118" t="s">
        <v>689</v>
      </c>
      <c r="B118" s="17">
        <v>5.5003000001008704E+16</v>
      </c>
      <c r="C118" t="s">
        <v>454</v>
      </c>
      <c r="D118" t="s">
        <v>537</v>
      </c>
      <c r="E118" t="s">
        <v>690</v>
      </c>
      <c r="F118" t="s">
        <v>457</v>
      </c>
      <c r="G118">
        <v>1982</v>
      </c>
      <c r="H118">
        <v>918.2</v>
      </c>
      <c r="I118">
        <v>16</v>
      </c>
      <c r="J118">
        <v>848.7</v>
      </c>
      <c r="K118">
        <v>0</v>
      </c>
      <c r="L118" s="18">
        <f t="shared" si="1"/>
        <v>848.7</v>
      </c>
    </row>
    <row r="119" spans="1:12" x14ac:dyDescent="0.25">
      <c r="A119" t="s">
        <v>691</v>
      </c>
      <c r="B119" s="17">
        <v>5.50030000120004E+16</v>
      </c>
      <c r="C119" t="s">
        <v>454</v>
      </c>
      <c r="D119" t="s">
        <v>537</v>
      </c>
      <c r="E119" t="s">
        <v>692</v>
      </c>
      <c r="F119" t="s">
        <v>457</v>
      </c>
      <c r="G119">
        <v>1971</v>
      </c>
      <c r="H119">
        <v>455.7</v>
      </c>
      <c r="I119">
        <v>12</v>
      </c>
      <c r="J119">
        <v>417</v>
      </c>
      <c r="K119">
        <v>0</v>
      </c>
      <c r="L119" s="18">
        <f t="shared" si="1"/>
        <v>417</v>
      </c>
    </row>
    <row r="120" spans="1:12" x14ac:dyDescent="0.25">
      <c r="A120" t="s">
        <v>693</v>
      </c>
      <c r="B120" s="17">
        <v>5.50030000120008E+16</v>
      </c>
      <c r="C120" t="s">
        <v>454</v>
      </c>
      <c r="D120" t="s">
        <v>537</v>
      </c>
      <c r="E120" t="s">
        <v>694</v>
      </c>
      <c r="F120" t="s">
        <v>457</v>
      </c>
      <c r="G120">
        <v>1992</v>
      </c>
      <c r="H120">
        <v>1394.6</v>
      </c>
      <c r="I120">
        <v>24</v>
      </c>
      <c r="J120">
        <v>1250</v>
      </c>
      <c r="K120">
        <v>0</v>
      </c>
      <c r="L120" s="18">
        <f t="shared" si="1"/>
        <v>1250</v>
      </c>
    </row>
    <row r="121" spans="1:12" x14ac:dyDescent="0.25">
      <c r="A121" t="s">
        <v>695</v>
      </c>
      <c r="B121" s="17">
        <v>5.50030000120008E+16</v>
      </c>
      <c r="C121" t="s">
        <v>454</v>
      </c>
      <c r="D121" t="s">
        <v>537</v>
      </c>
      <c r="E121" t="s">
        <v>696</v>
      </c>
      <c r="F121" t="s">
        <v>457</v>
      </c>
      <c r="G121">
        <v>1980</v>
      </c>
      <c r="H121">
        <v>1454.5</v>
      </c>
      <c r="I121">
        <v>24</v>
      </c>
      <c r="J121">
        <v>1299</v>
      </c>
      <c r="K121">
        <v>155.5</v>
      </c>
      <c r="L121" s="18">
        <f t="shared" si="1"/>
        <v>1454.5</v>
      </c>
    </row>
    <row r="122" spans="1:12" x14ac:dyDescent="0.25">
      <c r="A122" t="s">
        <v>697</v>
      </c>
      <c r="B122" s="17">
        <v>5.50030000120008E+16</v>
      </c>
      <c r="C122" t="s">
        <v>454</v>
      </c>
      <c r="D122" t="s">
        <v>537</v>
      </c>
      <c r="E122" t="s">
        <v>698</v>
      </c>
      <c r="F122" t="s">
        <v>457</v>
      </c>
      <c r="G122">
        <v>1979</v>
      </c>
      <c r="H122">
        <v>604</v>
      </c>
      <c r="I122">
        <v>12</v>
      </c>
      <c r="J122">
        <v>562</v>
      </c>
      <c r="K122">
        <v>0</v>
      </c>
      <c r="L122" s="18">
        <f t="shared" si="1"/>
        <v>562</v>
      </c>
    </row>
    <row r="123" spans="1:12" x14ac:dyDescent="0.25">
      <c r="A123" t="s">
        <v>699</v>
      </c>
      <c r="B123" s="17">
        <v>5.50030000120008E+16</v>
      </c>
      <c r="C123" t="s">
        <v>454</v>
      </c>
      <c r="D123" t="s">
        <v>537</v>
      </c>
      <c r="E123" t="s">
        <v>700</v>
      </c>
      <c r="F123" t="s">
        <v>457</v>
      </c>
      <c r="G123">
        <v>1987</v>
      </c>
      <c r="H123">
        <v>1370.2</v>
      </c>
      <c r="I123">
        <v>24</v>
      </c>
      <c r="J123">
        <v>1221</v>
      </c>
      <c r="K123">
        <v>0</v>
      </c>
      <c r="L123" s="18">
        <f t="shared" si="1"/>
        <v>1221</v>
      </c>
    </row>
    <row r="124" spans="1:12" x14ac:dyDescent="0.25">
      <c r="A124" t="s">
        <v>701</v>
      </c>
      <c r="B124" s="17">
        <v>5.50030000120008E+16</v>
      </c>
      <c r="C124" t="s">
        <v>454</v>
      </c>
      <c r="D124" t="s">
        <v>537</v>
      </c>
      <c r="E124" t="s">
        <v>702</v>
      </c>
      <c r="F124" t="s">
        <v>457</v>
      </c>
      <c r="G124">
        <v>1979</v>
      </c>
      <c r="H124">
        <v>480</v>
      </c>
      <c r="I124">
        <v>8</v>
      </c>
      <c r="J124">
        <v>442</v>
      </c>
      <c r="K124">
        <v>0</v>
      </c>
      <c r="L124" s="18">
        <f t="shared" si="1"/>
        <v>442</v>
      </c>
    </row>
    <row r="125" spans="1:12" x14ac:dyDescent="0.25">
      <c r="A125" t="s">
        <v>703</v>
      </c>
      <c r="B125" s="17">
        <v>5.5003000014000304E+16</v>
      </c>
      <c r="C125" t="s">
        <v>454</v>
      </c>
      <c r="D125" t="s">
        <v>537</v>
      </c>
      <c r="E125" t="s">
        <v>704</v>
      </c>
      <c r="F125" t="s">
        <v>457</v>
      </c>
      <c r="G125">
        <v>1970</v>
      </c>
      <c r="H125">
        <v>1319.8</v>
      </c>
      <c r="I125">
        <v>24</v>
      </c>
      <c r="J125">
        <v>1319.8</v>
      </c>
      <c r="K125">
        <v>0</v>
      </c>
      <c r="L125" s="18">
        <f t="shared" si="1"/>
        <v>1319.8</v>
      </c>
    </row>
    <row r="126" spans="1:12" x14ac:dyDescent="0.25">
      <c r="A126" t="s">
        <v>705</v>
      </c>
      <c r="B126" s="17">
        <v>5.50030000220008E+16</v>
      </c>
      <c r="C126" t="s">
        <v>454</v>
      </c>
      <c r="D126" t="s">
        <v>537</v>
      </c>
      <c r="E126" t="s">
        <v>706</v>
      </c>
      <c r="F126" t="s">
        <v>457</v>
      </c>
      <c r="G126">
        <v>1970</v>
      </c>
      <c r="H126">
        <v>1202</v>
      </c>
      <c r="I126">
        <v>19</v>
      </c>
      <c r="J126">
        <v>1070.5</v>
      </c>
      <c r="K126">
        <v>131.5</v>
      </c>
      <c r="L126" s="18">
        <f t="shared" si="1"/>
        <v>1202</v>
      </c>
    </row>
    <row r="127" spans="1:12" x14ac:dyDescent="0.25">
      <c r="A127" t="s">
        <v>707</v>
      </c>
      <c r="B127" s="17">
        <v>5.5003000025000096E+16</v>
      </c>
      <c r="C127" t="s">
        <v>454</v>
      </c>
      <c r="D127" t="s">
        <v>537</v>
      </c>
      <c r="E127" t="s">
        <v>708</v>
      </c>
      <c r="F127" t="s">
        <v>457</v>
      </c>
      <c r="G127">
        <v>1970</v>
      </c>
      <c r="H127">
        <v>1205</v>
      </c>
      <c r="I127">
        <v>22</v>
      </c>
      <c r="J127">
        <v>1070</v>
      </c>
      <c r="K127">
        <v>0</v>
      </c>
      <c r="L127" s="18">
        <f t="shared" si="1"/>
        <v>1070</v>
      </c>
    </row>
    <row r="128" spans="1:12" x14ac:dyDescent="0.25">
      <c r="A128" t="s">
        <v>709</v>
      </c>
      <c r="B128" s="17">
        <v>5.5003000035000304E+16</v>
      </c>
      <c r="C128" t="s">
        <v>454</v>
      </c>
      <c r="D128" t="s">
        <v>537</v>
      </c>
      <c r="E128" t="s">
        <v>710</v>
      </c>
      <c r="F128" t="s">
        <v>457</v>
      </c>
      <c r="G128">
        <v>1977</v>
      </c>
      <c r="H128">
        <v>600</v>
      </c>
      <c r="I128">
        <v>12</v>
      </c>
      <c r="J128">
        <v>535</v>
      </c>
      <c r="K128">
        <v>0</v>
      </c>
      <c r="L128" s="18">
        <f t="shared" si="1"/>
        <v>535</v>
      </c>
    </row>
    <row r="129" spans="1:12" x14ac:dyDescent="0.25">
      <c r="A129" t="s">
        <v>711</v>
      </c>
      <c r="B129" s="17">
        <v>5.5003000035000304E+16</v>
      </c>
      <c r="C129" t="s">
        <v>454</v>
      </c>
      <c r="D129" t="s">
        <v>537</v>
      </c>
      <c r="E129" t="s">
        <v>712</v>
      </c>
      <c r="F129" t="s">
        <v>457</v>
      </c>
      <c r="G129">
        <v>1987</v>
      </c>
      <c r="H129">
        <v>1200</v>
      </c>
      <c r="I129">
        <v>21</v>
      </c>
      <c r="J129">
        <v>1075</v>
      </c>
      <c r="K129">
        <v>75</v>
      </c>
      <c r="L129" s="18">
        <f t="shared" si="1"/>
        <v>1150</v>
      </c>
    </row>
    <row r="130" spans="1:12" x14ac:dyDescent="0.25">
      <c r="A130" t="s">
        <v>713</v>
      </c>
      <c r="B130" s="17">
        <v>5.5003000035000304E+16</v>
      </c>
      <c r="C130" t="s">
        <v>454</v>
      </c>
      <c r="D130" t="s">
        <v>537</v>
      </c>
      <c r="E130" t="s">
        <v>714</v>
      </c>
      <c r="F130" t="s">
        <v>457</v>
      </c>
      <c r="G130">
        <v>1983</v>
      </c>
      <c r="H130">
        <v>1410</v>
      </c>
      <c r="I130">
        <v>24</v>
      </c>
      <c r="J130">
        <v>1287.5999999999999</v>
      </c>
      <c r="K130">
        <v>122.4</v>
      </c>
      <c r="L130" s="18">
        <f t="shared" si="1"/>
        <v>1410</v>
      </c>
    </row>
    <row r="131" spans="1:12" x14ac:dyDescent="0.25">
      <c r="A131" t="s">
        <v>715</v>
      </c>
      <c r="B131" s="17">
        <v>5.5003000045001E+16</v>
      </c>
      <c r="C131" t="s">
        <v>454</v>
      </c>
      <c r="D131" t="s">
        <v>537</v>
      </c>
      <c r="E131" t="s">
        <v>716</v>
      </c>
      <c r="F131" t="s">
        <v>457</v>
      </c>
      <c r="G131">
        <v>1985</v>
      </c>
      <c r="H131">
        <v>1435.9</v>
      </c>
      <c r="I131">
        <v>24</v>
      </c>
      <c r="J131">
        <v>1156.0999999999999</v>
      </c>
      <c r="K131">
        <v>139.9</v>
      </c>
      <c r="L131" s="18">
        <f t="shared" ref="L131:L194" si="2">J131+K131</f>
        <v>1296</v>
      </c>
    </row>
    <row r="132" spans="1:12" x14ac:dyDescent="0.25">
      <c r="A132" t="s">
        <v>717</v>
      </c>
      <c r="B132" s="17">
        <v>5.5003000045001E+16</v>
      </c>
      <c r="C132" t="s">
        <v>454</v>
      </c>
      <c r="D132" t="s">
        <v>537</v>
      </c>
      <c r="E132" t="s">
        <v>718</v>
      </c>
      <c r="F132" t="s">
        <v>457</v>
      </c>
      <c r="G132">
        <v>1985</v>
      </c>
      <c r="H132">
        <v>1430.6</v>
      </c>
      <c r="I132">
        <v>24</v>
      </c>
      <c r="J132">
        <v>1285.4000000000001</v>
      </c>
      <c r="K132">
        <v>0</v>
      </c>
      <c r="L132" s="18">
        <f t="shared" si="2"/>
        <v>1285.4000000000001</v>
      </c>
    </row>
    <row r="133" spans="1:12" x14ac:dyDescent="0.25">
      <c r="A133" t="s">
        <v>719</v>
      </c>
      <c r="B133" s="17">
        <v>5.5003000047000896E+16</v>
      </c>
      <c r="C133" t="s">
        <v>454</v>
      </c>
      <c r="D133" t="s">
        <v>537</v>
      </c>
      <c r="E133" t="s">
        <v>720</v>
      </c>
      <c r="F133" t="s">
        <v>457</v>
      </c>
      <c r="G133">
        <v>1986</v>
      </c>
      <c r="H133">
        <v>1401.8</v>
      </c>
      <c r="I133">
        <v>24</v>
      </c>
      <c r="J133">
        <v>1295.3</v>
      </c>
      <c r="K133">
        <v>0</v>
      </c>
      <c r="L133" s="18">
        <f t="shared" si="2"/>
        <v>1295.3</v>
      </c>
    </row>
    <row r="134" spans="1:12" x14ac:dyDescent="0.25">
      <c r="A134" t="s">
        <v>721</v>
      </c>
      <c r="B134" s="17">
        <v>5.5003000047000896E+16</v>
      </c>
      <c r="C134" t="s">
        <v>454</v>
      </c>
      <c r="D134" t="s">
        <v>537</v>
      </c>
      <c r="E134" t="s">
        <v>722</v>
      </c>
      <c r="F134" t="s">
        <v>457</v>
      </c>
      <c r="G134">
        <v>1986</v>
      </c>
      <c r="H134">
        <v>1401.8</v>
      </c>
      <c r="I134">
        <v>24</v>
      </c>
      <c r="J134">
        <v>1295.3</v>
      </c>
      <c r="K134">
        <v>0</v>
      </c>
      <c r="L134" s="18">
        <f t="shared" si="2"/>
        <v>1295.3</v>
      </c>
    </row>
    <row r="135" spans="1:12" x14ac:dyDescent="0.25">
      <c r="A135" t="s">
        <v>723</v>
      </c>
      <c r="B135" s="17">
        <v>5.5003000059000096E+16</v>
      </c>
      <c r="C135" t="s">
        <v>454</v>
      </c>
      <c r="D135" t="s">
        <v>537</v>
      </c>
      <c r="E135" t="s">
        <v>724</v>
      </c>
      <c r="F135" t="s">
        <v>457</v>
      </c>
      <c r="G135">
        <v>1989</v>
      </c>
      <c r="H135">
        <v>1452.5</v>
      </c>
      <c r="I135">
        <v>24</v>
      </c>
      <c r="J135">
        <v>1306.9000000000001</v>
      </c>
      <c r="K135">
        <v>0</v>
      </c>
      <c r="L135" s="18">
        <f t="shared" si="2"/>
        <v>1306.9000000000001</v>
      </c>
    </row>
    <row r="136" spans="1:12" x14ac:dyDescent="0.25">
      <c r="A136" t="s">
        <v>725</v>
      </c>
      <c r="B136" s="17">
        <v>5.50040000010042E+16</v>
      </c>
      <c r="C136" t="s">
        <v>454</v>
      </c>
      <c r="D136" t="s">
        <v>726</v>
      </c>
      <c r="E136" t="s">
        <v>727</v>
      </c>
      <c r="F136" t="s">
        <v>457</v>
      </c>
      <c r="G136">
        <v>1969</v>
      </c>
      <c r="H136">
        <v>787</v>
      </c>
      <c r="I136">
        <v>16</v>
      </c>
      <c r="J136">
        <v>726.8</v>
      </c>
      <c r="K136">
        <v>0</v>
      </c>
      <c r="L136" s="18">
        <f t="shared" si="2"/>
        <v>726.8</v>
      </c>
    </row>
    <row r="137" spans="1:12" x14ac:dyDescent="0.25">
      <c r="A137" t="s">
        <v>728</v>
      </c>
      <c r="B137" s="17">
        <v>5.50040000010042E+16</v>
      </c>
      <c r="C137" t="s">
        <v>454</v>
      </c>
      <c r="D137" t="s">
        <v>726</v>
      </c>
      <c r="E137" t="s">
        <v>729</v>
      </c>
      <c r="F137" t="s">
        <v>457</v>
      </c>
      <c r="G137">
        <v>1983</v>
      </c>
      <c r="H137">
        <v>892</v>
      </c>
      <c r="I137">
        <v>18</v>
      </c>
      <c r="J137">
        <v>801.4</v>
      </c>
      <c r="K137">
        <v>0</v>
      </c>
      <c r="L137" s="18">
        <f t="shared" si="2"/>
        <v>801.4</v>
      </c>
    </row>
    <row r="138" spans="1:12" x14ac:dyDescent="0.25">
      <c r="A138" t="s">
        <v>730</v>
      </c>
      <c r="B138" s="17">
        <v>5.50040000010042E+16</v>
      </c>
      <c r="C138" t="s">
        <v>454</v>
      </c>
      <c r="D138" t="s">
        <v>726</v>
      </c>
      <c r="E138" t="s">
        <v>731</v>
      </c>
      <c r="F138" t="s">
        <v>457</v>
      </c>
      <c r="G138">
        <v>1983</v>
      </c>
      <c r="H138">
        <v>893</v>
      </c>
      <c r="I138">
        <v>18</v>
      </c>
      <c r="J138">
        <v>801.4</v>
      </c>
      <c r="K138">
        <v>0</v>
      </c>
      <c r="L138" s="18">
        <f t="shared" si="2"/>
        <v>801.4</v>
      </c>
    </row>
    <row r="139" spans="1:12" x14ac:dyDescent="0.25">
      <c r="A139" t="s">
        <v>732</v>
      </c>
      <c r="B139" s="17">
        <v>5.50040000010042E+16</v>
      </c>
      <c r="C139" t="s">
        <v>454</v>
      </c>
      <c r="D139" t="s">
        <v>726</v>
      </c>
      <c r="E139" t="s">
        <v>733</v>
      </c>
      <c r="F139" t="s">
        <v>457</v>
      </c>
      <c r="G139">
        <v>1985</v>
      </c>
      <c r="H139">
        <v>885.6</v>
      </c>
      <c r="I139">
        <v>18</v>
      </c>
      <c r="J139">
        <v>796.5</v>
      </c>
      <c r="K139">
        <v>0</v>
      </c>
      <c r="L139" s="18">
        <f t="shared" si="2"/>
        <v>796.5</v>
      </c>
    </row>
    <row r="140" spans="1:12" x14ac:dyDescent="0.25">
      <c r="A140" t="s">
        <v>734</v>
      </c>
      <c r="B140" s="17">
        <v>5.50040000010042E+16</v>
      </c>
      <c r="C140" t="s">
        <v>454</v>
      </c>
      <c r="D140" t="s">
        <v>726</v>
      </c>
      <c r="E140" t="s">
        <v>735</v>
      </c>
      <c r="F140" t="s">
        <v>457</v>
      </c>
      <c r="G140">
        <v>1971</v>
      </c>
      <c r="H140">
        <v>778</v>
      </c>
      <c r="I140">
        <v>16</v>
      </c>
      <c r="J140">
        <v>706.9</v>
      </c>
      <c r="K140">
        <v>0</v>
      </c>
      <c r="L140" s="18">
        <f t="shared" si="2"/>
        <v>706.9</v>
      </c>
    </row>
    <row r="141" spans="1:12" x14ac:dyDescent="0.25">
      <c r="A141" t="s">
        <v>736</v>
      </c>
      <c r="B141" s="17">
        <v>5.50040000010042E+16</v>
      </c>
      <c r="C141" t="s">
        <v>454</v>
      </c>
      <c r="D141" t="s">
        <v>726</v>
      </c>
      <c r="E141" t="s">
        <v>737</v>
      </c>
      <c r="F141" t="s">
        <v>457</v>
      </c>
      <c r="G141">
        <v>1972</v>
      </c>
      <c r="H141">
        <v>814.6</v>
      </c>
      <c r="I141">
        <v>16</v>
      </c>
      <c r="J141">
        <v>753</v>
      </c>
      <c r="K141">
        <v>0</v>
      </c>
      <c r="L141" s="18">
        <f t="shared" si="2"/>
        <v>753</v>
      </c>
    </row>
    <row r="142" spans="1:12" x14ac:dyDescent="0.25">
      <c r="A142" t="s">
        <v>738</v>
      </c>
      <c r="B142" s="17">
        <v>5.50040000010042E+16</v>
      </c>
      <c r="C142" t="s">
        <v>454</v>
      </c>
      <c r="D142" t="s">
        <v>726</v>
      </c>
      <c r="E142" t="s">
        <v>739</v>
      </c>
      <c r="F142" t="s">
        <v>457</v>
      </c>
      <c r="G142">
        <v>1973</v>
      </c>
      <c r="H142">
        <v>756</v>
      </c>
      <c r="I142">
        <v>16</v>
      </c>
      <c r="J142">
        <v>695.3</v>
      </c>
      <c r="K142">
        <v>0</v>
      </c>
      <c r="L142" s="18">
        <f t="shared" si="2"/>
        <v>695.3</v>
      </c>
    </row>
    <row r="143" spans="1:12" x14ac:dyDescent="0.25">
      <c r="A143" t="s">
        <v>740</v>
      </c>
      <c r="B143" s="17">
        <v>5.50040000010042E+16</v>
      </c>
      <c r="C143" t="s">
        <v>454</v>
      </c>
      <c r="D143" t="s">
        <v>726</v>
      </c>
      <c r="E143" t="s">
        <v>741</v>
      </c>
      <c r="F143" t="s">
        <v>457</v>
      </c>
      <c r="G143">
        <v>1974</v>
      </c>
      <c r="H143">
        <v>769.6</v>
      </c>
      <c r="I143">
        <v>16</v>
      </c>
      <c r="J143">
        <v>709.6</v>
      </c>
      <c r="K143">
        <v>0</v>
      </c>
      <c r="L143" s="18">
        <f t="shared" si="2"/>
        <v>709.6</v>
      </c>
    </row>
    <row r="144" spans="1:12" x14ac:dyDescent="0.25">
      <c r="A144" t="s">
        <v>742</v>
      </c>
      <c r="B144" s="17">
        <v>5.50040000010042E+16</v>
      </c>
      <c r="C144" t="s">
        <v>454</v>
      </c>
      <c r="D144" t="s">
        <v>726</v>
      </c>
      <c r="E144" t="s">
        <v>743</v>
      </c>
      <c r="F144" t="s">
        <v>457</v>
      </c>
      <c r="G144">
        <v>1975</v>
      </c>
      <c r="H144">
        <v>755</v>
      </c>
      <c r="I144">
        <v>16</v>
      </c>
      <c r="J144">
        <v>696.2</v>
      </c>
      <c r="K144">
        <v>0</v>
      </c>
      <c r="L144" s="18">
        <f t="shared" si="2"/>
        <v>696.2</v>
      </c>
    </row>
    <row r="145" spans="1:12" x14ac:dyDescent="0.25">
      <c r="A145" t="s">
        <v>744</v>
      </c>
      <c r="B145" s="17">
        <v>5.50040000010042E+16</v>
      </c>
      <c r="C145" t="s">
        <v>454</v>
      </c>
      <c r="D145" t="s">
        <v>726</v>
      </c>
      <c r="E145" t="s">
        <v>745</v>
      </c>
      <c r="F145" t="s">
        <v>457</v>
      </c>
      <c r="G145">
        <v>1976</v>
      </c>
      <c r="H145">
        <v>795.6</v>
      </c>
      <c r="I145">
        <v>16</v>
      </c>
      <c r="J145">
        <v>734.3</v>
      </c>
      <c r="K145">
        <v>0</v>
      </c>
      <c r="L145" s="18">
        <f t="shared" si="2"/>
        <v>734.3</v>
      </c>
    </row>
    <row r="146" spans="1:12" x14ac:dyDescent="0.25">
      <c r="A146" t="s">
        <v>746</v>
      </c>
      <c r="B146" s="17">
        <v>5.50040000010042E+16</v>
      </c>
      <c r="C146" t="s">
        <v>454</v>
      </c>
      <c r="D146" t="s">
        <v>726</v>
      </c>
      <c r="E146" t="s">
        <v>747</v>
      </c>
      <c r="F146" t="s">
        <v>457</v>
      </c>
      <c r="G146">
        <v>1977</v>
      </c>
      <c r="H146">
        <v>771.7</v>
      </c>
      <c r="I146">
        <v>16</v>
      </c>
      <c r="J146">
        <v>710.3</v>
      </c>
      <c r="K146">
        <v>0</v>
      </c>
      <c r="L146" s="18">
        <f t="shared" si="2"/>
        <v>710.3</v>
      </c>
    </row>
    <row r="147" spans="1:12" x14ac:dyDescent="0.25">
      <c r="A147" t="s">
        <v>748</v>
      </c>
      <c r="B147" s="17">
        <v>5.50040000010042E+16</v>
      </c>
      <c r="C147" t="s">
        <v>454</v>
      </c>
      <c r="D147" t="s">
        <v>726</v>
      </c>
      <c r="E147" t="s">
        <v>749</v>
      </c>
      <c r="F147" t="s">
        <v>457</v>
      </c>
      <c r="G147">
        <v>1978</v>
      </c>
      <c r="H147">
        <v>773.1</v>
      </c>
      <c r="I147">
        <v>16</v>
      </c>
      <c r="J147">
        <v>711.3</v>
      </c>
      <c r="K147">
        <v>0</v>
      </c>
      <c r="L147" s="18">
        <f t="shared" si="2"/>
        <v>711.3</v>
      </c>
    </row>
    <row r="148" spans="1:12" x14ac:dyDescent="0.25">
      <c r="A148" t="s">
        <v>750</v>
      </c>
      <c r="B148" s="17">
        <v>5.50040000010026E+16</v>
      </c>
      <c r="C148" t="s">
        <v>454</v>
      </c>
      <c r="D148" t="s">
        <v>726</v>
      </c>
      <c r="E148" t="s">
        <v>751</v>
      </c>
      <c r="F148" t="s">
        <v>457</v>
      </c>
      <c r="G148">
        <v>1982</v>
      </c>
      <c r="H148">
        <v>894.6</v>
      </c>
      <c r="I148">
        <v>18</v>
      </c>
      <c r="J148">
        <v>694.8</v>
      </c>
      <c r="K148">
        <v>106.6</v>
      </c>
      <c r="L148" s="18">
        <f t="shared" si="2"/>
        <v>801.4</v>
      </c>
    </row>
    <row r="149" spans="1:12" x14ac:dyDescent="0.25">
      <c r="A149" t="s">
        <v>752</v>
      </c>
      <c r="B149" s="17">
        <v>5.50040000010026E+16</v>
      </c>
      <c r="C149" t="s">
        <v>454</v>
      </c>
      <c r="D149" t="s">
        <v>726</v>
      </c>
      <c r="E149" t="s">
        <v>753</v>
      </c>
      <c r="F149" t="s">
        <v>457</v>
      </c>
      <c r="G149">
        <v>1976</v>
      </c>
      <c r="H149">
        <v>161.80000000000001</v>
      </c>
      <c r="I149">
        <v>4</v>
      </c>
      <c r="J149">
        <v>119.6</v>
      </c>
      <c r="K149">
        <v>0</v>
      </c>
      <c r="L149" s="18">
        <f t="shared" si="2"/>
        <v>119.6</v>
      </c>
    </row>
    <row r="150" spans="1:12" x14ac:dyDescent="0.25">
      <c r="A150" t="s">
        <v>754</v>
      </c>
      <c r="B150" s="17">
        <v>5.50040000010026E+16</v>
      </c>
      <c r="C150" t="s">
        <v>454</v>
      </c>
      <c r="D150" t="s">
        <v>726</v>
      </c>
      <c r="E150" t="s">
        <v>755</v>
      </c>
      <c r="F150" t="s">
        <v>457</v>
      </c>
      <c r="G150">
        <v>1989</v>
      </c>
      <c r="H150">
        <v>894.2</v>
      </c>
      <c r="I150">
        <v>18</v>
      </c>
      <c r="J150">
        <v>619.1</v>
      </c>
      <c r="K150">
        <v>184</v>
      </c>
      <c r="L150" s="18">
        <f t="shared" si="2"/>
        <v>803.1</v>
      </c>
    </row>
    <row r="151" spans="1:12" x14ac:dyDescent="0.25">
      <c r="A151" t="s">
        <v>756</v>
      </c>
      <c r="B151" s="17">
        <v>5.5004000001002096E+16</v>
      </c>
      <c r="C151" t="s">
        <v>454</v>
      </c>
      <c r="D151" t="s">
        <v>726</v>
      </c>
      <c r="E151" t="s">
        <v>757</v>
      </c>
      <c r="F151" t="s">
        <v>457</v>
      </c>
      <c r="G151">
        <v>1991</v>
      </c>
      <c r="H151">
        <v>840.2</v>
      </c>
      <c r="I151">
        <v>18</v>
      </c>
      <c r="J151">
        <v>752.7</v>
      </c>
      <c r="K151">
        <v>0</v>
      </c>
      <c r="L151" s="18">
        <f t="shared" si="2"/>
        <v>752.7</v>
      </c>
    </row>
    <row r="152" spans="1:12" x14ac:dyDescent="0.25">
      <c r="A152" t="s">
        <v>758</v>
      </c>
      <c r="B152" s="17">
        <v>5.5004000001001104E+16</v>
      </c>
      <c r="C152" t="s">
        <v>454</v>
      </c>
      <c r="D152" t="s">
        <v>726</v>
      </c>
      <c r="E152" t="s">
        <v>759</v>
      </c>
      <c r="F152" t="s">
        <v>457</v>
      </c>
      <c r="G152">
        <v>1977</v>
      </c>
      <c r="H152">
        <v>410</v>
      </c>
      <c r="I152">
        <v>8</v>
      </c>
      <c r="J152">
        <v>380</v>
      </c>
      <c r="K152">
        <v>30</v>
      </c>
      <c r="L152" s="18">
        <f t="shared" si="2"/>
        <v>410</v>
      </c>
    </row>
    <row r="153" spans="1:12" x14ac:dyDescent="0.25">
      <c r="A153" t="s">
        <v>760</v>
      </c>
      <c r="B153" s="17">
        <v>5.5004000001003E+16</v>
      </c>
      <c r="C153" t="s">
        <v>454</v>
      </c>
      <c r="D153" t="s">
        <v>726</v>
      </c>
      <c r="E153" t="s">
        <v>761</v>
      </c>
      <c r="F153" t="s">
        <v>457</v>
      </c>
      <c r="G153">
        <v>1978</v>
      </c>
      <c r="H153">
        <v>407.5</v>
      </c>
      <c r="I153">
        <v>8</v>
      </c>
      <c r="J153">
        <v>369.9</v>
      </c>
      <c r="K153">
        <v>43.3</v>
      </c>
      <c r="L153" s="18">
        <f t="shared" si="2"/>
        <v>413.2</v>
      </c>
    </row>
    <row r="154" spans="1:12" x14ac:dyDescent="0.25">
      <c r="A154" t="s">
        <v>762</v>
      </c>
      <c r="B154" s="17">
        <v>5.5005000005000896E+16</v>
      </c>
      <c r="C154" t="s">
        <v>454</v>
      </c>
      <c r="D154" t="s">
        <v>763</v>
      </c>
      <c r="E154" t="s">
        <v>764</v>
      </c>
      <c r="F154" t="s">
        <v>457</v>
      </c>
      <c r="G154">
        <v>1992</v>
      </c>
      <c r="H154">
        <v>1287</v>
      </c>
      <c r="I154">
        <v>24</v>
      </c>
      <c r="J154">
        <v>1085.7</v>
      </c>
      <c r="K154">
        <v>0</v>
      </c>
      <c r="L154" s="18">
        <f t="shared" si="2"/>
        <v>1085.7</v>
      </c>
    </row>
    <row r="155" spans="1:12" x14ac:dyDescent="0.25">
      <c r="A155" t="s">
        <v>765</v>
      </c>
      <c r="B155" s="17">
        <v>5.5005000005000496E+16</v>
      </c>
      <c r="C155" t="s">
        <v>454</v>
      </c>
      <c r="D155" t="s">
        <v>763</v>
      </c>
      <c r="E155" t="s">
        <v>766</v>
      </c>
      <c r="F155" t="s">
        <v>457</v>
      </c>
      <c r="G155">
        <v>1982</v>
      </c>
      <c r="H155">
        <v>588.9</v>
      </c>
      <c r="I155">
        <v>12</v>
      </c>
      <c r="J155">
        <v>256.8</v>
      </c>
      <c r="K155">
        <v>233.95</v>
      </c>
      <c r="L155" s="18">
        <f t="shared" si="2"/>
        <v>490.75</v>
      </c>
    </row>
    <row r="156" spans="1:12" x14ac:dyDescent="0.25">
      <c r="A156" t="s">
        <v>767</v>
      </c>
      <c r="B156" s="17">
        <v>5.5005000005000496E+16</v>
      </c>
      <c r="C156" t="s">
        <v>454</v>
      </c>
      <c r="D156" t="s">
        <v>763</v>
      </c>
      <c r="E156" t="s">
        <v>768</v>
      </c>
      <c r="F156" t="s">
        <v>457</v>
      </c>
      <c r="G156">
        <v>1980</v>
      </c>
      <c r="H156">
        <v>588.9</v>
      </c>
      <c r="I156">
        <v>12</v>
      </c>
      <c r="J156">
        <v>326.8</v>
      </c>
      <c r="K156">
        <v>163.95</v>
      </c>
      <c r="L156" s="18">
        <f t="shared" si="2"/>
        <v>490.75</v>
      </c>
    </row>
    <row r="157" spans="1:12" x14ac:dyDescent="0.25">
      <c r="A157" t="s">
        <v>769</v>
      </c>
      <c r="B157" s="17">
        <v>5.5005000001001104E+16</v>
      </c>
      <c r="C157" t="s">
        <v>454</v>
      </c>
      <c r="D157" t="s">
        <v>763</v>
      </c>
      <c r="E157" t="s">
        <v>770</v>
      </c>
      <c r="F157" t="s">
        <v>457</v>
      </c>
      <c r="G157">
        <v>1978</v>
      </c>
      <c r="H157">
        <v>722.2</v>
      </c>
      <c r="I157">
        <v>16</v>
      </c>
      <c r="J157">
        <v>505.5</v>
      </c>
      <c r="K157">
        <v>0</v>
      </c>
      <c r="L157" s="18">
        <f t="shared" si="2"/>
        <v>505.5</v>
      </c>
    </row>
    <row r="158" spans="1:12" x14ac:dyDescent="0.25">
      <c r="A158" t="s">
        <v>771</v>
      </c>
      <c r="B158" s="17">
        <v>5.5005000001001104E+16</v>
      </c>
      <c r="C158" t="s">
        <v>454</v>
      </c>
      <c r="D158" t="s">
        <v>763</v>
      </c>
      <c r="E158" t="s">
        <v>772</v>
      </c>
      <c r="F158" t="s">
        <v>457</v>
      </c>
      <c r="G158">
        <v>1979</v>
      </c>
      <c r="H158">
        <v>734.1</v>
      </c>
      <c r="I158">
        <v>16</v>
      </c>
      <c r="J158">
        <v>513.79999999999995</v>
      </c>
      <c r="K158">
        <v>0</v>
      </c>
      <c r="L158" s="18">
        <f t="shared" si="2"/>
        <v>513.79999999999995</v>
      </c>
    </row>
    <row r="159" spans="1:12" x14ac:dyDescent="0.25">
      <c r="A159" t="s">
        <v>773</v>
      </c>
      <c r="B159" s="17">
        <v>5.5005000001001104E+16</v>
      </c>
      <c r="C159" t="s">
        <v>454</v>
      </c>
      <c r="D159" t="s">
        <v>763</v>
      </c>
      <c r="E159" t="s">
        <v>774</v>
      </c>
      <c r="F159" t="s">
        <v>457</v>
      </c>
      <c r="G159">
        <v>2007</v>
      </c>
      <c r="H159">
        <v>1301</v>
      </c>
      <c r="I159">
        <v>27</v>
      </c>
      <c r="J159">
        <v>1040.8</v>
      </c>
      <c r="K159">
        <v>0</v>
      </c>
      <c r="L159" s="18">
        <f t="shared" si="2"/>
        <v>1040.8</v>
      </c>
    </row>
    <row r="160" spans="1:12" x14ac:dyDescent="0.25">
      <c r="A160" t="s">
        <v>775</v>
      </c>
      <c r="B160" s="17">
        <v>5.5005000001001104E+16</v>
      </c>
      <c r="C160" t="s">
        <v>454</v>
      </c>
      <c r="D160" t="s">
        <v>763</v>
      </c>
      <c r="E160" t="s">
        <v>776</v>
      </c>
      <c r="F160" t="s">
        <v>457</v>
      </c>
      <c r="G160">
        <v>2008</v>
      </c>
      <c r="H160">
        <v>1324</v>
      </c>
      <c r="I160">
        <v>27</v>
      </c>
      <c r="J160">
        <v>1049.8</v>
      </c>
      <c r="K160">
        <v>0</v>
      </c>
      <c r="L160" s="18">
        <f t="shared" si="2"/>
        <v>1049.8</v>
      </c>
    </row>
    <row r="161" spans="1:12" x14ac:dyDescent="0.25">
      <c r="A161" t="s">
        <v>777</v>
      </c>
      <c r="B161" s="17">
        <v>5.5005000001001104E+16</v>
      </c>
      <c r="C161" t="s">
        <v>454</v>
      </c>
      <c r="D161" t="s">
        <v>763</v>
      </c>
      <c r="E161" t="s">
        <v>778</v>
      </c>
      <c r="F161" t="s">
        <v>457</v>
      </c>
      <c r="G161">
        <v>1971</v>
      </c>
      <c r="H161">
        <v>714.6</v>
      </c>
      <c r="I161">
        <v>16</v>
      </c>
      <c r="J161">
        <v>500.2</v>
      </c>
      <c r="K161">
        <v>0</v>
      </c>
      <c r="L161" s="18">
        <f t="shared" si="2"/>
        <v>500.2</v>
      </c>
    </row>
    <row r="162" spans="1:12" x14ac:dyDescent="0.25">
      <c r="A162" t="s">
        <v>779</v>
      </c>
      <c r="B162" s="17">
        <v>5.5005000001001104E+16</v>
      </c>
      <c r="C162" t="s">
        <v>454</v>
      </c>
      <c r="D162" t="s">
        <v>763</v>
      </c>
      <c r="E162" t="s">
        <v>780</v>
      </c>
      <c r="F162" t="s">
        <v>457</v>
      </c>
      <c r="G162">
        <v>1973</v>
      </c>
      <c r="H162">
        <v>717</v>
      </c>
      <c r="I162">
        <v>16</v>
      </c>
      <c r="J162">
        <v>501.9</v>
      </c>
      <c r="K162">
        <v>0</v>
      </c>
      <c r="L162" s="18">
        <f t="shared" si="2"/>
        <v>501.9</v>
      </c>
    </row>
    <row r="163" spans="1:12" x14ac:dyDescent="0.25">
      <c r="A163" t="s">
        <v>781</v>
      </c>
      <c r="B163" s="17">
        <v>5.5005000001001104E+16</v>
      </c>
      <c r="C163" t="s">
        <v>454</v>
      </c>
      <c r="D163" t="s">
        <v>763</v>
      </c>
      <c r="E163" t="s">
        <v>782</v>
      </c>
      <c r="F163" t="s">
        <v>457</v>
      </c>
      <c r="G163">
        <v>1975</v>
      </c>
      <c r="H163">
        <v>714.6</v>
      </c>
      <c r="I163">
        <v>16</v>
      </c>
      <c r="J163">
        <v>487</v>
      </c>
      <c r="K163">
        <v>0</v>
      </c>
      <c r="L163" s="18">
        <f t="shared" si="2"/>
        <v>487</v>
      </c>
    </row>
    <row r="164" spans="1:12" x14ac:dyDescent="0.25">
      <c r="A164" t="s">
        <v>783</v>
      </c>
      <c r="B164" s="17">
        <v>5.5005000001000704E+16</v>
      </c>
      <c r="C164" t="s">
        <v>454</v>
      </c>
      <c r="D164" t="s">
        <v>763</v>
      </c>
      <c r="E164" t="s">
        <v>784</v>
      </c>
      <c r="F164" t="s">
        <v>457</v>
      </c>
      <c r="G164">
        <v>1974</v>
      </c>
      <c r="H164">
        <v>706.4</v>
      </c>
      <c r="I164">
        <v>16</v>
      </c>
      <c r="J164">
        <v>494.5</v>
      </c>
      <c r="K164">
        <v>0</v>
      </c>
      <c r="L164" s="18">
        <f t="shared" si="2"/>
        <v>494.5</v>
      </c>
    </row>
    <row r="165" spans="1:12" x14ac:dyDescent="0.25">
      <c r="A165" t="s">
        <v>785</v>
      </c>
      <c r="B165" s="17">
        <v>5.5005000001000704E+16</v>
      </c>
      <c r="C165" t="s">
        <v>454</v>
      </c>
      <c r="D165" t="s">
        <v>763</v>
      </c>
      <c r="E165" t="s">
        <v>786</v>
      </c>
      <c r="F165" t="s">
        <v>457</v>
      </c>
      <c r="G165">
        <v>1976</v>
      </c>
      <c r="H165">
        <v>714.4</v>
      </c>
      <c r="I165">
        <v>16</v>
      </c>
      <c r="J165">
        <v>500.1</v>
      </c>
      <c r="K165">
        <v>0</v>
      </c>
      <c r="L165" s="18">
        <f t="shared" si="2"/>
        <v>500.1</v>
      </c>
    </row>
    <row r="166" spans="1:12" x14ac:dyDescent="0.25">
      <c r="A166" t="s">
        <v>787</v>
      </c>
      <c r="B166" s="17">
        <v>5.5005000001000704E+16</v>
      </c>
      <c r="C166" t="s">
        <v>454</v>
      </c>
      <c r="D166" t="s">
        <v>763</v>
      </c>
      <c r="E166" t="s">
        <v>788</v>
      </c>
      <c r="F166" t="s">
        <v>457</v>
      </c>
      <c r="G166">
        <v>1977</v>
      </c>
      <c r="H166">
        <v>717.1</v>
      </c>
      <c r="I166">
        <v>16</v>
      </c>
      <c r="J166">
        <v>573.70000000000005</v>
      </c>
      <c r="K166">
        <v>0</v>
      </c>
      <c r="L166" s="18">
        <f t="shared" si="2"/>
        <v>573.70000000000005</v>
      </c>
    </row>
    <row r="167" spans="1:12" x14ac:dyDescent="0.25">
      <c r="A167" t="s">
        <v>789</v>
      </c>
      <c r="B167" s="17">
        <v>5.5005000001000704E+16</v>
      </c>
      <c r="C167" t="s">
        <v>454</v>
      </c>
      <c r="D167" t="s">
        <v>763</v>
      </c>
      <c r="E167" t="s">
        <v>790</v>
      </c>
      <c r="F167" t="s">
        <v>457</v>
      </c>
      <c r="G167">
        <v>1974</v>
      </c>
      <c r="H167">
        <v>627.29999999999995</v>
      </c>
      <c r="I167">
        <v>16</v>
      </c>
      <c r="J167">
        <v>401.8</v>
      </c>
      <c r="K167">
        <v>0</v>
      </c>
      <c r="L167" s="18">
        <f t="shared" si="2"/>
        <v>401.8</v>
      </c>
    </row>
    <row r="168" spans="1:12" x14ac:dyDescent="0.25">
      <c r="A168" t="s">
        <v>791</v>
      </c>
      <c r="B168" s="17">
        <v>5.5005000001000704E+16</v>
      </c>
      <c r="C168" t="s">
        <v>454</v>
      </c>
      <c r="D168" t="s">
        <v>763</v>
      </c>
      <c r="E168" t="s">
        <v>792</v>
      </c>
      <c r="F168" t="s">
        <v>457</v>
      </c>
      <c r="G168">
        <v>1964</v>
      </c>
      <c r="H168">
        <v>600.1</v>
      </c>
      <c r="I168">
        <v>16</v>
      </c>
      <c r="J168">
        <v>420.8</v>
      </c>
      <c r="K168">
        <v>0</v>
      </c>
      <c r="L168" s="18">
        <f t="shared" si="2"/>
        <v>420.8</v>
      </c>
    </row>
    <row r="169" spans="1:12" x14ac:dyDescent="0.25">
      <c r="A169" t="s">
        <v>793</v>
      </c>
      <c r="B169" s="17">
        <v>5.5005000001000704E+16</v>
      </c>
      <c r="C169" t="s">
        <v>454</v>
      </c>
      <c r="D169" t="s">
        <v>763</v>
      </c>
      <c r="E169" t="s">
        <v>794</v>
      </c>
      <c r="F169" t="s">
        <v>457</v>
      </c>
      <c r="G169">
        <v>1966</v>
      </c>
      <c r="H169">
        <v>610.20000000000005</v>
      </c>
      <c r="I169">
        <v>16</v>
      </c>
      <c r="J169">
        <v>427.1</v>
      </c>
      <c r="K169">
        <v>0</v>
      </c>
      <c r="L169" s="18">
        <f t="shared" si="2"/>
        <v>427.1</v>
      </c>
    </row>
    <row r="170" spans="1:12" x14ac:dyDescent="0.25">
      <c r="A170" t="s">
        <v>795</v>
      </c>
      <c r="B170" s="17">
        <v>5.5005000001000704E+16</v>
      </c>
      <c r="C170" t="s">
        <v>454</v>
      </c>
      <c r="D170" t="s">
        <v>763</v>
      </c>
      <c r="E170" t="s">
        <v>796</v>
      </c>
      <c r="F170" t="s">
        <v>457</v>
      </c>
      <c r="G170">
        <v>1966</v>
      </c>
      <c r="H170">
        <v>389.1</v>
      </c>
      <c r="I170">
        <v>8</v>
      </c>
      <c r="J170">
        <v>272.39999999999998</v>
      </c>
      <c r="K170">
        <v>0</v>
      </c>
      <c r="L170" s="18">
        <f t="shared" si="2"/>
        <v>272.39999999999998</v>
      </c>
    </row>
    <row r="171" spans="1:12" x14ac:dyDescent="0.25">
      <c r="A171" t="s">
        <v>797</v>
      </c>
      <c r="B171" s="17">
        <v>5.5005000001000704E+16</v>
      </c>
      <c r="C171" t="s">
        <v>454</v>
      </c>
      <c r="D171" t="s">
        <v>763</v>
      </c>
      <c r="E171" t="s">
        <v>798</v>
      </c>
      <c r="F171" t="s">
        <v>457</v>
      </c>
      <c r="G171">
        <v>1981</v>
      </c>
      <c r="H171">
        <v>868.1</v>
      </c>
      <c r="I171">
        <v>18</v>
      </c>
      <c r="J171">
        <v>608.1</v>
      </c>
      <c r="K171">
        <v>0</v>
      </c>
      <c r="L171" s="18">
        <f t="shared" si="2"/>
        <v>608.1</v>
      </c>
    </row>
    <row r="172" spans="1:12" x14ac:dyDescent="0.25">
      <c r="A172" t="s">
        <v>799</v>
      </c>
      <c r="B172" s="17">
        <v>5.5005000001000704E+16</v>
      </c>
      <c r="C172" t="s">
        <v>454</v>
      </c>
      <c r="D172" t="s">
        <v>763</v>
      </c>
      <c r="E172" t="s">
        <v>800</v>
      </c>
      <c r="F172" t="s">
        <v>457</v>
      </c>
      <c r="G172">
        <v>1965</v>
      </c>
      <c r="H172">
        <v>598.1</v>
      </c>
      <c r="I172">
        <v>16</v>
      </c>
      <c r="J172">
        <v>418.7</v>
      </c>
      <c r="K172">
        <v>0</v>
      </c>
      <c r="L172" s="18">
        <f t="shared" si="2"/>
        <v>418.7</v>
      </c>
    </row>
    <row r="173" spans="1:12" x14ac:dyDescent="0.25">
      <c r="A173" t="s">
        <v>801</v>
      </c>
      <c r="B173" s="17">
        <v>5.5005000001000704E+16</v>
      </c>
      <c r="C173" t="s">
        <v>454</v>
      </c>
      <c r="D173" t="s">
        <v>763</v>
      </c>
      <c r="E173" t="s">
        <v>802</v>
      </c>
      <c r="F173" t="s">
        <v>457</v>
      </c>
      <c r="G173">
        <v>1967</v>
      </c>
      <c r="H173">
        <v>604.4</v>
      </c>
      <c r="I173">
        <v>12</v>
      </c>
      <c r="J173">
        <v>423.1</v>
      </c>
      <c r="K173">
        <v>0</v>
      </c>
      <c r="L173" s="18">
        <f t="shared" si="2"/>
        <v>423.1</v>
      </c>
    </row>
    <row r="174" spans="1:12" x14ac:dyDescent="0.25">
      <c r="A174" t="s">
        <v>803</v>
      </c>
      <c r="B174" s="17">
        <v>5.5005000001000704E+16</v>
      </c>
      <c r="C174" t="s">
        <v>454</v>
      </c>
      <c r="D174" t="s">
        <v>763</v>
      </c>
      <c r="E174" t="s">
        <v>804</v>
      </c>
      <c r="F174" t="s">
        <v>457</v>
      </c>
      <c r="G174">
        <v>1988</v>
      </c>
      <c r="H174">
        <v>1321.8</v>
      </c>
      <c r="I174">
        <v>36</v>
      </c>
      <c r="J174">
        <v>925.3</v>
      </c>
      <c r="K174">
        <v>33.700000000000003</v>
      </c>
      <c r="L174" s="18">
        <f t="shared" si="2"/>
        <v>959</v>
      </c>
    </row>
    <row r="175" spans="1:12" x14ac:dyDescent="0.25">
      <c r="A175" t="s">
        <v>805</v>
      </c>
      <c r="B175" s="17">
        <v>5.5005000001000704E+16</v>
      </c>
      <c r="C175" t="s">
        <v>454</v>
      </c>
      <c r="D175" t="s">
        <v>763</v>
      </c>
      <c r="E175" t="s">
        <v>806</v>
      </c>
      <c r="F175" t="s">
        <v>457</v>
      </c>
      <c r="G175">
        <v>1971</v>
      </c>
      <c r="H175">
        <v>621</v>
      </c>
      <c r="I175">
        <v>16</v>
      </c>
      <c r="J175">
        <v>434.7</v>
      </c>
      <c r="K175">
        <v>28.7</v>
      </c>
      <c r="L175" s="18">
        <f t="shared" si="2"/>
        <v>463.4</v>
      </c>
    </row>
    <row r="176" spans="1:12" x14ac:dyDescent="0.25">
      <c r="A176" t="s">
        <v>807</v>
      </c>
      <c r="B176" s="17">
        <v>5.5005000001002704E+16</v>
      </c>
      <c r="C176" t="s">
        <v>454</v>
      </c>
      <c r="D176" t="s">
        <v>763</v>
      </c>
      <c r="E176" t="s">
        <v>808</v>
      </c>
      <c r="F176" t="s">
        <v>457</v>
      </c>
      <c r="G176">
        <v>1986</v>
      </c>
      <c r="H176">
        <v>540</v>
      </c>
      <c r="I176">
        <v>7</v>
      </c>
      <c r="J176">
        <v>433.2</v>
      </c>
      <c r="K176">
        <v>0</v>
      </c>
      <c r="L176" s="18">
        <f t="shared" si="2"/>
        <v>433.2</v>
      </c>
    </row>
    <row r="177" spans="1:12" x14ac:dyDescent="0.25">
      <c r="A177" t="s">
        <v>809</v>
      </c>
      <c r="B177" s="17">
        <v>5.5005000001001696E+16</v>
      </c>
      <c r="C177" t="s">
        <v>454</v>
      </c>
      <c r="D177" t="s">
        <v>763</v>
      </c>
      <c r="E177" t="s">
        <v>810</v>
      </c>
      <c r="F177" t="s">
        <v>457</v>
      </c>
      <c r="G177">
        <v>1963</v>
      </c>
      <c r="H177">
        <v>400.9</v>
      </c>
      <c r="I177">
        <v>8</v>
      </c>
      <c r="J177">
        <v>280.60000000000002</v>
      </c>
      <c r="K177">
        <v>0</v>
      </c>
      <c r="L177" s="18">
        <f t="shared" si="2"/>
        <v>280.60000000000002</v>
      </c>
    </row>
    <row r="178" spans="1:12" x14ac:dyDescent="0.25">
      <c r="A178" t="s">
        <v>811</v>
      </c>
      <c r="B178" s="17">
        <v>5.5005000001001696E+16</v>
      </c>
      <c r="C178" t="s">
        <v>454</v>
      </c>
      <c r="D178" t="s">
        <v>763</v>
      </c>
      <c r="E178" t="s">
        <v>812</v>
      </c>
      <c r="F178" t="s">
        <v>457</v>
      </c>
      <c r="G178">
        <v>1976</v>
      </c>
      <c r="H178">
        <v>528.70000000000005</v>
      </c>
      <c r="I178">
        <v>12</v>
      </c>
      <c r="J178">
        <v>185.2</v>
      </c>
      <c r="K178">
        <v>184.9</v>
      </c>
      <c r="L178" s="18">
        <f t="shared" si="2"/>
        <v>370.1</v>
      </c>
    </row>
    <row r="179" spans="1:12" x14ac:dyDescent="0.25">
      <c r="A179" t="s">
        <v>813</v>
      </c>
      <c r="B179" s="17">
        <v>5.5005000001001696E+16</v>
      </c>
      <c r="C179" t="s">
        <v>454</v>
      </c>
      <c r="D179" t="s">
        <v>763</v>
      </c>
      <c r="E179" t="s">
        <v>814</v>
      </c>
      <c r="F179" t="s">
        <v>457</v>
      </c>
      <c r="G179">
        <v>1970</v>
      </c>
      <c r="H179">
        <v>736</v>
      </c>
      <c r="I179">
        <v>16</v>
      </c>
      <c r="J179">
        <v>515.79999999999995</v>
      </c>
      <c r="K179">
        <v>0</v>
      </c>
      <c r="L179" s="18">
        <f t="shared" si="2"/>
        <v>515.79999999999995</v>
      </c>
    </row>
    <row r="180" spans="1:12" x14ac:dyDescent="0.25">
      <c r="A180" t="s">
        <v>815</v>
      </c>
      <c r="B180" s="17">
        <v>5.5005000001001696E+16</v>
      </c>
      <c r="C180" t="s">
        <v>454</v>
      </c>
      <c r="D180" t="s">
        <v>763</v>
      </c>
      <c r="E180" t="s">
        <v>816</v>
      </c>
      <c r="F180" t="s">
        <v>457</v>
      </c>
      <c r="G180">
        <v>1988</v>
      </c>
      <c r="H180">
        <v>898.3</v>
      </c>
      <c r="I180">
        <v>18</v>
      </c>
      <c r="J180">
        <v>628.79999999999995</v>
      </c>
      <c r="K180">
        <v>0</v>
      </c>
      <c r="L180" s="18">
        <f t="shared" si="2"/>
        <v>628.79999999999995</v>
      </c>
    </row>
    <row r="181" spans="1:12" x14ac:dyDescent="0.25">
      <c r="A181" t="s">
        <v>817</v>
      </c>
      <c r="B181" s="17">
        <v>5.5005000001001696E+16</v>
      </c>
      <c r="C181" t="s">
        <v>454</v>
      </c>
      <c r="D181" t="s">
        <v>763</v>
      </c>
      <c r="E181" t="s">
        <v>818</v>
      </c>
      <c r="F181" t="s">
        <v>457</v>
      </c>
      <c r="G181">
        <v>1985</v>
      </c>
      <c r="H181">
        <v>865.9</v>
      </c>
      <c r="I181">
        <v>16</v>
      </c>
      <c r="J181">
        <v>606.1</v>
      </c>
      <c r="K181">
        <v>0</v>
      </c>
      <c r="L181" s="18">
        <f t="shared" si="2"/>
        <v>606.1</v>
      </c>
    </row>
    <row r="182" spans="1:12" x14ac:dyDescent="0.25">
      <c r="A182" t="s">
        <v>819</v>
      </c>
      <c r="B182" s="17">
        <v>5.5005000001001696E+16</v>
      </c>
      <c r="C182" t="s">
        <v>454</v>
      </c>
      <c r="D182" t="s">
        <v>763</v>
      </c>
      <c r="E182" t="s">
        <v>820</v>
      </c>
      <c r="F182" t="s">
        <v>457</v>
      </c>
      <c r="G182">
        <v>2011</v>
      </c>
      <c r="H182">
        <v>1758.4</v>
      </c>
      <c r="I182">
        <v>54</v>
      </c>
      <c r="J182">
        <v>1234.5999999999999</v>
      </c>
      <c r="K182">
        <v>0</v>
      </c>
      <c r="L182" s="18">
        <f t="shared" si="2"/>
        <v>1234.5999999999999</v>
      </c>
    </row>
    <row r="183" spans="1:12" x14ac:dyDescent="0.25">
      <c r="A183" t="s">
        <v>821</v>
      </c>
      <c r="B183" s="17">
        <v>5.50050000010008E+16</v>
      </c>
      <c r="C183" t="s">
        <v>454</v>
      </c>
      <c r="D183" t="s">
        <v>763</v>
      </c>
      <c r="E183" t="s">
        <v>822</v>
      </c>
      <c r="F183" t="s">
        <v>457</v>
      </c>
      <c r="G183">
        <v>1977</v>
      </c>
      <c r="H183">
        <v>400.8</v>
      </c>
      <c r="I183">
        <v>10</v>
      </c>
      <c r="J183">
        <v>267.2</v>
      </c>
      <c r="K183">
        <v>0</v>
      </c>
      <c r="L183" s="18">
        <f t="shared" si="2"/>
        <v>267.2</v>
      </c>
    </row>
    <row r="184" spans="1:12" x14ac:dyDescent="0.25">
      <c r="A184" t="s">
        <v>823</v>
      </c>
      <c r="B184" s="17">
        <v>5.5005000001002496E+16</v>
      </c>
      <c r="C184" t="s">
        <v>454</v>
      </c>
      <c r="D184" t="s">
        <v>763</v>
      </c>
      <c r="E184" t="s">
        <v>824</v>
      </c>
      <c r="F184" t="s">
        <v>457</v>
      </c>
      <c r="G184">
        <v>1980</v>
      </c>
      <c r="H184">
        <v>580.4</v>
      </c>
      <c r="I184">
        <v>9</v>
      </c>
      <c r="J184">
        <v>441.2</v>
      </c>
      <c r="K184">
        <v>0</v>
      </c>
      <c r="L184" s="18">
        <f t="shared" si="2"/>
        <v>441.2</v>
      </c>
    </row>
    <row r="185" spans="1:12" x14ac:dyDescent="0.25">
      <c r="A185" t="s">
        <v>825</v>
      </c>
      <c r="B185" s="17">
        <v>5.5005000001002496E+16</v>
      </c>
      <c r="C185" t="s">
        <v>454</v>
      </c>
      <c r="D185" t="s">
        <v>763</v>
      </c>
      <c r="E185" t="s">
        <v>826</v>
      </c>
      <c r="F185" t="s">
        <v>457</v>
      </c>
      <c r="G185">
        <v>1974</v>
      </c>
      <c r="H185">
        <v>1065.5999999999999</v>
      </c>
      <c r="I185">
        <v>29</v>
      </c>
      <c r="J185">
        <v>745.9</v>
      </c>
      <c r="K185">
        <v>0</v>
      </c>
      <c r="L185" s="18">
        <f t="shared" si="2"/>
        <v>745.9</v>
      </c>
    </row>
    <row r="186" spans="1:12" x14ac:dyDescent="0.25">
      <c r="A186" t="s">
        <v>827</v>
      </c>
      <c r="B186" s="17">
        <v>5.5005000001002496E+16</v>
      </c>
      <c r="C186" t="s">
        <v>454</v>
      </c>
      <c r="D186" t="s">
        <v>763</v>
      </c>
      <c r="E186" t="s">
        <v>828</v>
      </c>
      <c r="F186" t="s">
        <v>457</v>
      </c>
      <c r="G186">
        <v>1979</v>
      </c>
      <c r="H186">
        <v>1076.0999999999999</v>
      </c>
      <c r="I186">
        <v>33</v>
      </c>
      <c r="J186">
        <v>753.3</v>
      </c>
      <c r="K186">
        <v>0</v>
      </c>
      <c r="L186" s="18">
        <f t="shared" si="2"/>
        <v>753.3</v>
      </c>
    </row>
    <row r="187" spans="1:12" x14ac:dyDescent="0.25">
      <c r="A187" t="s">
        <v>829</v>
      </c>
      <c r="B187" s="17">
        <v>5.5005000001002496E+16</v>
      </c>
      <c r="C187" t="s">
        <v>454</v>
      </c>
      <c r="D187" t="s">
        <v>763</v>
      </c>
      <c r="E187" t="s">
        <v>830</v>
      </c>
      <c r="F187" t="s">
        <v>457</v>
      </c>
      <c r="G187">
        <v>1980</v>
      </c>
      <c r="H187">
        <v>717.2</v>
      </c>
      <c r="I187">
        <v>16</v>
      </c>
      <c r="J187">
        <v>502</v>
      </c>
      <c r="K187">
        <v>0</v>
      </c>
      <c r="L187" s="18">
        <f t="shared" si="2"/>
        <v>502</v>
      </c>
    </row>
    <row r="188" spans="1:12" x14ac:dyDescent="0.25">
      <c r="A188" t="s">
        <v>831</v>
      </c>
      <c r="B188" s="17">
        <v>5.5005000001002496E+16</v>
      </c>
      <c r="C188" t="s">
        <v>454</v>
      </c>
      <c r="D188" t="s">
        <v>763</v>
      </c>
      <c r="E188" t="s">
        <v>832</v>
      </c>
      <c r="F188" t="s">
        <v>457</v>
      </c>
      <c r="G188">
        <v>1968</v>
      </c>
      <c r="H188">
        <v>316.08999999999997</v>
      </c>
      <c r="I188">
        <v>8</v>
      </c>
      <c r="J188">
        <v>271.3</v>
      </c>
      <c r="K188">
        <v>0</v>
      </c>
      <c r="L188" s="18">
        <f t="shared" si="2"/>
        <v>271.3</v>
      </c>
    </row>
    <row r="189" spans="1:12" x14ac:dyDescent="0.25">
      <c r="A189" t="s">
        <v>833</v>
      </c>
      <c r="B189" s="17">
        <v>5.50050000010018E+16</v>
      </c>
      <c r="C189" t="s">
        <v>454</v>
      </c>
      <c r="D189" t="s">
        <v>763</v>
      </c>
      <c r="E189" t="s">
        <v>834</v>
      </c>
      <c r="F189" t="s">
        <v>457</v>
      </c>
      <c r="G189">
        <v>1984</v>
      </c>
      <c r="H189">
        <v>742.6</v>
      </c>
      <c r="I189">
        <v>16</v>
      </c>
      <c r="J189">
        <v>519.79999999999995</v>
      </c>
      <c r="K189">
        <v>0</v>
      </c>
      <c r="L189" s="18">
        <f t="shared" si="2"/>
        <v>519.79999999999995</v>
      </c>
    </row>
    <row r="190" spans="1:12" x14ac:dyDescent="0.25">
      <c r="A190" t="s">
        <v>835</v>
      </c>
      <c r="B190" s="17">
        <v>5.50050000010018E+16</v>
      </c>
      <c r="C190" t="s">
        <v>454</v>
      </c>
      <c r="D190" t="s">
        <v>763</v>
      </c>
      <c r="E190" t="s">
        <v>836</v>
      </c>
      <c r="F190" t="s">
        <v>457</v>
      </c>
      <c r="G190">
        <v>1981</v>
      </c>
      <c r="H190">
        <v>583.70000000000005</v>
      </c>
      <c r="I190">
        <v>12</v>
      </c>
      <c r="J190">
        <v>408.6</v>
      </c>
      <c r="K190">
        <v>0</v>
      </c>
      <c r="L190" s="18">
        <f t="shared" si="2"/>
        <v>408.6</v>
      </c>
    </row>
    <row r="191" spans="1:12" x14ac:dyDescent="0.25">
      <c r="A191" t="s">
        <v>837</v>
      </c>
      <c r="B191" s="17">
        <v>5.50050000010018E+16</v>
      </c>
      <c r="C191" t="s">
        <v>454</v>
      </c>
      <c r="D191" t="s">
        <v>763</v>
      </c>
      <c r="E191" t="s">
        <v>838</v>
      </c>
      <c r="F191" t="s">
        <v>457</v>
      </c>
      <c r="G191">
        <v>1982</v>
      </c>
      <c r="H191">
        <v>942.8</v>
      </c>
      <c r="I191">
        <v>16</v>
      </c>
      <c r="J191">
        <v>660</v>
      </c>
      <c r="K191">
        <v>0</v>
      </c>
      <c r="L191" s="18">
        <f t="shared" si="2"/>
        <v>660</v>
      </c>
    </row>
    <row r="192" spans="1:12" x14ac:dyDescent="0.25">
      <c r="A192" t="s">
        <v>839</v>
      </c>
      <c r="B192" s="17">
        <v>5.5005000001001504E+16</v>
      </c>
      <c r="C192" t="s">
        <v>454</v>
      </c>
      <c r="D192" t="s">
        <v>763</v>
      </c>
      <c r="E192" t="s">
        <v>840</v>
      </c>
      <c r="F192" t="s">
        <v>457</v>
      </c>
      <c r="G192">
        <v>1993</v>
      </c>
      <c r="H192">
        <v>847.1</v>
      </c>
      <c r="I192">
        <v>18</v>
      </c>
      <c r="J192">
        <v>598.5</v>
      </c>
      <c r="K192">
        <v>0</v>
      </c>
      <c r="L192" s="18">
        <f t="shared" si="2"/>
        <v>598.5</v>
      </c>
    </row>
    <row r="193" spans="1:12" x14ac:dyDescent="0.25">
      <c r="A193" t="s">
        <v>841</v>
      </c>
      <c r="B193" s="17">
        <v>5.5005000001001504E+16</v>
      </c>
      <c r="C193" t="s">
        <v>454</v>
      </c>
      <c r="D193" t="s">
        <v>763</v>
      </c>
      <c r="E193" t="s">
        <v>842</v>
      </c>
      <c r="F193" t="s">
        <v>457</v>
      </c>
      <c r="G193">
        <v>1990</v>
      </c>
      <c r="H193">
        <v>855</v>
      </c>
      <c r="I193">
        <v>18</v>
      </c>
      <c r="J193">
        <v>592.5</v>
      </c>
      <c r="K193">
        <v>0</v>
      </c>
      <c r="L193" s="18">
        <f t="shared" si="2"/>
        <v>592.5</v>
      </c>
    </row>
    <row r="194" spans="1:12" x14ac:dyDescent="0.25">
      <c r="A194" t="s">
        <v>843</v>
      </c>
      <c r="B194" s="17">
        <v>5.5005000001001504E+16</v>
      </c>
      <c r="C194" t="s">
        <v>454</v>
      </c>
      <c r="D194" t="s">
        <v>763</v>
      </c>
      <c r="E194" t="s">
        <v>844</v>
      </c>
      <c r="F194" t="s">
        <v>457</v>
      </c>
      <c r="G194">
        <v>2015</v>
      </c>
      <c r="H194">
        <v>295.2</v>
      </c>
      <c r="I194">
        <v>8</v>
      </c>
      <c r="J194">
        <v>266</v>
      </c>
      <c r="K194">
        <v>29.2</v>
      </c>
      <c r="L194" s="18">
        <f t="shared" si="2"/>
        <v>295.2</v>
      </c>
    </row>
    <row r="195" spans="1:12" x14ac:dyDescent="0.25">
      <c r="A195" t="s">
        <v>845</v>
      </c>
      <c r="B195" s="17">
        <v>5.5005000001002304E+16</v>
      </c>
      <c r="C195" t="s">
        <v>454</v>
      </c>
      <c r="D195" t="s">
        <v>763</v>
      </c>
      <c r="E195" t="s">
        <v>846</v>
      </c>
      <c r="F195" t="s">
        <v>457</v>
      </c>
      <c r="G195">
        <v>1982</v>
      </c>
      <c r="H195">
        <v>386.9</v>
      </c>
      <c r="I195">
        <v>8</v>
      </c>
      <c r="J195">
        <v>270.8</v>
      </c>
      <c r="K195">
        <v>0</v>
      </c>
      <c r="L195" s="18">
        <f t="shared" ref="L195:L258" si="3">J195+K195</f>
        <v>270.8</v>
      </c>
    </row>
    <row r="196" spans="1:12" x14ac:dyDescent="0.25">
      <c r="A196" t="s">
        <v>847</v>
      </c>
      <c r="B196" s="17">
        <v>5.50050000300008E+16</v>
      </c>
      <c r="C196" t="s">
        <v>454</v>
      </c>
      <c r="D196" t="s">
        <v>763</v>
      </c>
      <c r="E196" t="s">
        <v>848</v>
      </c>
      <c r="F196" t="s">
        <v>457</v>
      </c>
      <c r="G196">
        <v>1980</v>
      </c>
      <c r="H196">
        <v>380.4</v>
      </c>
      <c r="I196">
        <v>8</v>
      </c>
      <c r="J196">
        <v>380.4</v>
      </c>
      <c r="K196">
        <v>0</v>
      </c>
      <c r="L196" s="18">
        <f t="shared" si="3"/>
        <v>380.4</v>
      </c>
    </row>
    <row r="197" spans="1:12" x14ac:dyDescent="0.25">
      <c r="A197" t="s">
        <v>849</v>
      </c>
      <c r="B197" s="17">
        <v>5.50050000300008E+16</v>
      </c>
      <c r="C197" t="s">
        <v>454</v>
      </c>
      <c r="D197" t="s">
        <v>763</v>
      </c>
      <c r="E197" t="s">
        <v>850</v>
      </c>
      <c r="F197" t="s">
        <v>457</v>
      </c>
      <c r="G197">
        <v>1980</v>
      </c>
      <c r="H197">
        <v>230.8</v>
      </c>
      <c r="I197">
        <v>8</v>
      </c>
      <c r="J197">
        <v>365.2</v>
      </c>
      <c r="K197">
        <v>0</v>
      </c>
      <c r="L197" s="18">
        <f t="shared" si="3"/>
        <v>365.2</v>
      </c>
    </row>
    <row r="198" spans="1:12" x14ac:dyDescent="0.25">
      <c r="A198" t="s">
        <v>851</v>
      </c>
      <c r="B198" s="17">
        <v>5.50050000300008E+16</v>
      </c>
      <c r="C198" t="s">
        <v>454</v>
      </c>
      <c r="D198" t="s">
        <v>763</v>
      </c>
      <c r="E198" t="s">
        <v>852</v>
      </c>
      <c r="F198" t="s">
        <v>457</v>
      </c>
      <c r="G198">
        <v>1980</v>
      </c>
      <c r="H198">
        <v>236.8</v>
      </c>
      <c r="I198">
        <v>8</v>
      </c>
      <c r="J198">
        <v>371.5</v>
      </c>
      <c r="K198">
        <v>0</v>
      </c>
      <c r="L198" s="18">
        <f t="shared" si="3"/>
        <v>371.5</v>
      </c>
    </row>
    <row r="199" spans="1:12" x14ac:dyDescent="0.25">
      <c r="A199" t="s">
        <v>853</v>
      </c>
      <c r="B199" s="17">
        <v>5.50050000300008E+16</v>
      </c>
      <c r="C199" t="s">
        <v>454</v>
      </c>
      <c r="D199" t="s">
        <v>763</v>
      </c>
      <c r="E199" t="s">
        <v>854</v>
      </c>
      <c r="F199" t="s">
        <v>457</v>
      </c>
      <c r="G199">
        <v>1980</v>
      </c>
      <c r="H199">
        <v>337.9</v>
      </c>
      <c r="I199">
        <v>8</v>
      </c>
      <c r="J199">
        <v>361.5</v>
      </c>
      <c r="K199">
        <v>0</v>
      </c>
      <c r="L199" s="18">
        <f t="shared" si="3"/>
        <v>361.5</v>
      </c>
    </row>
    <row r="200" spans="1:12" x14ac:dyDescent="0.25">
      <c r="A200" t="s">
        <v>855</v>
      </c>
      <c r="B200" s="17">
        <v>5.50050000300008E+16</v>
      </c>
      <c r="C200" t="s">
        <v>454</v>
      </c>
      <c r="D200" t="s">
        <v>763</v>
      </c>
      <c r="E200" t="s">
        <v>856</v>
      </c>
      <c r="F200" t="s">
        <v>457</v>
      </c>
      <c r="G200">
        <v>1980</v>
      </c>
      <c r="H200">
        <v>378.7</v>
      </c>
      <c r="I200">
        <v>8</v>
      </c>
      <c r="J200">
        <v>378.7</v>
      </c>
      <c r="K200">
        <v>0</v>
      </c>
      <c r="L200" s="18">
        <f t="shared" si="3"/>
        <v>378.7</v>
      </c>
    </row>
    <row r="201" spans="1:12" x14ac:dyDescent="0.25">
      <c r="A201" t="s">
        <v>857</v>
      </c>
      <c r="B201" s="17">
        <v>5.50050000300008E+16</v>
      </c>
      <c r="C201" t="s">
        <v>454</v>
      </c>
      <c r="D201" t="s">
        <v>763</v>
      </c>
      <c r="E201" t="s">
        <v>858</v>
      </c>
      <c r="F201" t="s">
        <v>457</v>
      </c>
      <c r="G201">
        <v>1980</v>
      </c>
      <c r="H201">
        <v>318</v>
      </c>
      <c r="I201">
        <v>8</v>
      </c>
      <c r="J201">
        <v>361</v>
      </c>
      <c r="K201">
        <v>0</v>
      </c>
      <c r="L201" s="18">
        <f t="shared" si="3"/>
        <v>361</v>
      </c>
    </row>
    <row r="202" spans="1:12" x14ac:dyDescent="0.25">
      <c r="A202" t="s">
        <v>859</v>
      </c>
      <c r="B202" s="17">
        <v>5.50050000300008E+16</v>
      </c>
      <c r="C202" t="s">
        <v>454</v>
      </c>
      <c r="D202" t="s">
        <v>763</v>
      </c>
      <c r="E202" t="s">
        <v>860</v>
      </c>
      <c r="F202" t="s">
        <v>457</v>
      </c>
      <c r="G202">
        <v>1980</v>
      </c>
      <c r="H202">
        <v>292</v>
      </c>
      <c r="I202">
        <v>8</v>
      </c>
      <c r="J202">
        <v>359</v>
      </c>
      <c r="K202">
        <v>0</v>
      </c>
      <c r="L202" s="18">
        <f t="shared" si="3"/>
        <v>359</v>
      </c>
    </row>
    <row r="203" spans="1:12" x14ac:dyDescent="0.25">
      <c r="A203" t="s">
        <v>861</v>
      </c>
      <c r="B203" s="17">
        <v>5.50050000300008E+16</v>
      </c>
      <c r="C203" t="s">
        <v>454</v>
      </c>
      <c r="D203" t="s">
        <v>763</v>
      </c>
      <c r="E203" t="s">
        <v>862</v>
      </c>
      <c r="F203" t="s">
        <v>457</v>
      </c>
      <c r="G203">
        <v>1980</v>
      </c>
      <c r="H203">
        <v>381.1</v>
      </c>
      <c r="I203">
        <v>8</v>
      </c>
      <c r="J203">
        <v>381.1</v>
      </c>
      <c r="K203">
        <v>0</v>
      </c>
      <c r="L203" s="18">
        <f t="shared" si="3"/>
        <v>381.1</v>
      </c>
    </row>
    <row r="204" spans="1:12" x14ac:dyDescent="0.25">
      <c r="A204" t="s">
        <v>863</v>
      </c>
      <c r="B204" s="17">
        <v>5.50050000300008E+16</v>
      </c>
      <c r="C204" t="s">
        <v>454</v>
      </c>
      <c r="D204" t="s">
        <v>763</v>
      </c>
      <c r="E204" t="s">
        <v>864</v>
      </c>
      <c r="F204" t="s">
        <v>457</v>
      </c>
      <c r="G204">
        <v>1980</v>
      </c>
      <c r="H204">
        <v>380.5</v>
      </c>
      <c r="I204">
        <v>8</v>
      </c>
      <c r="J204">
        <v>380.5</v>
      </c>
      <c r="K204">
        <v>0</v>
      </c>
      <c r="L204" s="18">
        <f t="shared" si="3"/>
        <v>380.5</v>
      </c>
    </row>
    <row r="205" spans="1:12" x14ac:dyDescent="0.25">
      <c r="A205" t="s">
        <v>865</v>
      </c>
      <c r="B205" s="17">
        <v>5.50060000080006E+16</v>
      </c>
      <c r="C205" t="s">
        <v>454</v>
      </c>
      <c r="D205" t="s">
        <v>866</v>
      </c>
      <c r="E205" t="s">
        <v>867</v>
      </c>
      <c r="F205" t="s">
        <v>457</v>
      </c>
      <c r="G205">
        <v>1974</v>
      </c>
      <c r="H205">
        <v>765</v>
      </c>
      <c r="I205">
        <v>16</v>
      </c>
      <c r="J205">
        <v>765</v>
      </c>
      <c r="K205">
        <v>0</v>
      </c>
      <c r="L205" s="18">
        <f t="shared" si="3"/>
        <v>765</v>
      </c>
    </row>
    <row r="206" spans="1:12" x14ac:dyDescent="0.25">
      <c r="A206" t="s">
        <v>868</v>
      </c>
      <c r="B206" s="17">
        <v>5.5006000001000096E+16</v>
      </c>
      <c r="C206" t="s">
        <v>454</v>
      </c>
      <c r="D206" t="s">
        <v>866</v>
      </c>
      <c r="E206" t="s">
        <v>869</v>
      </c>
      <c r="F206" t="s">
        <v>457</v>
      </c>
      <c r="G206">
        <v>1967</v>
      </c>
      <c r="H206">
        <v>476.2</v>
      </c>
      <c r="I206">
        <v>8</v>
      </c>
      <c r="J206">
        <v>383.2</v>
      </c>
      <c r="K206">
        <v>0</v>
      </c>
      <c r="L206" s="18">
        <f t="shared" si="3"/>
        <v>383.2</v>
      </c>
    </row>
    <row r="207" spans="1:12" x14ac:dyDescent="0.25">
      <c r="A207" t="s">
        <v>870</v>
      </c>
      <c r="B207" s="17">
        <v>5.5006000001000096E+16</v>
      </c>
      <c r="C207" t="s">
        <v>454</v>
      </c>
      <c r="D207" t="s">
        <v>866</v>
      </c>
      <c r="E207" t="s">
        <v>871</v>
      </c>
      <c r="F207" t="s">
        <v>457</v>
      </c>
      <c r="G207">
        <v>1967</v>
      </c>
      <c r="H207">
        <v>472.2</v>
      </c>
      <c r="I207">
        <v>12</v>
      </c>
      <c r="J207">
        <v>375.3</v>
      </c>
      <c r="K207">
        <v>0</v>
      </c>
      <c r="L207" s="18">
        <f t="shared" si="3"/>
        <v>375.3</v>
      </c>
    </row>
    <row r="208" spans="1:12" x14ac:dyDescent="0.25">
      <c r="A208" t="s">
        <v>872</v>
      </c>
      <c r="B208" s="17">
        <v>5.5006000001000096E+16</v>
      </c>
      <c r="C208" t="s">
        <v>454</v>
      </c>
      <c r="D208" t="s">
        <v>866</v>
      </c>
      <c r="E208" t="s">
        <v>873</v>
      </c>
      <c r="F208" t="s">
        <v>457</v>
      </c>
      <c r="G208">
        <v>1974</v>
      </c>
      <c r="H208">
        <v>843.2</v>
      </c>
      <c r="I208">
        <v>16</v>
      </c>
      <c r="J208">
        <v>692</v>
      </c>
      <c r="K208">
        <v>0</v>
      </c>
      <c r="L208" s="18">
        <f t="shared" si="3"/>
        <v>692</v>
      </c>
    </row>
    <row r="209" spans="1:12" x14ac:dyDescent="0.25">
      <c r="A209" t="s">
        <v>874</v>
      </c>
      <c r="B209" s="17">
        <v>5.5006000001000096E+16</v>
      </c>
      <c r="C209" t="s">
        <v>454</v>
      </c>
      <c r="D209" t="s">
        <v>866</v>
      </c>
      <c r="E209" t="s">
        <v>875</v>
      </c>
      <c r="F209" t="s">
        <v>457</v>
      </c>
      <c r="G209">
        <v>1977</v>
      </c>
      <c r="H209">
        <v>722.5</v>
      </c>
      <c r="I209">
        <v>16</v>
      </c>
      <c r="J209">
        <v>690.5</v>
      </c>
      <c r="K209">
        <v>0</v>
      </c>
      <c r="L209" s="18">
        <f t="shared" si="3"/>
        <v>690.5</v>
      </c>
    </row>
    <row r="210" spans="1:12" x14ac:dyDescent="0.25">
      <c r="A210" t="s">
        <v>876</v>
      </c>
      <c r="B210" s="17">
        <v>5.5006000001000096E+16</v>
      </c>
      <c r="C210" t="s">
        <v>454</v>
      </c>
      <c r="D210" t="s">
        <v>866</v>
      </c>
      <c r="E210" t="s">
        <v>877</v>
      </c>
      <c r="F210" t="s">
        <v>457</v>
      </c>
      <c r="G210">
        <v>1983</v>
      </c>
      <c r="H210">
        <v>901</v>
      </c>
      <c r="I210">
        <v>18</v>
      </c>
      <c r="J210">
        <v>865</v>
      </c>
      <c r="K210">
        <v>0</v>
      </c>
      <c r="L210" s="18">
        <f t="shared" si="3"/>
        <v>865</v>
      </c>
    </row>
    <row r="211" spans="1:12" x14ac:dyDescent="0.25">
      <c r="A211" t="s">
        <v>878</v>
      </c>
      <c r="B211" s="17">
        <v>5.50060000010006E+16</v>
      </c>
      <c r="C211" t="s">
        <v>454</v>
      </c>
      <c r="D211" t="s">
        <v>866</v>
      </c>
      <c r="E211" t="s">
        <v>879</v>
      </c>
      <c r="F211" t="s">
        <v>457</v>
      </c>
      <c r="G211">
        <v>1981</v>
      </c>
      <c r="H211">
        <v>860.6</v>
      </c>
      <c r="I211">
        <v>16</v>
      </c>
      <c r="J211">
        <v>828.6</v>
      </c>
      <c r="K211">
        <v>0</v>
      </c>
      <c r="L211" s="18">
        <f t="shared" si="3"/>
        <v>828.6</v>
      </c>
    </row>
    <row r="212" spans="1:12" x14ac:dyDescent="0.25">
      <c r="A212" t="s">
        <v>880</v>
      </c>
      <c r="B212" s="17">
        <v>5.50060000010006E+16</v>
      </c>
      <c r="C212" t="s">
        <v>454</v>
      </c>
      <c r="D212" t="s">
        <v>866</v>
      </c>
      <c r="E212" t="s">
        <v>881</v>
      </c>
      <c r="F212" t="s">
        <v>457</v>
      </c>
      <c r="G212">
        <v>1991</v>
      </c>
      <c r="H212">
        <v>1292.2</v>
      </c>
      <c r="I212">
        <v>24</v>
      </c>
      <c r="J212">
        <v>1244.2</v>
      </c>
      <c r="K212">
        <v>0</v>
      </c>
      <c r="L212" s="18">
        <f t="shared" si="3"/>
        <v>1244.2</v>
      </c>
    </row>
    <row r="213" spans="1:12" x14ac:dyDescent="0.25">
      <c r="A213" t="s">
        <v>882</v>
      </c>
      <c r="B213" s="17">
        <v>5.5006000001000704E+16</v>
      </c>
      <c r="C213" t="s">
        <v>454</v>
      </c>
      <c r="D213" t="s">
        <v>866</v>
      </c>
      <c r="E213" t="s">
        <v>883</v>
      </c>
      <c r="F213" t="s">
        <v>457</v>
      </c>
      <c r="G213">
        <v>1991</v>
      </c>
      <c r="H213">
        <v>353.3</v>
      </c>
      <c r="I213">
        <v>12</v>
      </c>
      <c r="J213">
        <v>335</v>
      </c>
      <c r="K213">
        <v>0</v>
      </c>
      <c r="L213" s="18">
        <f t="shared" si="3"/>
        <v>335</v>
      </c>
    </row>
    <row r="214" spans="1:12" x14ac:dyDescent="0.25">
      <c r="A214" t="s">
        <v>884</v>
      </c>
      <c r="B214" s="17">
        <v>5.5006000001000704E+16</v>
      </c>
      <c r="C214" t="s">
        <v>454</v>
      </c>
      <c r="D214" t="s">
        <v>866</v>
      </c>
      <c r="E214" t="s">
        <v>885</v>
      </c>
      <c r="F214" t="s">
        <v>457</v>
      </c>
      <c r="G214">
        <v>1997</v>
      </c>
      <c r="H214">
        <v>701.3</v>
      </c>
      <c r="I214">
        <v>22</v>
      </c>
      <c r="J214">
        <v>657.3</v>
      </c>
      <c r="K214">
        <v>0</v>
      </c>
      <c r="L214" s="18">
        <f t="shared" si="3"/>
        <v>657.3</v>
      </c>
    </row>
    <row r="215" spans="1:12" x14ac:dyDescent="0.25">
      <c r="A215" t="s">
        <v>886</v>
      </c>
      <c r="B215" s="17">
        <v>5.50060000010036E+16</v>
      </c>
      <c r="C215" t="s">
        <v>454</v>
      </c>
      <c r="D215" t="s">
        <v>866</v>
      </c>
      <c r="E215" t="s">
        <v>887</v>
      </c>
      <c r="F215" t="s">
        <v>457</v>
      </c>
      <c r="G215">
        <v>1986</v>
      </c>
      <c r="H215">
        <v>863.3</v>
      </c>
      <c r="I215">
        <v>18</v>
      </c>
      <c r="J215">
        <v>827.6</v>
      </c>
      <c r="K215">
        <v>0</v>
      </c>
      <c r="L215" s="18">
        <f t="shared" si="3"/>
        <v>827.6</v>
      </c>
    </row>
    <row r="216" spans="1:12" x14ac:dyDescent="0.25">
      <c r="A216" t="s">
        <v>888</v>
      </c>
      <c r="B216" s="17">
        <v>5.50060000010036E+16</v>
      </c>
      <c r="C216" t="s">
        <v>454</v>
      </c>
      <c r="D216" t="s">
        <v>866</v>
      </c>
      <c r="E216" t="s">
        <v>889</v>
      </c>
      <c r="F216" t="s">
        <v>457</v>
      </c>
      <c r="G216">
        <v>1987</v>
      </c>
      <c r="H216">
        <v>1276.5</v>
      </c>
      <c r="I216">
        <v>24</v>
      </c>
      <c r="J216">
        <v>1228.5</v>
      </c>
      <c r="K216">
        <v>0</v>
      </c>
      <c r="L216" s="18">
        <f t="shared" si="3"/>
        <v>1228.5</v>
      </c>
    </row>
    <row r="217" spans="1:12" x14ac:dyDescent="0.25">
      <c r="A217" t="s">
        <v>890</v>
      </c>
      <c r="B217" s="17">
        <v>5.50060000010036E+16</v>
      </c>
      <c r="C217" t="s">
        <v>454</v>
      </c>
      <c r="D217" t="s">
        <v>866</v>
      </c>
      <c r="E217" t="s">
        <v>891</v>
      </c>
      <c r="F217" t="s">
        <v>457</v>
      </c>
      <c r="G217">
        <v>1998</v>
      </c>
      <c r="H217">
        <v>1307</v>
      </c>
      <c r="I217">
        <v>24</v>
      </c>
      <c r="J217">
        <v>1255</v>
      </c>
      <c r="K217">
        <v>0</v>
      </c>
      <c r="L217" s="18">
        <f t="shared" si="3"/>
        <v>1255</v>
      </c>
    </row>
    <row r="218" spans="1:12" x14ac:dyDescent="0.25">
      <c r="A218" t="s">
        <v>892</v>
      </c>
      <c r="B218" s="17">
        <v>5.50060000010012E+16</v>
      </c>
      <c r="C218" t="s">
        <v>454</v>
      </c>
      <c r="D218" t="s">
        <v>866</v>
      </c>
      <c r="E218" t="s">
        <v>893</v>
      </c>
      <c r="F218" t="s">
        <v>457</v>
      </c>
      <c r="G218">
        <v>1967</v>
      </c>
      <c r="H218">
        <v>728</v>
      </c>
      <c r="I218">
        <v>16</v>
      </c>
      <c r="J218">
        <v>680.4</v>
      </c>
      <c r="K218">
        <v>0</v>
      </c>
      <c r="L218" s="18">
        <f t="shared" si="3"/>
        <v>680.4</v>
      </c>
    </row>
    <row r="219" spans="1:12" x14ac:dyDescent="0.25">
      <c r="A219" t="s">
        <v>894</v>
      </c>
      <c r="B219" s="17">
        <v>5.50060000010012E+16</v>
      </c>
      <c r="C219" t="s">
        <v>454</v>
      </c>
      <c r="D219" t="s">
        <v>866</v>
      </c>
      <c r="E219" t="s">
        <v>895</v>
      </c>
      <c r="F219" t="s">
        <v>457</v>
      </c>
      <c r="G219">
        <v>1967</v>
      </c>
      <c r="H219">
        <v>959.1</v>
      </c>
      <c r="I219">
        <v>18</v>
      </c>
      <c r="J219">
        <v>310</v>
      </c>
      <c r="K219">
        <v>367.1</v>
      </c>
      <c r="L219" s="18">
        <f t="shared" si="3"/>
        <v>677.1</v>
      </c>
    </row>
    <row r="220" spans="1:12" x14ac:dyDescent="0.25">
      <c r="A220" t="s">
        <v>896</v>
      </c>
      <c r="B220" s="17">
        <v>5.50060000010012E+16</v>
      </c>
      <c r="C220" t="s">
        <v>454</v>
      </c>
      <c r="D220" t="s">
        <v>866</v>
      </c>
      <c r="E220" t="s">
        <v>897</v>
      </c>
      <c r="F220" t="s">
        <v>457</v>
      </c>
      <c r="G220">
        <v>1974</v>
      </c>
      <c r="H220">
        <v>863.6</v>
      </c>
      <c r="I220">
        <v>16</v>
      </c>
      <c r="J220">
        <v>712.2</v>
      </c>
      <c r="K220">
        <v>0</v>
      </c>
      <c r="L220" s="18">
        <f t="shared" si="3"/>
        <v>712.2</v>
      </c>
    </row>
    <row r="221" spans="1:12" x14ac:dyDescent="0.25">
      <c r="A221" t="s">
        <v>898</v>
      </c>
      <c r="B221" s="17">
        <v>5.50060000010012E+16</v>
      </c>
      <c r="C221" t="s">
        <v>454</v>
      </c>
      <c r="D221" t="s">
        <v>866</v>
      </c>
      <c r="E221" t="s">
        <v>899</v>
      </c>
      <c r="F221" t="s">
        <v>457</v>
      </c>
      <c r="G221">
        <v>1964</v>
      </c>
      <c r="H221">
        <v>512.20000000000005</v>
      </c>
      <c r="I221">
        <v>8</v>
      </c>
      <c r="J221">
        <v>496.2</v>
      </c>
      <c r="K221">
        <v>0</v>
      </c>
      <c r="L221" s="18">
        <f t="shared" si="3"/>
        <v>496.2</v>
      </c>
    </row>
    <row r="222" spans="1:12" x14ac:dyDescent="0.25">
      <c r="A222" t="s">
        <v>900</v>
      </c>
      <c r="B222" s="17">
        <v>5.50060000010012E+16</v>
      </c>
      <c r="C222" t="s">
        <v>454</v>
      </c>
      <c r="D222" t="s">
        <v>866</v>
      </c>
      <c r="E222" t="s">
        <v>901</v>
      </c>
      <c r="F222" t="s">
        <v>457</v>
      </c>
      <c r="G222">
        <v>1976</v>
      </c>
      <c r="H222">
        <v>717.6</v>
      </c>
      <c r="I222">
        <v>16</v>
      </c>
      <c r="J222">
        <v>685.6</v>
      </c>
      <c r="K222">
        <v>0</v>
      </c>
      <c r="L222" s="18">
        <f t="shared" si="3"/>
        <v>685.6</v>
      </c>
    </row>
    <row r="223" spans="1:12" x14ac:dyDescent="0.25">
      <c r="A223" t="s">
        <v>902</v>
      </c>
      <c r="B223" s="17">
        <v>5.50060000010012E+16</v>
      </c>
      <c r="C223" t="s">
        <v>454</v>
      </c>
      <c r="D223" t="s">
        <v>866</v>
      </c>
      <c r="E223" t="s">
        <v>903</v>
      </c>
      <c r="F223" t="s">
        <v>457</v>
      </c>
      <c r="G223">
        <v>1975</v>
      </c>
      <c r="H223">
        <v>717.2</v>
      </c>
      <c r="I223">
        <v>16</v>
      </c>
      <c r="J223">
        <v>685.2</v>
      </c>
      <c r="K223">
        <v>0</v>
      </c>
      <c r="L223" s="18">
        <f t="shared" si="3"/>
        <v>685.2</v>
      </c>
    </row>
    <row r="224" spans="1:12" x14ac:dyDescent="0.25">
      <c r="A224" t="s">
        <v>904</v>
      </c>
      <c r="B224" s="17">
        <v>5.50060000010012E+16</v>
      </c>
      <c r="C224" t="s">
        <v>454</v>
      </c>
      <c r="D224" t="s">
        <v>866</v>
      </c>
      <c r="E224" t="s">
        <v>905</v>
      </c>
      <c r="F224" t="s">
        <v>457</v>
      </c>
      <c r="G224">
        <v>1980</v>
      </c>
      <c r="H224">
        <v>864.5</v>
      </c>
      <c r="I224">
        <v>16</v>
      </c>
      <c r="J224">
        <v>864.5</v>
      </c>
      <c r="K224">
        <v>0</v>
      </c>
      <c r="L224" s="18">
        <f t="shared" si="3"/>
        <v>864.5</v>
      </c>
    </row>
    <row r="225" spans="1:12" x14ac:dyDescent="0.25">
      <c r="A225" t="s">
        <v>906</v>
      </c>
      <c r="B225" s="17">
        <v>5.50060000010012E+16</v>
      </c>
      <c r="C225" t="s">
        <v>454</v>
      </c>
      <c r="D225" t="s">
        <v>866</v>
      </c>
      <c r="E225" t="s">
        <v>907</v>
      </c>
      <c r="F225" t="s">
        <v>457</v>
      </c>
      <c r="G225">
        <v>1970</v>
      </c>
      <c r="H225">
        <v>383.2</v>
      </c>
      <c r="I225">
        <v>12</v>
      </c>
      <c r="J225">
        <v>297.10000000000002</v>
      </c>
      <c r="K225">
        <v>0</v>
      </c>
      <c r="L225" s="18">
        <f t="shared" si="3"/>
        <v>297.10000000000002</v>
      </c>
    </row>
    <row r="226" spans="1:12" x14ac:dyDescent="0.25">
      <c r="A226" t="s">
        <v>908</v>
      </c>
      <c r="B226" s="17">
        <v>5.50060000010018E+16</v>
      </c>
      <c r="C226" t="s">
        <v>454</v>
      </c>
      <c r="D226" t="s">
        <v>866</v>
      </c>
      <c r="E226" t="s">
        <v>909</v>
      </c>
      <c r="F226" t="s">
        <v>457</v>
      </c>
      <c r="G226">
        <v>2010</v>
      </c>
      <c r="H226">
        <v>575.1</v>
      </c>
      <c r="I226">
        <v>12</v>
      </c>
      <c r="J226">
        <v>575.1</v>
      </c>
      <c r="K226">
        <v>0</v>
      </c>
      <c r="L226" s="18">
        <f t="shared" si="3"/>
        <v>575.1</v>
      </c>
    </row>
    <row r="227" spans="1:12" x14ac:dyDescent="0.25">
      <c r="A227" t="s">
        <v>910</v>
      </c>
      <c r="B227" s="17">
        <v>5.50060000010004E+16</v>
      </c>
      <c r="C227" t="s">
        <v>454</v>
      </c>
      <c r="D227" t="s">
        <v>866</v>
      </c>
      <c r="E227" t="s">
        <v>911</v>
      </c>
      <c r="F227" t="s">
        <v>457</v>
      </c>
      <c r="G227">
        <v>1980</v>
      </c>
      <c r="H227">
        <v>887.3</v>
      </c>
      <c r="I227">
        <v>16</v>
      </c>
      <c r="J227">
        <v>855.3</v>
      </c>
      <c r="K227">
        <v>0</v>
      </c>
      <c r="L227" s="18">
        <f t="shared" si="3"/>
        <v>855.3</v>
      </c>
    </row>
    <row r="228" spans="1:12" x14ac:dyDescent="0.25">
      <c r="A228" t="s">
        <v>912</v>
      </c>
      <c r="B228" s="17">
        <v>5.50060000010004E+16</v>
      </c>
      <c r="C228" t="s">
        <v>454</v>
      </c>
      <c r="D228" t="s">
        <v>866</v>
      </c>
      <c r="E228" t="s">
        <v>913</v>
      </c>
      <c r="F228" t="s">
        <v>457</v>
      </c>
      <c r="G228">
        <v>1984</v>
      </c>
      <c r="H228">
        <v>870.2</v>
      </c>
      <c r="I228">
        <v>16</v>
      </c>
      <c r="J228">
        <v>838.3</v>
      </c>
      <c r="K228">
        <v>0</v>
      </c>
      <c r="L228" s="18">
        <f t="shared" si="3"/>
        <v>838.3</v>
      </c>
    </row>
    <row r="229" spans="1:12" x14ac:dyDescent="0.25">
      <c r="A229" t="s">
        <v>914</v>
      </c>
      <c r="B229" s="17">
        <v>5.50060000010004E+16</v>
      </c>
      <c r="C229" t="s">
        <v>454</v>
      </c>
      <c r="D229" t="s">
        <v>866</v>
      </c>
      <c r="E229" t="s">
        <v>915</v>
      </c>
      <c r="F229" t="s">
        <v>457</v>
      </c>
      <c r="G229">
        <v>1972</v>
      </c>
      <c r="H229">
        <v>729.6</v>
      </c>
      <c r="I229">
        <v>16</v>
      </c>
      <c r="J229">
        <v>697.6</v>
      </c>
      <c r="K229">
        <v>0</v>
      </c>
      <c r="L229" s="18">
        <f t="shared" si="3"/>
        <v>697.6</v>
      </c>
    </row>
    <row r="230" spans="1:12" x14ac:dyDescent="0.25">
      <c r="A230" t="s">
        <v>916</v>
      </c>
      <c r="B230" s="17">
        <v>5.50060000010004E+16</v>
      </c>
      <c r="C230" t="s">
        <v>454</v>
      </c>
      <c r="D230" t="s">
        <v>866</v>
      </c>
      <c r="E230" t="s">
        <v>917</v>
      </c>
      <c r="F230" t="s">
        <v>457</v>
      </c>
      <c r="G230">
        <v>1972</v>
      </c>
      <c r="H230">
        <v>732.3</v>
      </c>
      <c r="I230">
        <v>16</v>
      </c>
      <c r="J230">
        <v>700.3</v>
      </c>
      <c r="K230">
        <v>0</v>
      </c>
      <c r="L230" s="18">
        <f t="shared" si="3"/>
        <v>700.3</v>
      </c>
    </row>
    <row r="231" spans="1:12" x14ac:dyDescent="0.25">
      <c r="A231" t="s">
        <v>918</v>
      </c>
      <c r="B231" s="17">
        <v>5.50060000010004E+16</v>
      </c>
      <c r="C231" t="s">
        <v>454</v>
      </c>
      <c r="D231" t="s">
        <v>866</v>
      </c>
      <c r="E231" t="s">
        <v>919</v>
      </c>
      <c r="F231" t="s">
        <v>457</v>
      </c>
      <c r="G231">
        <v>1974</v>
      </c>
      <c r="H231">
        <v>732.3</v>
      </c>
      <c r="I231">
        <v>16</v>
      </c>
      <c r="J231">
        <v>700.9</v>
      </c>
      <c r="K231">
        <v>0</v>
      </c>
      <c r="L231" s="18">
        <f t="shared" si="3"/>
        <v>700.9</v>
      </c>
    </row>
    <row r="232" spans="1:12" x14ac:dyDescent="0.25">
      <c r="A232" t="s">
        <v>920</v>
      </c>
      <c r="B232" s="17">
        <v>5.50060000010004E+16</v>
      </c>
      <c r="C232" t="s">
        <v>454</v>
      </c>
      <c r="D232" t="s">
        <v>866</v>
      </c>
      <c r="E232" t="s">
        <v>921</v>
      </c>
      <c r="F232" t="s">
        <v>457</v>
      </c>
      <c r="G232">
        <v>1974</v>
      </c>
      <c r="H232">
        <v>736.3</v>
      </c>
      <c r="I232">
        <v>16</v>
      </c>
      <c r="J232">
        <v>702.8</v>
      </c>
      <c r="K232">
        <v>0</v>
      </c>
      <c r="L232" s="18">
        <f t="shared" si="3"/>
        <v>702.8</v>
      </c>
    </row>
    <row r="233" spans="1:12" x14ac:dyDescent="0.25">
      <c r="A233" t="s">
        <v>922</v>
      </c>
      <c r="B233" s="17">
        <v>5.5006000001000896E+16</v>
      </c>
      <c r="C233" t="s">
        <v>454</v>
      </c>
      <c r="D233" t="s">
        <v>866</v>
      </c>
      <c r="E233" t="s">
        <v>923</v>
      </c>
      <c r="F233" t="s">
        <v>457</v>
      </c>
      <c r="G233">
        <v>1986</v>
      </c>
      <c r="H233">
        <v>862.2</v>
      </c>
      <c r="I233">
        <v>16</v>
      </c>
      <c r="J233">
        <v>830.2</v>
      </c>
      <c r="K233">
        <v>0</v>
      </c>
      <c r="L233" s="18">
        <f t="shared" si="3"/>
        <v>830.2</v>
      </c>
    </row>
    <row r="234" spans="1:12" x14ac:dyDescent="0.25">
      <c r="A234" t="s">
        <v>924</v>
      </c>
      <c r="B234" s="17">
        <v>5.5006000001000896E+16</v>
      </c>
      <c r="C234" t="s">
        <v>454</v>
      </c>
      <c r="D234" t="s">
        <v>866</v>
      </c>
      <c r="E234" t="s">
        <v>925</v>
      </c>
      <c r="F234" t="s">
        <v>457</v>
      </c>
      <c r="G234">
        <v>2005</v>
      </c>
      <c r="H234">
        <v>1412.6</v>
      </c>
      <c r="I234">
        <v>24</v>
      </c>
      <c r="J234">
        <v>1376.2</v>
      </c>
      <c r="K234">
        <v>0</v>
      </c>
      <c r="L234" s="18">
        <f t="shared" si="3"/>
        <v>1376.2</v>
      </c>
    </row>
    <row r="235" spans="1:12" x14ac:dyDescent="0.25">
      <c r="A235" t="s">
        <v>926</v>
      </c>
      <c r="B235" s="17">
        <v>5.5006000001000896E+16</v>
      </c>
      <c r="C235" t="s">
        <v>454</v>
      </c>
      <c r="D235" t="s">
        <v>866</v>
      </c>
      <c r="E235" t="s">
        <v>927</v>
      </c>
      <c r="F235" t="s">
        <v>457</v>
      </c>
      <c r="G235">
        <v>1986</v>
      </c>
      <c r="H235">
        <v>888.2</v>
      </c>
      <c r="I235">
        <v>18</v>
      </c>
      <c r="J235">
        <v>852.2</v>
      </c>
      <c r="K235">
        <v>0</v>
      </c>
      <c r="L235" s="18">
        <f t="shared" si="3"/>
        <v>852.2</v>
      </c>
    </row>
    <row r="236" spans="1:12" x14ac:dyDescent="0.25">
      <c r="A236" t="s">
        <v>928</v>
      </c>
      <c r="B236" s="17">
        <v>5.50060000010026E+16</v>
      </c>
      <c r="C236" t="s">
        <v>454</v>
      </c>
      <c r="D236" t="s">
        <v>866</v>
      </c>
      <c r="E236" t="s">
        <v>929</v>
      </c>
      <c r="F236" t="s">
        <v>457</v>
      </c>
      <c r="G236">
        <v>1990</v>
      </c>
      <c r="H236">
        <v>1131.5</v>
      </c>
      <c r="I236">
        <v>22</v>
      </c>
      <c r="J236">
        <v>965.5</v>
      </c>
      <c r="K236">
        <v>0</v>
      </c>
      <c r="L236" s="18">
        <f t="shared" si="3"/>
        <v>965.5</v>
      </c>
    </row>
    <row r="237" spans="1:12" x14ac:dyDescent="0.25">
      <c r="A237" t="s">
        <v>930</v>
      </c>
      <c r="B237" s="17">
        <v>5.5006000001002704E+16</v>
      </c>
      <c r="C237" t="s">
        <v>454</v>
      </c>
      <c r="D237" t="s">
        <v>866</v>
      </c>
      <c r="E237" t="s">
        <v>931</v>
      </c>
      <c r="F237" t="s">
        <v>457</v>
      </c>
      <c r="G237">
        <v>1971</v>
      </c>
      <c r="H237">
        <v>485.8</v>
      </c>
      <c r="I237">
        <v>8</v>
      </c>
      <c r="J237">
        <v>445.8</v>
      </c>
      <c r="K237">
        <v>0</v>
      </c>
      <c r="L237" s="18">
        <f t="shared" si="3"/>
        <v>445.8</v>
      </c>
    </row>
    <row r="238" spans="1:12" x14ac:dyDescent="0.25">
      <c r="A238" t="s">
        <v>932</v>
      </c>
      <c r="B238" s="17">
        <v>5.5006000039000096E+16</v>
      </c>
      <c r="C238" t="s">
        <v>454</v>
      </c>
      <c r="D238" t="s">
        <v>866</v>
      </c>
      <c r="E238" t="s">
        <v>933</v>
      </c>
      <c r="F238" t="s">
        <v>457</v>
      </c>
      <c r="G238">
        <v>1973</v>
      </c>
      <c r="H238">
        <v>1200</v>
      </c>
      <c r="I238">
        <v>16</v>
      </c>
      <c r="J238">
        <v>726.6</v>
      </c>
      <c r="K238">
        <v>0</v>
      </c>
      <c r="L238" s="18">
        <f t="shared" si="3"/>
        <v>726.6</v>
      </c>
    </row>
    <row r="239" spans="1:12" x14ac:dyDescent="0.25">
      <c r="A239" t="s">
        <v>934</v>
      </c>
      <c r="B239" s="17">
        <v>5.5007001000006E+16</v>
      </c>
      <c r="C239" t="s">
        <v>454</v>
      </c>
      <c r="D239" t="s">
        <v>935</v>
      </c>
      <c r="E239" t="s">
        <v>936</v>
      </c>
      <c r="F239" t="s">
        <v>457</v>
      </c>
      <c r="G239">
        <v>1995</v>
      </c>
      <c r="H239">
        <v>1999.1</v>
      </c>
      <c r="I239">
        <v>24</v>
      </c>
      <c r="J239">
        <v>1311.7</v>
      </c>
      <c r="K239">
        <v>0</v>
      </c>
      <c r="L239" s="18">
        <f t="shared" si="3"/>
        <v>1311.7</v>
      </c>
    </row>
    <row r="240" spans="1:12" x14ac:dyDescent="0.25">
      <c r="A240" t="s">
        <v>937</v>
      </c>
      <c r="B240" s="17">
        <v>5.5007001000006E+16</v>
      </c>
      <c r="C240" t="s">
        <v>454</v>
      </c>
      <c r="D240" t="s">
        <v>935</v>
      </c>
      <c r="E240" t="s">
        <v>938</v>
      </c>
      <c r="F240" t="s">
        <v>457</v>
      </c>
      <c r="G240">
        <v>1994</v>
      </c>
      <c r="H240">
        <v>1965.4</v>
      </c>
      <c r="I240">
        <v>24</v>
      </c>
      <c r="J240">
        <v>1316.4</v>
      </c>
      <c r="K240">
        <v>376.6</v>
      </c>
      <c r="L240" s="18">
        <f t="shared" si="3"/>
        <v>1693</v>
      </c>
    </row>
    <row r="241" spans="1:12" x14ac:dyDescent="0.25">
      <c r="A241" t="s">
        <v>939</v>
      </c>
      <c r="B241" s="17">
        <v>5.5007001000006E+16</v>
      </c>
      <c r="C241" t="s">
        <v>454</v>
      </c>
      <c r="D241" t="s">
        <v>935</v>
      </c>
      <c r="E241" t="s">
        <v>940</v>
      </c>
      <c r="F241" t="s">
        <v>457</v>
      </c>
      <c r="G241">
        <v>1995</v>
      </c>
      <c r="H241">
        <v>2654.6</v>
      </c>
      <c r="I241">
        <v>40</v>
      </c>
      <c r="J241">
        <v>2230.1</v>
      </c>
      <c r="K241">
        <v>73.5</v>
      </c>
      <c r="L241" s="18">
        <f t="shared" si="3"/>
        <v>2303.6</v>
      </c>
    </row>
    <row r="242" spans="1:12" x14ac:dyDescent="0.25">
      <c r="A242" t="s">
        <v>941</v>
      </c>
      <c r="B242" s="17">
        <v>5.50070010000092E+16</v>
      </c>
      <c r="C242" t="s">
        <v>454</v>
      </c>
      <c r="D242" t="s">
        <v>935</v>
      </c>
      <c r="E242" t="s">
        <v>942</v>
      </c>
      <c r="F242" t="s">
        <v>457</v>
      </c>
      <c r="G242">
        <v>2012</v>
      </c>
      <c r="H242">
        <v>2702.4</v>
      </c>
      <c r="I242">
        <v>48</v>
      </c>
      <c r="J242">
        <v>2311.1999999999998</v>
      </c>
      <c r="K242">
        <v>0</v>
      </c>
      <c r="L242" s="18">
        <f t="shared" si="3"/>
        <v>2311.1999999999998</v>
      </c>
    </row>
    <row r="243" spans="1:12" x14ac:dyDescent="0.25">
      <c r="A243" t="s">
        <v>943</v>
      </c>
      <c r="B243" s="17">
        <v>5.5007001000005E+16</v>
      </c>
      <c r="C243" t="s">
        <v>454</v>
      </c>
      <c r="D243" t="s">
        <v>935</v>
      </c>
      <c r="E243" t="s">
        <v>944</v>
      </c>
      <c r="F243" t="s">
        <v>457</v>
      </c>
      <c r="G243">
        <v>1984</v>
      </c>
      <c r="H243">
        <v>617.79999999999995</v>
      </c>
      <c r="I243">
        <v>12</v>
      </c>
      <c r="J243">
        <v>569.20000000000005</v>
      </c>
      <c r="K243">
        <v>37.1</v>
      </c>
      <c r="L243" s="18">
        <f t="shared" si="3"/>
        <v>606.30000000000007</v>
      </c>
    </row>
    <row r="244" spans="1:12" x14ac:dyDescent="0.25">
      <c r="A244" t="s">
        <v>945</v>
      </c>
      <c r="B244" s="17">
        <v>5.5007001000005E+16</v>
      </c>
      <c r="C244" t="s">
        <v>454</v>
      </c>
      <c r="D244" t="s">
        <v>935</v>
      </c>
      <c r="E244" t="s">
        <v>946</v>
      </c>
      <c r="F244" t="s">
        <v>457</v>
      </c>
      <c r="G244">
        <v>1976</v>
      </c>
      <c r="H244">
        <v>385</v>
      </c>
      <c r="I244">
        <v>8</v>
      </c>
      <c r="J244">
        <v>361.1</v>
      </c>
      <c r="K244">
        <v>108.2</v>
      </c>
      <c r="L244" s="18">
        <f t="shared" si="3"/>
        <v>469.3</v>
      </c>
    </row>
    <row r="245" spans="1:12" x14ac:dyDescent="0.25">
      <c r="A245" t="s">
        <v>947</v>
      </c>
      <c r="B245" s="17">
        <v>5.5007001000005E+16</v>
      </c>
      <c r="C245" t="s">
        <v>454</v>
      </c>
      <c r="D245" t="s">
        <v>935</v>
      </c>
      <c r="E245" t="s">
        <v>948</v>
      </c>
      <c r="F245" t="s">
        <v>457</v>
      </c>
      <c r="G245">
        <v>1976</v>
      </c>
      <c r="H245">
        <v>385.1</v>
      </c>
      <c r="I245">
        <v>8</v>
      </c>
      <c r="J245">
        <v>361.1</v>
      </c>
      <c r="K245">
        <v>109.5</v>
      </c>
      <c r="L245" s="18">
        <f t="shared" si="3"/>
        <v>470.6</v>
      </c>
    </row>
    <row r="246" spans="1:12" x14ac:dyDescent="0.25">
      <c r="A246" t="s">
        <v>949</v>
      </c>
      <c r="B246" s="17">
        <v>5.5007001000005E+16</v>
      </c>
      <c r="C246" t="s">
        <v>454</v>
      </c>
      <c r="D246" t="s">
        <v>935</v>
      </c>
      <c r="E246" t="s">
        <v>950</v>
      </c>
      <c r="F246" t="s">
        <v>457</v>
      </c>
      <c r="G246">
        <v>1978</v>
      </c>
      <c r="H246">
        <v>591.4</v>
      </c>
      <c r="I246">
        <v>12</v>
      </c>
      <c r="J246">
        <v>543.79999999999995</v>
      </c>
      <c r="K246">
        <v>232.2</v>
      </c>
      <c r="L246" s="18">
        <f t="shared" si="3"/>
        <v>776</v>
      </c>
    </row>
    <row r="247" spans="1:12" x14ac:dyDescent="0.25">
      <c r="A247" t="s">
        <v>951</v>
      </c>
      <c r="B247" s="17">
        <v>5.5007001000005E+16</v>
      </c>
      <c r="C247" t="s">
        <v>454</v>
      </c>
      <c r="D247" t="s">
        <v>935</v>
      </c>
      <c r="E247" t="s">
        <v>952</v>
      </c>
      <c r="F247" t="s">
        <v>457</v>
      </c>
      <c r="G247">
        <v>1978</v>
      </c>
      <c r="H247">
        <v>574.5</v>
      </c>
      <c r="I247">
        <v>12</v>
      </c>
      <c r="J247">
        <v>550.5</v>
      </c>
      <c r="K247">
        <v>230</v>
      </c>
      <c r="L247" s="18">
        <f t="shared" si="3"/>
        <v>780.5</v>
      </c>
    </row>
    <row r="248" spans="1:12" x14ac:dyDescent="0.25">
      <c r="A248" t="s">
        <v>953</v>
      </c>
      <c r="B248" s="17">
        <v>5.50070010000054E+16</v>
      </c>
      <c r="C248" t="s">
        <v>454</v>
      </c>
      <c r="D248" t="s">
        <v>935</v>
      </c>
      <c r="E248" t="s">
        <v>954</v>
      </c>
      <c r="F248" t="s">
        <v>457</v>
      </c>
      <c r="G248">
        <v>1980</v>
      </c>
      <c r="H248">
        <v>604.20000000000005</v>
      </c>
      <c r="I248">
        <v>12</v>
      </c>
      <c r="J248">
        <v>553.9</v>
      </c>
      <c r="K248">
        <v>232.9</v>
      </c>
      <c r="L248" s="18">
        <f t="shared" si="3"/>
        <v>786.8</v>
      </c>
    </row>
    <row r="249" spans="1:12" x14ac:dyDescent="0.25">
      <c r="A249" t="s">
        <v>955</v>
      </c>
      <c r="B249" s="17">
        <v>5.50070010000054E+16</v>
      </c>
      <c r="C249" t="s">
        <v>454</v>
      </c>
      <c r="D249" t="s">
        <v>935</v>
      </c>
      <c r="E249" t="s">
        <v>956</v>
      </c>
      <c r="F249" t="s">
        <v>457</v>
      </c>
      <c r="G249">
        <v>1979</v>
      </c>
      <c r="H249">
        <v>611.4</v>
      </c>
      <c r="I249">
        <v>12</v>
      </c>
      <c r="J249">
        <v>551.29999999999995</v>
      </c>
      <c r="K249">
        <v>0</v>
      </c>
      <c r="L249" s="18">
        <f t="shared" si="3"/>
        <v>551.29999999999995</v>
      </c>
    </row>
    <row r="250" spans="1:12" x14ac:dyDescent="0.25">
      <c r="A250" t="s">
        <v>957</v>
      </c>
      <c r="B250" s="17">
        <v>5.50070010000054E+16</v>
      </c>
      <c r="C250" t="s">
        <v>454</v>
      </c>
      <c r="D250" t="s">
        <v>935</v>
      </c>
      <c r="E250" t="s">
        <v>958</v>
      </c>
      <c r="F250" t="s">
        <v>457</v>
      </c>
      <c r="G250">
        <v>1979</v>
      </c>
      <c r="H250">
        <v>782.1</v>
      </c>
      <c r="I250">
        <v>16</v>
      </c>
      <c r="J250">
        <v>722.8</v>
      </c>
      <c r="K250">
        <v>0</v>
      </c>
      <c r="L250" s="18">
        <f t="shared" si="3"/>
        <v>722.8</v>
      </c>
    </row>
    <row r="251" spans="1:12" x14ac:dyDescent="0.25">
      <c r="A251" t="s">
        <v>959</v>
      </c>
      <c r="B251" s="17">
        <v>5.50070010000054E+16</v>
      </c>
      <c r="C251" t="s">
        <v>454</v>
      </c>
      <c r="D251" t="s">
        <v>935</v>
      </c>
      <c r="E251" t="s">
        <v>960</v>
      </c>
      <c r="F251" t="s">
        <v>457</v>
      </c>
      <c r="G251">
        <v>1965</v>
      </c>
      <c r="H251">
        <v>681.5</v>
      </c>
      <c r="I251">
        <v>12</v>
      </c>
      <c r="J251">
        <v>584.9</v>
      </c>
      <c r="K251">
        <v>220</v>
      </c>
      <c r="L251" s="18">
        <f t="shared" si="3"/>
        <v>804.9</v>
      </c>
    </row>
    <row r="252" spans="1:12" x14ac:dyDescent="0.25">
      <c r="A252" t="s">
        <v>961</v>
      </c>
      <c r="B252" s="17">
        <v>5.50070010000054E+16</v>
      </c>
      <c r="C252" t="s">
        <v>454</v>
      </c>
      <c r="D252" t="s">
        <v>935</v>
      </c>
      <c r="E252" t="s">
        <v>962</v>
      </c>
      <c r="F252" t="s">
        <v>457</v>
      </c>
      <c r="G252">
        <v>1965</v>
      </c>
      <c r="H252">
        <v>658.4</v>
      </c>
      <c r="I252">
        <v>16</v>
      </c>
      <c r="J252">
        <v>610.9</v>
      </c>
      <c r="K252">
        <v>215.8</v>
      </c>
      <c r="L252" s="18">
        <f t="shared" si="3"/>
        <v>826.7</v>
      </c>
    </row>
    <row r="253" spans="1:12" x14ac:dyDescent="0.25">
      <c r="A253" t="s">
        <v>963</v>
      </c>
      <c r="B253" s="17">
        <v>5.50070010000058E+16</v>
      </c>
      <c r="C253" t="s">
        <v>454</v>
      </c>
      <c r="D253" t="s">
        <v>935</v>
      </c>
      <c r="E253" t="s">
        <v>964</v>
      </c>
      <c r="F253" t="s">
        <v>457</v>
      </c>
      <c r="G253">
        <v>1968</v>
      </c>
      <c r="H253">
        <v>1043.5</v>
      </c>
      <c r="I253">
        <v>16</v>
      </c>
      <c r="J253">
        <v>642.4</v>
      </c>
      <c r="K253">
        <v>327.9</v>
      </c>
      <c r="L253" s="18">
        <f t="shared" si="3"/>
        <v>970.3</v>
      </c>
    </row>
    <row r="254" spans="1:12" x14ac:dyDescent="0.25">
      <c r="A254" t="s">
        <v>965</v>
      </c>
      <c r="B254" s="17">
        <v>5.50070010000058E+16</v>
      </c>
      <c r="C254" t="s">
        <v>454</v>
      </c>
      <c r="D254" t="s">
        <v>935</v>
      </c>
      <c r="E254" t="s">
        <v>966</v>
      </c>
      <c r="F254" t="s">
        <v>457</v>
      </c>
      <c r="G254">
        <v>1966</v>
      </c>
      <c r="H254">
        <v>1068.0999999999999</v>
      </c>
      <c r="I254">
        <v>24</v>
      </c>
      <c r="J254">
        <v>959.7</v>
      </c>
      <c r="K254">
        <v>0</v>
      </c>
      <c r="L254" s="18">
        <f t="shared" si="3"/>
        <v>959.7</v>
      </c>
    </row>
    <row r="255" spans="1:12" x14ac:dyDescent="0.25">
      <c r="A255" t="s">
        <v>967</v>
      </c>
      <c r="B255" s="17">
        <v>5.50070010000058E+16</v>
      </c>
      <c r="C255" t="s">
        <v>454</v>
      </c>
      <c r="D255" t="s">
        <v>935</v>
      </c>
      <c r="E255" t="s">
        <v>968</v>
      </c>
      <c r="F255" t="s">
        <v>457</v>
      </c>
      <c r="G255">
        <v>1964</v>
      </c>
      <c r="H255">
        <v>1007.6</v>
      </c>
      <c r="I255">
        <v>22</v>
      </c>
      <c r="J255">
        <v>863.7</v>
      </c>
      <c r="K255">
        <v>71.3</v>
      </c>
      <c r="L255" s="18">
        <f t="shared" si="3"/>
        <v>935</v>
      </c>
    </row>
    <row r="256" spans="1:12" x14ac:dyDescent="0.25">
      <c r="A256" t="s">
        <v>969</v>
      </c>
      <c r="B256" s="17">
        <v>5.50070010000058E+16</v>
      </c>
      <c r="C256" t="s">
        <v>454</v>
      </c>
      <c r="D256" t="s">
        <v>935</v>
      </c>
      <c r="E256" t="s">
        <v>970</v>
      </c>
      <c r="F256" t="s">
        <v>457</v>
      </c>
      <c r="G256">
        <v>1964</v>
      </c>
      <c r="H256">
        <v>1002.9</v>
      </c>
      <c r="I256">
        <v>22</v>
      </c>
      <c r="J256">
        <v>814.9</v>
      </c>
      <c r="K256">
        <v>115.4</v>
      </c>
      <c r="L256" s="18">
        <f t="shared" si="3"/>
        <v>930.3</v>
      </c>
    </row>
    <row r="257" spans="1:12" x14ac:dyDescent="0.25">
      <c r="A257" t="s">
        <v>971</v>
      </c>
      <c r="B257" s="17">
        <v>5.50070010000058E+16</v>
      </c>
      <c r="C257" t="s">
        <v>454</v>
      </c>
      <c r="D257" t="s">
        <v>935</v>
      </c>
      <c r="E257" t="s">
        <v>972</v>
      </c>
      <c r="F257" t="s">
        <v>457</v>
      </c>
      <c r="G257">
        <v>1970</v>
      </c>
      <c r="H257">
        <v>1613.7</v>
      </c>
      <c r="I257">
        <v>36</v>
      </c>
      <c r="J257">
        <v>1489.7</v>
      </c>
      <c r="K257">
        <v>54.3</v>
      </c>
      <c r="L257" s="18">
        <f t="shared" si="3"/>
        <v>1544</v>
      </c>
    </row>
    <row r="258" spans="1:12" x14ac:dyDescent="0.25">
      <c r="A258" t="s">
        <v>973</v>
      </c>
      <c r="B258" s="17">
        <v>5.50070010000058E+16</v>
      </c>
      <c r="C258" t="s">
        <v>454</v>
      </c>
      <c r="D258" t="s">
        <v>935</v>
      </c>
      <c r="E258" t="s">
        <v>974</v>
      </c>
      <c r="F258" t="s">
        <v>457</v>
      </c>
      <c r="G258">
        <v>1982</v>
      </c>
      <c r="H258">
        <v>3195</v>
      </c>
      <c r="I258">
        <v>40</v>
      </c>
      <c r="J258">
        <v>2283</v>
      </c>
      <c r="K258">
        <v>0</v>
      </c>
      <c r="L258" s="18">
        <f t="shared" si="3"/>
        <v>2283</v>
      </c>
    </row>
    <row r="259" spans="1:12" x14ac:dyDescent="0.25">
      <c r="A259" t="s">
        <v>975</v>
      </c>
      <c r="B259" s="17">
        <v>5.50070010000068E+16</v>
      </c>
      <c r="C259" t="s">
        <v>454</v>
      </c>
      <c r="D259" t="s">
        <v>935</v>
      </c>
      <c r="E259" t="s">
        <v>976</v>
      </c>
      <c r="F259" t="s">
        <v>457</v>
      </c>
      <c r="G259">
        <v>1970</v>
      </c>
      <c r="H259">
        <v>320.10000000000002</v>
      </c>
      <c r="I259">
        <v>8</v>
      </c>
      <c r="J259">
        <v>301.10000000000002</v>
      </c>
      <c r="K259">
        <v>106</v>
      </c>
      <c r="L259" s="18">
        <f t="shared" ref="L259:L322" si="4">J259+K259</f>
        <v>407.1</v>
      </c>
    </row>
    <row r="260" spans="1:12" x14ac:dyDescent="0.25">
      <c r="A260" t="s">
        <v>977</v>
      </c>
      <c r="B260" s="17">
        <v>5.5007001000007E+16</v>
      </c>
      <c r="C260" t="s">
        <v>454</v>
      </c>
      <c r="D260" t="s">
        <v>935</v>
      </c>
      <c r="E260" t="s">
        <v>978</v>
      </c>
      <c r="F260" t="s">
        <v>457</v>
      </c>
      <c r="G260">
        <v>1961</v>
      </c>
      <c r="H260">
        <v>697.1</v>
      </c>
      <c r="I260">
        <v>11</v>
      </c>
      <c r="J260">
        <v>432.1</v>
      </c>
      <c r="K260">
        <v>198.2</v>
      </c>
      <c r="L260" s="18">
        <f t="shared" si="4"/>
        <v>630.29999999999995</v>
      </c>
    </row>
    <row r="261" spans="1:12" x14ac:dyDescent="0.25">
      <c r="A261" t="s">
        <v>979</v>
      </c>
      <c r="B261" s="17">
        <v>5.5007001000007E+16</v>
      </c>
      <c r="C261" t="s">
        <v>454</v>
      </c>
      <c r="D261" t="s">
        <v>935</v>
      </c>
      <c r="E261" t="s">
        <v>980</v>
      </c>
      <c r="F261" t="s">
        <v>457</v>
      </c>
      <c r="G261">
        <v>1965</v>
      </c>
      <c r="H261">
        <v>1690</v>
      </c>
      <c r="I261">
        <v>36</v>
      </c>
      <c r="J261">
        <v>1447.2</v>
      </c>
      <c r="K261">
        <v>74.8</v>
      </c>
      <c r="L261" s="18">
        <f t="shared" si="4"/>
        <v>1522</v>
      </c>
    </row>
    <row r="262" spans="1:12" x14ac:dyDescent="0.25">
      <c r="A262" t="s">
        <v>981</v>
      </c>
      <c r="B262" s="17">
        <v>5.5007001000007E+16</v>
      </c>
      <c r="C262" t="s">
        <v>454</v>
      </c>
      <c r="D262" t="s">
        <v>935</v>
      </c>
      <c r="E262" t="s">
        <v>982</v>
      </c>
      <c r="F262" t="s">
        <v>457</v>
      </c>
      <c r="G262">
        <v>1964</v>
      </c>
      <c r="H262">
        <v>1023</v>
      </c>
      <c r="I262">
        <v>24</v>
      </c>
      <c r="J262">
        <v>907.1</v>
      </c>
      <c r="K262">
        <v>44.1</v>
      </c>
      <c r="L262" s="18">
        <f t="shared" si="4"/>
        <v>951.2</v>
      </c>
    </row>
    <row r="263" spans="1:12" x14ac:dyDescent="0.25">
      <c r="A263" t="s">
        <v>983</v>
      </c>
      <c r="B263" s="17">
        <v>5.5007001000007E+16</v>
      </c>
      <c r="C263" t="s">
        <v>454</v>
      </c>
      <c r="D263" t="s">
        <v>935</v>
      </c>
      <c r="E263" t="s">
        <v>984</v>
      </c>
      <c r="F263" t="s">
        <v>457</v>
      </c>
      <c r="G263">
        <v>1968</v>
      </c>
      <c r="H263">
        <v>1693.5</v>
      </c>
      <c r="I263">
        <v>30</v>
      </c>
      <c r="J263">
        <v>1176.0999999999999</v>
      </c>
      <c r="K263">
        <v>350.6</v>
      </c>
      <c r="L263" s="18">
        <f t="shared" si="4"/>
        <v>1526.6999999999998</v>
      </c>
    </row>
    <row r="264" spans="1:12" x14ac:dyDescent="0.25">
      <c r="A264" t="s">
        <v>985</v>
      </c>
      <c r="B264" s="17">
        <v>5.5007001000007E+16</v>
      </c>
      <c r="C264" t="s">
        <v>454</v>
      </c>
      <c r="D264" t="s">
        <v>935</v>
      </c>
      <c r="E264" t="s">
        <v>986</v>
      </c>
      <c r="F264" t="s">
        <v>457</v>
      </c>
      <c r="G264">
        <v>1963</v>
      </c>
      <c r="H264">
        <v>1029.2</v>
      </c>
      <c r="I264">
        <v>20</v>
      </c>
      <c r="J264">
        <v>745.7</v>
      </c>
      <c r="K264">
        <v>211.7</v>
      </c>
      <c r="L264" s="18">
        <f t="shared" si="4"/>
        <v>957.40000000000009</v>
      </c>
    </row>
    <row r="265" spans="1:12" x14ac:dyDescent="0.25">
      <c r="A265" t="s">
        <v>987</v>
      </c>
      <c r="B265" s="17">
        <v>5.5007001000007E+16</v>
      </c>
      <c r="C265" t="s">
        <v>454</v>
      </c>
      <c r="D265" t="s">
        <v>935</v>
      </c>
      <c r="E265" t="s">
        <v>988</v>
      </c>
      <c r="F265" t="s">
        <v>457</v>
      </c>
      <c r="G265">
        <v>1962</v>
      </c>
      <c r="H265">
        <v>1606.3</v>
      </c>
      <c r="I265">
        <v>15</v>
      </c>
      <c r="J265">
        <v>1152.3</v>
      </c>
      <c r="K265">
        <v>327.5</v>
      </c>
      <c r="L265" s="18">
        <f t="shared" si="4"/>
        <v>1479.8</v>
      </c>
    </row>
    <row r="266" spans="1:12" x14ac:dyDescent="0.25">
      <c r="A266" t="s">
        <v>989</v>
      </c>
      <c r="B266" s="17">
        <v>5.5007001000007E+16</v>
      </c>
      <c r="C266" t="s">
        <v>454</v>
      </c>
      <c r="D266" t="s">
        <v>935</v>
      </c>
      <c r="E266" t="s">
        <v>990</v>
      </c>
      <c r="F266" t="s">
        <v>457</v>
      </c>
      <c r="G266">
        <v>1962</v>
      </c>
      <c r="H266">
        <v>861.8</v>
      </c>
      <c r="I266">
        <v>15</v>
      </c>
      <c r="J266">
        <v>539.70000000000005</v>
      </c>
      <c r="K266">
        <v>212.5</v>
      </c>
      <c r="L266" s="18">
        <f t="shared" si="4"/>
        <v>752.2</v>
      </c>
    </row>
    <row r="267" spans="1:12" x14ac:dyDescent="0.25">
      <c r="A267" t="s">
        <v>991</v>
      </c>
      <c r="B267" s="17">
        <v>5.5007001000007E+16</v>
      </c>
      <c r="C267" t="s">
        <v>454</v>
      </c>
      <c r="D267" t="s">
        <v>935</v>
      </c>
      <c r="E267" t="s">
        <v>992</v>
      </c>
      <c r="F267" t="s">
        <v>457</v>
      </c>
      <c r="G267">
        <v>1955</v>
      </c>
      <c r="H267">
        <v>529.20000000000005</v>
      </c>
      <c r="I267">
        <v>6</v>
      </c>
      <c r="J267">
        <v>364.2</v>
      </c>
      <c r="K267">
        <v>132.5</v>
      </c>
      <c r="L267" s="18">
        <f t="shared" si="4"/>
        <v>496.7</v>
      </c>
    </row>
    <row r="268" spans="1:12" x14ac:dyDescent="0.25">
      <c r="A268" t="s">
        <v>993</v>
      </c>
      <c r="B268" s="17">
        <v>5.5007001000007E+16</v>
      </c>
      <c r="C268" t="s">
        <v>454</v>
      </c>
      <c r="D268" t="s">
        <v>935</v>
      </c>
      <c r="E268" t="s">
        <v>994</v>
      </c>
      <c r="F268" t="s">
        <v>457</v>
      </c>
      <c r="G268">
        <v>1964</v>
      </c>
      <c r="H268">
        <v>429.4</v>
      </c>
      <c r="I268">
        <v>6</v>
      </c>
      <c r="J268">
        <v>243.3</v>
      </c>
      <c r="K268">
        <v>135.30000000000001</v>
      </c>
      <c r="L268" s="18">
        <f t="shared" si="4"/>
        <v>378.6</v>
      </c>
    </row>
    <row r="269" spans="1:12" x14ac:dyDescent="0.25">
      <c r="A269" t="s">
        <v>995</v>
      </c>
      <c r="B269" s="17">
        <v>5.5007001000007E+16</v>
      </c>
      <c r="C269" t="s">
        <v>454</v>
      </c>
      <c r="D269" t="s">
        <v>935</v>
      </c>
      <c r="E269" t="s">
        <v>996</v>
      </c>
      <c r="F269" t="s">
        <v>457</v>
      </c>
      <c r="G269">
        <v>1958</v>
      </c>
      <c r="H269">
        <v>298.3</v>
      </c>
      <c r="I269">
        <v>6</v>
      </c>
      <c r="J269">
        <v>159.4</v>
      </c>
      <c r="K269">
        <v>135.30000000000001</v>
      </c>
      <c r="L269" s="18">
        <f t="shared" si="4"/>
        <v>294.70000000000005</v>
      </c>
    </row>
    <row r="270" spans="1:12" x14ac:dyDescent="0.25">
      <c r="A270" t="s">
        <v>997</v>
      </c>
      <c r="B270" s="17">
        <v>5.5007001000007E+16</v>
      </c>
      <c r="C270" t="s">
        <v>454</v>
      </c>
      <c r="D270" t="s">
        <v>935</v>
      </c>
      <c r="E270" t="s">
        <v>998</v>
      </c>
      <c r="F270" t="s">
        <v>457</v>
      </c>
      <c r="G270">
        <v>1954</v>
      </c>
      <c r="H270">
        <v>433.9</v>
      </c>
      <c r="I270">
        <v>5</v>
      </c>
      <c r="J270">
        <v>203.9</v>
      </c>
      <c r="K270">
        <v>112.7</v>
      </c>
      <c r="L270" s="18">
        <f t="shared" si="4"/>
        <v>316.60000000000002</v>
      </c>
    </row>
    <row r="271" spans="1:12" x14ac:dyDescent="0.25">
      <c r="A271" t="s">
        <v>999</v>
      </c>
      <c r="B271" s="17">
        <v>5.5007001000007E+16</v>
      </c>
      <c r="C271" t="s">
        <v>454</v>
      </c>
      <c r="D271" t="s">
        <v>935</v>
      </c>
      <c r="E271" t="s">
        <v>1000</v>
      </c>
      <c r="F271" t="s">
        <v>457</v>
      </c>
      <c r="G271">
        <v>1959</v>
      </c>
      <c r="H271">
        <v>294.39999999999998</v>
      </c>
      <c r="I271">
        <v>5</v>
      </c>
      <c r="J271">
        <v>203.9</v>
      </c>
      <c r="K271">
        <v>73.599999999999994</v>
      </c>
      <c r="L271" s="18">
        <f t="shared" si="4"/>
        <v>277.5</v>
      </c>
    </row>
    <row r="272" spans="1:12" x14ac:dyDescent="0.25">
      <c r="A272" t="s">
        <v>1001</v>
      </c>
      <c r="B272" s="17">
        <v>5.5007001000000304E+16</v>
      </c>
      <c r="C272" t="s">
        <v>454</v>
      </c>
      <c r="D272" t="s">
        <v>935</v>
      </c>
      <c r="E272" t="s">
        <v>1002</v>
      </c>
      <c r="F272" t="s">
        <v>457</v>
      </c>
      <c r="G272">
        <v>1947</v>
      </c>
      <c r="H272">
        <v>578.4</v>
      </c>
      <c r="I272">
        <v>8</v>
      </c>
      <c r="J272">
        <v>515</v>
      </c>
      <c r="K272">
        <v>0</v>
      </c>
      <c r="L272" s="18">
        <f t="shared" si="4"/>
        <v>515</v>
      </c>
    </row>
    <row r="273" spans="1:12" x14ac:dyDescent="0.25">
      <c r="A273" t="s">
        <v>1003</v>
      </c>
      <c r="B273" s="17">
        <v>5.5007001000000304E+16</v>
      </c>
      <c r="C273" t="s">
        <v>454</v>
      </c>
      <c r="D273" t="s">
        <v>935</v>
      </c>
      <c r="E273" t="s">
        <v>1004</v>
      </c>
      <c r="F273" t="s">
        <v>457</v>
      </c>
      <c r="G273">
        <v>1934</v>
      </c>
      <c r="H273">
        <v>507.2</v>
      </c>
      <c r="I273">
        <v>8</v>
      </c>
      <c r="J273">
        <v>477.4</v>
      </c>
      <c r="K273">
        <v>0</v>
      </c>
      <c r="L273" s="18">
        <f t="shared" si="4"/>
        <v>477.4</v>
      </c>
    </row>
    <row r="274" spans="1:12" x14ac:dyDescent="0.25">
      <c r="A274" t="s">
        <v>1005</v>
      </c>
      <c r="B274" s="17">
        <v>5.5007001000000304E+16</v>
      </c>
      <c r="C274" t="s">
        <v>454</v>
      </c>
      <c r="D274" t="s">
        <v>935</v>
      </c>
      <c r="E274" t="s">
        <v>1006</v>
      </c>
      <c r="F274" t="s">
        <v>457</v>
      </c>
      <c r="G274">
        <v>1993</v>
      </c>
      <c r="H274">
        <v>424.8</v>
      </c>
      <c r="I274">
        <v>8</v>
      </c>
      <c r="J274">
        <v>394.1</v>
      </c>
      <c r="K274">
        <v>0</v>
      </c>
      <c r="L274" s="18">
        <f t="shared" si="4"/>
        <v>394.1</v>
      </c>
    </row>
    <row r="275" spans="1:12" x14ac:dyDescent="0.25">
      <c r="A275" t="s">
        <v>1007</v>
      </c>
      <c r="B275" s="17">
        <v>5.5007001000000304E+16</v>
      </c>
      <c r="C275" t="s">
        <v>454</v>
      </c>
      <c r="D275" t="s">
        <v>935</v>
      </c>
      <c r="E275" t="s">
        <v>1008</v>
      </c>
      <c r="F275" t="s">
        <v>457</v>
      </c>
      <c r="G275">
        <v>1979</v>
      </c>
      <c r="H275">
        <v>629</v>
      </c>
      <c r="I275">
        <v>12</v>
      </c>
      <c r="J275">
        <v>568.4</v>
      </c>
      <c r="K275">
        <v>0</v>
      </c>
      <c r="L275" s="18">
        <f t="shared" si="4"/>
        <v>568.4</v>
      </c>
    </row>
    <row r="276" spans="1:12" x14ac:dyDescent="0.25">
      <c r="A276" t="s">
        <v>1009</v>
      </c>
      <c r="B276" s="17">
        <v>5.5007001000000304E+16</v>
      </c>
      <c r="C276" t="s">
        <v>454</v>
      </c>
      <c r="D276" t="s">
        <v>935</v>
      </c>
      <c r="E276" t="s">
        <v>1010</v>
      </c>
      <c r="F276" t="s">
        <v>457</v>
      </c>
      <c r="G276">
        <v>2008</v>
      </c>
      <c r="H276">
        <v>6418.1</v>
      </c>
      <c r="I276">
        <v>80</v>
      </c>
      <c r="J276">
        <v>5760.4</v>
      </c>
      <c r="K276">
        <v>1003.6</v>
      </c>
      <c r="L276" s="18">
        <f t="shared" si="4"/>
        <v>6764</v>
      </c>
    </row>
    <row r="277" spans="1:12" x14ac:dyDescent="0.25">
      <c r="A277" t="s">
        <v>1011</v>
      </c>
      <c r="B277" s="17">
        <v>5.5007001000000304E+16</v>
      </c>
      <c r="C277" t="s">
        <v>454</v>
      </c>
      <c r="D277" t="s">
        <v>935</v>
      </c>
      <c r="E277" t="s">
        <v>1012</v>
      </c>
      <c r="F277" t="s">
        <v>457</v>
      </c>
      <c r="G277">
        <v>1994</v>
      </c>
      <c r="H277">
        <v>1517.9</v>
      </c>
      <c r="I277">
        <v>27</v>
      </c>
      <c r="J277">
        <v>883.3</v>
      </c>
      <c r="K277">
        <v>634.6</v>
      </c>
      <c r="L277" s="18">
        <f t="shared" si="4"/>
        <v>1517.9</v>
      </c>
    </row>
    <row r="278" spans="1:12" x14ac:dyDescent="0.25">
      <c r="A278" t="s">
        <v>1013</v>
      </c>
      <c r="B278" s="17">
        <v>5.5007001000000304E+16</v>
      </c>
      <c r="C278" t="s">
        <v>454</v>
      </c>
      <c r="D278" t="s">
        <v>935</v>
      </c>
      <c r="E278" t="s">
        <v>1014</v>
      </c>
      <c r="F278" t="s">
        <v>457</v>
      </c>
      <c r="G278">
        <v>1973</v>
      </c>
      <c r="H278">
        <v>798.9</v>
      </c>
      <c r="I278">
        <v>34</v>
      </c>
      <c r="J278">
        <v>672.5</v>
      </c>
      <c r="K278">
        <v>0</v>
      </c>
      <c r="L278" s="18">
        <f t="shared" si="4"/>
        <v>672.5</v>
      </c>
    </row>
    <row r="279" spans="1:12" x14ac:dyDescent="0.25">
      <c r="A279" t="s">
        <v>1015</v>
      </c>
      <c r="B279" s="17">
        <v>5.5007001000000304E+16</v>
      </c>
      <c r="C279" t="s">
        <v>454</v>
      </c>
      <c r="D279" t="s">
        <v>935</v>
      </c>
      <c r="E279" t="s">
        <v>1016</v>
      </c>
      <c r="F279" t="s">
        <v>457</v>
      </c>
      <c r="G279">
        <v>1955</v>
      </c>
      <c r="H279">
        <v>1030.5999999999999</v>
      </c>
      <c r="I279">
        <v>12</v>
      </c>
      <c r="J279">
        <v>707.4</v>
      </c>
      <c r="K279">
        <v>212.9</v>
      </c>
      <c r="L279" s="18">
        <f t="shared" si="4"/>
        <v>920.3</v>
      </c>
    </row>
    <row r="280" spans="1:12" x14ac:dyDescent="0.25">
      <c r="A280" t="s">
        <v>1017</v>
      </c>
      <c r="B280" s="17">
        <v>5.5007001000000304E+16</v>
      </c>
      <c r="C280" t="s">
        <v>454</v>
      </c>
      <c r="D280" t="s">
        <v>935</v>
      </c>
      <c r="E280" t="s">
        <v>1018</v>
      </c>
      <c r="F280" t="s">
        <v>457</v>
      </c>
      <c r="G280">
        <v>2015</v>
      </c>
      <c r="H280">
        <v>430.2</v>
      </c>
      <c r="I280">
        <v>12</v>
      </c>
      <c r="J280">
        <v>399</v>
      </c>
      <c r="K280">
        <v>31.2</v>
      </c>
      <c r="L280" s="18">
        <f t="shared" si="4"/>
        <v>430.2</v>
      </c>
    </row>
    <row r="281" spans="1:12" x14ac:dyDescent="0.25">
      <c r="A281" t="s">
        <v>1019</v>
      </c>
      <c r="B281" s="17">
        <v>5.5007001000001296E+16</v>
      </c>
      <c r="C281" t="s">
        <v>454</v>
      </c>
      <c r="D281" t="s">
        <v>935</v>
      </c>
      <c r="E281" t="s">
        <v>1020</v>
      </c>
      <c r="F281" t="s">
        <v>457</v>
      </c>
      <c r="G281">
        <v>1968</v>
      </c>
      <c r="H281">
        <v>428.9</v>
      </c>
      <c r="I281">
        <v>8</v>
      </c>
      <c r="J281">
        <v>375.7</v>
      </c>
      <c r="K281">
        <v>0</v>
      </c>
      <c r="L281" s="18">
        <f t="shared" si="4"/>
        <v>375.7</v>
      </c>
    </row>
    <row r="282" spans="1:12" x14ac:dyDescent="0.25">
      <c r="A282" t="s">
        <v>1021</v>
      </c>
      <c r="B282" s="17">
        <v>5.5007001000001296E+16</v>
      </c>
      <c r="C282" t="s">
        <v>454</v>
      </c>
      <c r="D282" t="s">
        <v>935</v>
      </c>
      <c r="E282" t="s">
        <v>1022</v>
      </c>
      <c r="F282" t="s">
        <v>457</v>
      </c>
      <c r="G282">
        <v>1967</v>
      </c>
      <c r="H282">
        <v>420.9</v>
      </c>
      <c r="I282">
        <v>8</v>
      </c>
      <c r="J282">
        <v>383.7</v>
      </c>
      <c r="K282">
        <v>0</v>
      </c>
      <c r="L282" s="18">
        <f t="shared" si="4"/>
        <v>383.7</v>
      </c>
    </row>
    <row r="283" spans="1:12" x14ac:dyDescent="0.25">
      <c r="A283" t="s">
        <v>1023</v>
      </c>
      <c r="B283" s="17">
        <v>5.5007001000001296E+16</v>
      </c>
      <c r="C283" t="s">
        <v>454</v>
      </c>
      <c r="D283" t="s">
        <v>935</v>
      </c>
      <c r="E283" t="s">
        <v>1024</v>
      </c>
      <c r="F283" t="s">
        <v>457</v>
      </c>
      <c r="G283">
        <v>1970</v>
      </c>
      <c r="H283">
        <v>402.3</v>
      </c>
      <c r="I283">
        <v>8</v>
      </c>
      <c r="J283">
        <v>354.3</v>
      </c>
      <c r="K283">
        <v>0</v>
      </c>
      <c r="L283" s="18">
        <f t="shared" si="4"/>
        <v>354.3</v>
      </c>
    </row>
    <row r="284" spans="1:12" x14ac:dyDescent="0.25">
      <c r="A284" t="s">
        <v>1025</v>
      </c>
      <c r="B284" s="17">
        <v>5.5007001000001296E+16</v>
      </c>
      <c r="C284" t="s">
        <v>454</v>
      </c>
      <c r="D284" t="s">
        <v>935</v>
      </c>
      <c r="E284" t="s">
        <v>1026</v>
      </c>
      <c r="F284" t="s">
        <v>457</v>
      </c>
      <c r="G284">
        <v>1950</v>
      </c>
      <c r="H284">
        <v>467.8</v>
      </c>
      <c r="I284">
        <v>8</v>
      </c>
      <c r="J284">
        <v>412.3</v>
      </c>
      <c r="K284">
        <v>0</v>
      </c>
      <c r="L284" s="18">
        <f t="shared" si="4"/>
        <v>412.3</v>
      </c>
    </row>
    <row r="285" spans="1:12" x14ac:dyDescent="0.25">
      <c r="A285" t="s">
        <v>1027</v>
      </c>
      <c r="B285" s="17">
        <v>5.5007001000000096E+16</v>
      </c>
      <c r="C285" t="s">
        <v>454</v>
      </c>
      <c r="D285" t="s">
        <v>935</v>
      </c>
      <c r="E285" t="s">
        <v>1028</v>
      </c>
      <c r="F285" t="s">
        <v>457</v>
      </c>
      <c r="G285">
        <v>1960</v>
      </c>
      <c r="H285">
        <v>311.2</v>
      </c>
      <c r="I285">
        <v>8</v>
      </c>
      <c r="J285">
        <v>265.60000000000002</v>
      </c>
      <c r="K285">
        <v>0</v>
      </c>
      <c r="L285" s="18">
        <f t="shared" si="4"/>
        <v>265.60000000000002</v>
      </c>
    </row>
    <row r="286" spans="1:12" x14ac:dyDescent="0.25">
      <c r="A286" t="s">
        <v>1029</v>
      </c>
      <c r="B286" s="17">
        <v>5.5007001000000096E+16</v>
      </c>
      <c r="C286" t="s">
        <v>454</v>
      </c>
      <c r="D286" t="s">
        <v>935</v>
      </c>
      <c r="E286" t="s">
        <v>1030</v>
      </c>
      <c r="F286" t="s">
        <v>457</v>
      </c>
      <c r="G286">
        <v>1983</v>
      </c>
      <c r="H286">
        <v>869.5</v>
      </c>
      <c r="I286">
        <v>16</v>
      </c>
      <c r="J286">
        <v>793.7</v>
      </c>
      <c r="K286">
        <v>0</v>
      </c>
      <c r="L286" s="18">
        <f t="shared" si="4"/>
        <v>793.7</v>
      </c>
    </row>
    <row r="287" spans="1:12" x14ac:dyDescent="0.25">
      <c r="A287" t="s">
        <v>1031</v>
      </c>
      <c r="B287" s="17">
        <v>5.5007001000000096E+16</v>
      </c>
      <c r="C287" t="s">
        <v>454</v>
      </c>
      <c r="D287" t="s">
        <v>935</v>
      </c>
      <c r="E287" t="s">
        <v>1032</v>
      </c>
      <c r="F287" t="s">
        <v>457</v>
      </c>
      <c r="G287">
        <v>1968</v>
      </c>
      <c r="H287">
        <v>754.5</v>
      </c>
      <c r="I287">
        <v>16</v>
      </c>
      <c r="J287">
        <v>695.9</v>
      </c>
      <c r="K287">
        <v>0</v>
      </c>
      <c r="L287" s="18">
        <f t="shared" si="4"/>
        <v>695.9</v>
      </c>
    </row>
    <row r="288" spans="1:12" x14ac:dyDescent="0.25">
      <c r="A288" t="s">
        <v>1033</v>
      </c>
      <c r="B288" s="17">
        <v>5.5007001000000096E+16</v>
      </c>
      <c r="C288" t="s">
        <v>454</v>
      </c>
      <c r="D288" t="s">
        <v>935</v>
      </c>
      <c r="E288" t="s">
        <v>1034</v>
      </c>
      <c r="F288" t="s">
        <v>457</v>
      </c>
      <c r="G288">
        <v>1989</v>
      </c>
      <c r="H288">
        <v>1510.4</v>
      </c>
      <c r="I288">
        <v>27</v>
      </c>
      <c r="J288">
        <v>1462.3</v>
      </c>
      <c r="K288">
        <v>0</v>
      </c>
      <c r="L288" s="18">
        <f t="shared" si="4"/>
        <v>1462.3</v>
      </c>
    </row>
    <row r="289" spans="1:12" x14ac:dyDescent="0.25">
      <c r="A289" t="s">
        <v>1035</v>
      </c>
      <c r="B289" s="17">
        <v>5.5007001000000096E+16</v>
      </c>
      <c r="C289" t="s">
        <v>454</v>
      </c>
      <c r="D289" t="s">
        <v>935</v>
      </c>
      <c r="E289" t="s">
        <v>1036</v>
      </c>
      <c r="F289" t="s">
        <v>457</v>
      </c>
      <c r="G289">
        <v>1997</v>
      </c>
      <c r="H289">
        <v>203.7</v>
      </c>
      <c r="I289">
        <v>8</v>
      </c>
      <c r="J289">
        <v>193.7</v>
      </c>
      <c r="K289">
        <v>0</v>
      </c>
      <c r="L289" s="18">
        <f t="shared" si="4"/>
        <v>193.7</v>
      </c>
    </row>
    <row r="290" spans="1:12" x14ac:dyDescent="0.25">
      <c r="A290" t="s">
        <v>1037</v>
      </c>
      <c r="B290" s="17">
        <v>5.5007001000000096E+16</v>
      </c>
      <c r="C290" t="s">
        <v>454</v>
      </c>
      <c r="D290" t="s">
        <v>935</v>
      </c>
      <c r="E290" t="s">
        <v>1038</v>
      </c>
      <c r="F290" t="s">
        <v>457</v>
      </c>
      <c r="G290">
        <v>1963</v>
      </c>
      <c r="H290">
        <v>616.4</v>
      </c>
      <c r="I290">
        <v>12</v>
      </c>
      <c r="J290">
        <v>550.9</v>
      </c>
      <c r="K290">
        <v>0</v>
      </c>
      <c r="L290" s="18">
        <f t="shared" si="4"/>
        <v>550.9</v>
      </c>
    </row>
    <row r="291" spans="1:12" x14ac:dyDescent="0.25">
      <c r="A291" t="s">
        <v>1039</v>
      </c>
      <c r="B291" s="17">
        <v>5.5007001000009E+16</v>
      </c>
      <c r="C291" t="s">
        <v>454</v>
      </c>
      <c r="D291" t="s">
        <v>935</v>
      </c>
      <c r="E291" t="s">
        <v>1040</v>
      </c>
      <c r="F291" t="s">
        <v>457</v>
      </c>
      <c r="G291">
        <v>1986</v>
      </c>
      <c r="H291">
        <v>2144.4</v>
      </c>
      <c r="I291">
        <v>24</v>
      </c>
      <c r="J291">
        <v>1349.1</v>
      </c>
      <c r="K291">
        <v>525.70000000000005</v>
      </c>
      <c r="L291" s="18">
        <f t="shared" si="4"/>
        <v>1874.8</v>
      </c>
    </row>
    <row r="292" spans="1:12" x14ac:dyDescent="0.25">
      <c r="A292" t="s">
        <v>1041</v>
      </c>
      <c r="B292" s="17">
        <v>5.5007001000009E+16</v>
      </c>
      <c r="C292" t="s">
        <v>454</v>
      </c>
      <c r="D292" t="s">
        <v>935</v>
      </c>
      <c r="E292" t="s">
        <v>1042</v>
      </c>
      <c r="F292" t="s">
        <v>457</v>
      </c>
      <c r="G292">
        <v>1993</v>
      </c>
      <c r="H292">
        <v>1536.5</v>
      </c>
      <c r="I292">
        <v>24</v>
      </c>
      <c r="J292">
        <v>1333.2</v>
      </c>
      <c r="K292">
        <v>99</v>
      </c>
      <c r="L292" s="18">
        <f t="shared" si="4"/>
        <v>1432.2</v>
      </c>
    </row>
    <row r="293" spans="1:12" x14ac:dyDescent="0.25">
      <c r="A293" t="s">
        <v>1043</v>
      </c>
      <c r="B293" s="17">
        <v>5.5007001000009E+16</v>
      </c>
      <c r="C293" t="s">
        <v>454</v>
      </c>
      <c r="D293" t="s">
        <v>935</v>
      </c>
      <c r="E293" t="s">
        <v>1044</v>
      </c>
      <c r="F293" t="s">
        <v>457</v>
      </c>
      <c r="G293">
        <v>1969</v>
      </c>
      <c r="H293">
        <v>387.9</v>
      </c>
      <c r="I293">
        <v>8</v>
      </c>
      <c r="J293">
        <v>344.1</v>
      </c>
      <c r="K293">
        <v>0</v>
      </c>
      <c r="L293" s="18">
        <f t="shared" si="4"/>
        <v>344.1</v>
      </c>
    </row>
    <row r="294" spans="1:12" x14ac:dyDescent="0.25">
      <c r="A294" t="s">
        <v>1045</v>
      </c>
      <c r="B294" s="17">
        <v>5.5007001000009E+16</v>
      </c>
      <c r="C294" t="s">
        <v>454</v>
      </c>
      <c r="D294" t="s">
        <v>935</v>
      </c>
      <c r="E294" t="s">
        <v>1046</v>
      </c>
      <c r="F294" t="s">
        <v>457</v>
      </c>
      <c r="G294">
        <v>1977</v>
      </c>
      <c r="H294">
        <v>400</v>
      </c>
      <c r="I294">
        <v>8</v>
      </c>
      <c r="J294">
        <v>370.6</v>
      </c>
      <c r="K294">
        <v>0</v>
      </c>
      <c r="L294" s="18">
        <f t="shared" si="4"/>
        <v>370.6</v>
      </c>
    </row>
    <row r="295" spans="1:12" x14ac:dyDescent="0.25">
      <c r="A295" t="s">
        <v>1047</v>
      </c>
      <c r="B295" s="17">
        <v>5.5007001000009E+16</v>
      </c>
      <c r="C295" t="s">
        <v>454</v>
      </c>
      <c r="D295" t="s">
        <v>935</v>
      </c>
      <c r="E295" t="s">
        <v>1048</v>
      </c>
      <c r="F295" t="s">
        <v>457</v>
      </c>
      <c r="G295">
        <v>1980</v>
      </c>
      <c r="H295">
        <v>398.9</v>
      </c>
      <c r="I295">
        <v>8</v>
      </c>
      <c r="J295">
        <v>367.9</v>
      </c>
      <c r="K295">
        <v>0</v>
      </c>
      <c r="L295" s="18">
        <f t="shared" si="4"/>
        <v>367.9</v>
      </c>
    </row>
    <row r="296" spans="1:12" x14ac:dyDescent="0.25">
      <c r="A296" t="s">
        <v>1049</v>
      </c>
      <c r="B296" s="17">
        <v>5.5007001000009504E+16</v>
      </c>
      <c r="C296" t="s">
        <v>454</v>
      </c>
      <c r="D296" t="s">
        <v>935</v>
      </c>
      <c r="E296" t="s">
        <v>1050</v>
      </c>
      <c r="F296" t="s">
        <v>457</v>
      </c>
      <c r="G296">
        <v>1987</v>
      </c>
      <c r="H296">
        <v>2106.1</v>
      </c>
      <c r="I296">
        <v>24</v>
      </c>
      <c r="J296">
        <v>1309.5</v>
      </c>
      <c r="K296">
        <v>534.29999999999995</v>
      </c>
      <c r="L296" s="18">
        <f t="shared" si="4"/>
        <v>1843.8</v>
      </c>
    </row>
    <row r="297" spans="1:12" x14ac:dyDescent="0.25">
      <c r="A297" t="s">
        <v>1051</v>
      </c>
      <c r="B297" s="17">
        <v>5.5007001000009504E+16</v>
      </c>
      <c r="C297" t="s">
        <v>454</v>
      </c>
      <c r="D297" t="s">
        <v>935</v>
      </c>
      <c r="E297" t="s">
        <v>1052</v>
      </c>
      <c r="F297" t="s">
        <v>457</v>
      </c>
      <c r="G297">
        <v>1988</v>
      </c>
      <c r="H297">
        <v>2131.8000000000002</v>
      </c>
      <c r="I297">
        <v>24</v>
      </c>
      <c r="J297">
        <v>1318.5</v>
      </c>
      <c r="K297">
        <v>535</v>
      </c>
      <c r="L297" s="18">
        <f t="shared" si="4"/>
        <v>1853.5</v>
      </c>
    </row>
    <row r="298" spans="1:12" x14ac:dyDescent="0.25">
      <c r="A298" t="s">
        <v>1053</v>
      </c>
      <c r="B298" s="17">
        <v>5.5007001000009504E+16</v>
      </c>
      <c r="C298" t="s">
        <v>454</v>
      </c>
      <c r="D298" t="s">
        <v>935</v>
      </c>
      <c r="E298" t="s">
        <v>1054</v>
      </c>
      <c r="F298" t="s">
        <v>457</v>
      </c>
      <c r="G298">
        <v>2003</v>
      </c>
      <c r="H298">
        <v>3107.5</v>
      </c>
      <c r="I298">
        <v>48</v>
      </c>
      <c r="J298">
        <v>2155.1</v>
      </c>
      <c r="K298">
        <v>0</v>
      </c>
      <c r="L298" s="18">
        <f t="shared" si="4"/>
        <v>2155.1</v>
      </c>
    </row>
    <row r="299" spans="1:12" x14ac:dyDescent="0.25">
      <c r="A299" t="s">
        <v>1055</v>
      </c>
      <c r="B299" s="17">
        <v>5.5007001000009504E+16</v>
      </c>
      <c r="C299" t="s">
        <v>454</v>
      </c>
      <c r="D299" t="s">
        <v>935</v>
      </c>
      <c r="E299" t="s">
        <v>1056</v>
      </c>
      <c r="F299" t="s">
        <v>457</v>
      </c>
      <c r="G299">
        <v>1996</v>
      </c>
      <c r="H299">
        <v>2141.5</v>
      </c>
      <c r="I299">
        <v>24</v>
      </c>
      <c r="J299">
        <v>1331</v>
      </c>
      <c r="K299">
        <v>453.58</v>
      </c>
      <c r="L299" s="18">
        <f t="shared" si="4"/>
        <v>1784.58</v>
      </c>
    </row>
    <row r="300" spans="1:12" x14ac:dyDescent="0.25">
      <c r="A300" t="s">
        <v>1057</v>
      </c>
      <c r="B300" s="17">
        <v>5.5007001000009504E+16</v>
      </c>
      <c r="C300" t="s">
        <v>454</v>
      </c>
      <c r="D300" t="s">
        <v>935</v>
      </c>
      <c r="E300" t="s">
        <v>1058</v>
      </c>
      <c r="F300" t="s">
        <v>457</v>
      </c>
      <c r="G300">
        <v>1992</v>
      </c>
      <c r="H300">
        <v>1520.4</v>
      </c>
      <c r="I300">
        <v>24</v>
      </c>
      <c r="J300">
        <v>1320.9</v>
      </c>
      <c r="K300">
        <v>0</v>
      </c>
      <c r="L300" s="18">
        <f t="shared" si="4"/>
        <v>1320.9</v>
      </c>
    </row>
    <row r="301" spans="1:12" x14ac:dyDescent="0.25">
      <c r="A301" t="s">
        <v>1059</v>
      </c>
      <c r="B301" s="17">
        <v>5.5007001000009504E+16</v>
      </c>
      <c r="C301" t="s">
        <v>454</v>
      </c>
      <c r="D301" t="s">
        <v>935</v>
      </c>
      <c r="E301" t="s">
        <v>1060</v>
      </c>
      <c r="F301" t="s">
        <v>457</v>
      </c>
      <c r="G301">
        <v>1989</v>
      </c>
      <c r="H301">
        <v>2105.3000000000002</v>
      </c>
      <c r="I301">
        <v>24</v>
      </c>
      <c r="J301">
        <v>1313.2</v>
      </c>
      <c r="K301">
        <v>441.22</v>
      </c>
      <c r="L301" s="18">
        <f t="shared" si="4"/>
        <v>1754.42</v>
      </c>
    </row>
    <row r="302" spans="1:12" x14ac:dyDescent="0.25">
      <c r="A302" t="s">
        <v>1061</v>
      </c>
      <c r="B302" s="17">
        <v>5.5007001000009504E+16</v>
      </c>
      <c r="C302" t="s">
        <v>454</v>
      </c>
      <c r="D302" t="s">
        <v>935</v>
      </c>
      <c r="E302" t="s">
        <v>1062</v>
      </c>
      <c r="F302" t="s">
        <v>457</v>
      </c>
      <c r="G302">
        <v>1986</v>
      </c>
      <c r="H302">
        <v>2106.6</v>
      </c>
      <c r="I302">
        <v>24</v>
      </c>
      <c r="J302">
        <v>1304.8</v>
      </c>
      <c r="K302">
        <v>533.70000000000005</v>
      </c>
      <c r="L302" s="18">
        <f t="shared" si="4"/>
        <v>1838.5</v>
      </c>
    </row>
    <row r="303" spans="1:12" x14ac:dyDescent="0.25">
      <c r="A303" t="s">
        <v>1063</v>
      </c>
      <c r="B303" s="17">
        <v>5.5007001000009504E+16</v>
      </c>
      <c r="C303" t="s">
        <v>454</v>
      </c>
      <c r="D303" t="s">
        <v>935</v>
      </c>
      <c r="E303" t="s">
        <v>1064</v>
      </c>
      <c r="F303" t="s">
        <v>457</v>
      </c>
      <c r="G303">
        <v>1985</v>
      </c>
      <c r="H303">
        <v>1995.2</v>
      </c>
      <c r="I303">
        <v>24</v>
      </c>
      <c r="J303">
        <v>1303</v>
      </c>
      <c r="K303">
        <v>0</v>
      </c>
      <c r="L303" s="18">
        <f t="shared" si="4"/>
        <v>1303</v>
      </c>
    </row>
    <row r="304" spans="1:12" x14ac:dyDescent="0.25">
      <c r="A304" t="s">
        <v>1065</v>
      </c>
      <c r="B304" s="17">
        <v>5.5007001000009904E+16</v>
      </c>
      <c r="C304" t="s">
        <v>454</v>
      </c>
      <c r="D304" t="s">
        <v>935</v>
      </c>
      <c r="E304" t="s">
        <v>1066</v>
      </c>
      <c r="F304" t="s">
        <v>457</v>
      </c>
      <c r="G304">
        <v>1959</v>
      </c>
      <c r="H304">
        <v>482.7</v>
      </c>
      <c r="I304">
        <v>8</v>
      </c>
      <c r="J304">
        <v>429.2</v>
      </c>
      <c r="K304">
        <v>0</v>
      </c>
      <c r="L304" s="18">
        <f t="shared" si="4"/>
        <v>429.2</v>
      </c>
    </row>
    <row r="305" spans="1:12" x14ac:dyDescent="0.25">
      <c r="A305" t="s">
        <v>1067</v>
      </c>
      <c r="B305" s="17">
        <v>5.5007001000009904E+16</v>
      </c>
      <c r="C305" t="s">
        <v>454</v>
      </c>
      <c r="D305" t="s">
        <v>935</v>
      </c>
      <c r="E305" t="s">
        <v>1068</v>
      </c>
      <c r="F305" t="s">
        <v>457</v>
      </c>
      <c r="G305">
        <v>1959</v>
      </c>
      <c r="H305">
        <v>484.3</v>
      </c>
      <c r="I305">
        <v>8</v>
      </c>
      <c r="J305">
        <v>433.1</v>
      </c>
      <c r="K305">
        <v>0</v>
      </c>
      <c r="L305" s="18">
        <f t="shared" si="4"/>
        <v>433.1</v>
      </c>
    </row>
    <row r="306" spans="1:12" x14ac:dyDescent="0.25">
      <c r="A306" t="s">
        <v>1069</v>
      </c>
      <c r="B306" s="17">
        <v>5.5007001000009904E+16</v>
      </c>
      <c r="C306" t="s">
        <v>454</v>
      </c>
      <c r="D306" t="s">
        <v>935</v>
      </c>
      <c r="E306" t="s">
        <v>1070</v>
      </c>
      <c r="F306" t="s">
        <v>457</v>
      </c>
      <c r="G306">
        <v>1959</v>
      </c>
      <c r="H306">
        <v>414.6</v>
      </c>
      <c r="I306">
        <v>8</v>
      </c>
      <c r="J306">
        <v>376.2</v>
      </c>
      <c r="K306">
        <v>0</v>
      </c>
      <c r="L306" s="18">
        <f t="shared" si="4"/>
        <v>376.2</v>
      </c>
    </row>
    <row r="307" spans="1:12" x14ac:dyDescent="0.25">
      <c r="A307" t="s">
        <v>1071</v>
      </c>
      <c r="B307" s="17">
        <v>5.500700100001E+16</v>
      </c>
      <c r="C307" t="s">
        <v>454</v>
      </c>
      <c r="D307" t="s">
        <v>935</v>
      </c>
      <c r="E307" t="s">
        <v>1072</v>
      </c>
      <c r="F307" t="s">
        <v>457</v>
      </c>
      <c r="G307">
        <v>1973</v>
      </c>
      <c r="H307">
        <v>386.7</v>
      </c>
      <c r="I307">
        <v>8</v>
      </c>
      <c r="J307">
        <v>359.7</v>
      </c>
      <c r="K307">
        <v>0</v>
      </c>
      <c r="L307" s="18">
        <f t="shared" si="4"/>
        <v>359.7</v>
      </c>
    </row>
    <row r="308" spans="1:12" x14ac:dyDescent="0.25">
      <c r="A308" t="s">
        <v>1073</v>
      </c>
      <c r="B308" s="17">
        <v>5.500700100001E+16</v>
      </c>
      <c r="C308" t="s">
        <v>454</v>
      </c>
      <c r="D308" t="s">
        <v>935</v>
      </c>
      <c r="E308" t="s">
        <v>1074</v>
      </c>
      <c r="F308" t="s">
        <v>457</v>
      </c>
      <c r="G308">
        <v>1974</v>
      </c>
      <c r="H308">
        <v>387.5</v>
      </c>
      <c r="I308">
        <v>8</v>
      </c>
      <c r="J308">
        <v>354.3</v>
      </c>
      <c r="K308">
        <v>0</v>
      </c>
      <c r="L308" s="18">
        <f t="shared" si="4"/>
        <v>354.3</v>
      </c>
    </row>
    <row r="309" spans="1:12" x14ac:dyDescent="0.25">
      <c r="A309" t="s">
        <v>1075</v>
      </c>
      <c r="B309" s="17">
        <v>5.500700100001E+16</v>
      </c>
      <c r="C309" t="s">
        <v>454</v>
      </c>
      <c r="D309" t="s">
        <v>935</v>
      </c>
      <c r="E309" t="s">
        <v>1076</v>
      </c>
      <c r="F309" t="s">
        <v>457</v>
      </c>
      <c r="G309">
        <v>1975</v>
      </c>
      <c r="H309">
        <v>393.2</v>
      </c>
      <c r="I309">
        <v>8</v>
      </c>
      <c r="J309">
        <v>361.8</v>
      </c>
      <c r="K309">
        <v>0</v>
      </c>
      <c r="L309" s="18">
        <f t="shared" si="4"/>
        <v>361.8</v>
      </c>
    </row>
    <row r="310" spans="1:12" x14ac:dyDescent="0.25">
      <c r="A310" t="s">
        <v>1077</v>
      </c>
      <c r="B310" s="17">
        <v>5.500700100001E+16</v>
      </c>
      <c r="C310" t="s">
        <v>454</v>
      </c>
      <c r="D310" t="s">
        <v>935</v>
      </c>
      <c r="E310" t="s">
        <v>1078</v>
      </c>
      <c r="F310" t="s">
        <v>457</v>
      </c>
      <c r="G310">
        <v>1975</v>
      </c>
      <c r="H310">
        <v>410.6</v>
      </c>
      <c r="I310">
        <v>8</v>
      </c>
      <c r="J310">
        <v>387.2</v>
      </c>
      <c r="K310">
        <v>0</v>
      </c>
      <c r="L310" s="18">
        <f t="shared" si="4"/>
        <v>387.2</v>
      </c>
    </row>
    <row r="311" spans="1:12" x14ac:dyDescent="0.25">
      <c r="A311" t="s">
        <v>1079</v>
      </c>
      <c r="B311" s="17">
        <v>5.500700100001E+16</v>
      </c>
      <c r="C311" t="s">
        <v>454</v>
      </c>
      <c r="D311" t="s">
        <v>935</v>
      </c>
      <c r="E311" t="s">
        <v>1080</v>
      </c>
      <c r="F311" t="s">
        <v>457</v>
      </c>
      <c r="G311">
        <v>1989</v>
      </c>
      <c r="H311">
        <v>1645.8</v>
      </c>
      <c r="I311">
        <v>18</v>
      </c>
      <c r="J311">
        <v>815.6</v>
      </c>
      <c r="K311">
        <v>366.4</v>
      </c>
      <c r="L311" s="18">
        <f t="shared" si="4"/>
        <v>1182</v>
      </c>
    </row>
    <row r="312" spans="1:12" x14ac:dyDescent="0.25">
      <c r="A312" t="s">
        <v>1081</v>
      </c>
      <c r="B312" s="17">
        <v>5.500700100001E+16</v>
      </c>
      <c r="C312" t="s">
        <v>454</v>
      </c>
      <c r="D312" t="s">
        <v>935</v>
      </c>
      <c r="E312" t="s">
        <v>1082</v>
      </c>
      <c r="F312" t="s">
        <v>457</v>
      </c>
      <c r="G312">
        <v>1981</v>
      </c>
      <c r="H312">
        <v>1034.3</v>
      </c>
      <c r="I312">
        <v>12</v>
      </c>
      <c r="J312">
        <v>582.6</v>
      </c>
      <c r="K312">
        <v>241.5</v>
      </c>
      <c r="L312" s="18">
        <f t="shared" si="4"/>
        <v>824.1</v>
      </c>
    </row>
    <row r="313" spans="1:12" x14ac:dyDescent="0.25">
      <c r="A313" t="s">
        <v>1083</v>
      </c>
      <c r="B313" s="17">
        <v>5.500700100001E+16</v>
      </c>
      <c r="C313" t="s">
        <v>454</v>
      </c>
      <c r="D313" t="s">
        <v>935</v>
      </c>
      <c r="E313" t="s">
        <v>1084</v>
      </c>
      <c r="F313" t="s">
        <v>457</v>
      </c>
      <c r="G313">
        <v>1971</v>
      </c>
      <c r="H313">
        <v>384.9</v>
      </c>
      <c r="I313">
        <v>8</v>
      </c>
      <c r="J313">
        <v>361.3</v>
      </c>
      <c r="K313">
        <v>0</v>
      </c>
      <c r="L313" s="18">
        <f t="shared" si="4"/>
        <v>361.3</v>
      </c>
    </row>
    <row r="314" spans="1:12" x14ac:dyDescent="0.25">
      <c r="A314" t="s">
        <v>1085</v>
      </c>
      <c r="B314" s="17">
        <v>5.5007001000010704E+16</v>
      </c>
      <c r="C314" t="s">
        <v>454</v>
      </c>
      <c r="D314" t="s">
        <v>935</v>
      </c>
      <c r="E314" t="s">
        <v>1086</v>
      </c>
      <c r="F314" t="s">
        <v>457</v>
      </c>
      <c r="G314">
        <v>1983</v>
      </c>
      <c r="H314">
        <v>634.4</v>
      </c>
      <c r="I314">
        <v>12</v>
      </c>
      <c r="J314">
        <v>576.5</v>
      </c>
      <c r="K314">
        <v>0</v>
      </c>
      <c r="L314" s="18">
        <f t="shared" si="4"/>
        <v>576.5</v>
      </c>
    </row>
    <row r="315" spans="1:12" x14ac:dyDescent="0.25">
      <c r="A315" t="s">
        <v>1087</v>
      </c>
      <c r="B315" s="17">
        <v>5.5007001000010704E+16</v>
      </c>
      <c r="C315" t="s">
        <v>454</v>
      </c>
      <c r="D315" t="s">
        <v>935</v>
      </c>
      <c r="E315" t="s">
        <v>1088</v>
      </c>
      <c r="F315" t="s">
        <v>457</v>
      </c>
      <c r="G315">
        <v>1986</v>
      </c>
      <c r="H315">
        <v>595.5</v>
      </c>
      <c r="I315">
        <v>12</v>
      </c>
      <c r="J315">
        <v>548.1</v>
      </c>
      <c r="K315">
        <v>0</v>
      </c>
      <c r="L315" s="18">
        <f t="shared" si="4"/>
        <v>548.1</v>
      </c>
    </row>
    <row r="316" spans="1:12" x14ac:dyDescent="0.25">
      <c r="A316" t="s">
        <v>1089</v>
      </c>
      <c r="B316" s="17">
        <v>5.50070010000018E+16</v>
      </c>
      <c r="C316" t="s">
        <v>454</v>
      </c>
      <c r="D316" t="s">
        <v>935</v>
      </c>
      <c r="E316" t="s">
        <v>1090</v>
      </c>
      <c r="F316" t="s">
        <v>457</v>
      </c>
      <c r="G316">
        <v>1968</v>
      </c>
      <c r="H316">
        <v>540.20000000000005</v>
      </c>
      <c r="I316">
        <v>12</v>
      </c>
      <c r="J316">
        <v>493.4</v>
      </c>
      <c r="K316">
        <v>0</v>
      </c>
      <c r="L316" s="18">
        <f t="shared" si="4"/>
        <v>493.4</v>
      </c>
    </row>
    <row r="317" spans="1:12" x14ac:dyDescent="0.25">
      <c r="A317" t="s">
        <v>1091</v>
      </c>
      <c r="B317" s="17">
        <v>5.50070010000018E+16</v>
      </c>
      <c r="C317" t="s">
        <v>454</v>
      </c>
      <c r="D317" t="s">
        <v>935</v>
      </c>
      <c r="E317" t="s">
        <v>1092</v>
      </c>
      <c r="F317" t="s">
        <v>457</v>
      </c>
      <c r="G317">
        <v>1986</v>
      </c>
      <c r="H317">
        <v>893.1</v>
      </c>
      <c r="I317">
        <v>16</v>
      </c>
      <c r="J317">
        <v>710.6</v>
      </c>
      <c r="K317">
        <v>0</v>
      </c>
      <c r="L317" s="18">
        <f t="shared" si="4"/>
        <v>710.6</v>
      </c>
    </row>
    <row r="318" spans="1:12" x14ac:dyDescent="0.25">
      <c r="A318" t="s">
        <v>1093</v>
      </c>
      <c r="B318" s="17">
        <v>5.50070010000018E+16</v>
      </c>
      <c r="C318" t="s">
        <v>454</v>
      </c>
      <c r="D318" t="s">
        <v>935</v>
      </c>
      <c r="E318" t="s">
        <v>1094</v>
      </c>
      <c r="F318" t="s">
        <v>457</v>
      </c>
      <c r="G318">
        <v>1947</v>
      </c>
      <c r="H318">
        <v>523.20000000000005</v>
      </c>
      <c r="I318">
        <v>8</v>
      </c>
      <c r="J318">
        <v>469.6</v>
      </c>
      <c r="K318">
        <v>0</v>
      </c>
      <c r="L318" s="18">
        <f t="shared" si="4"/>
        <v>469.6</v>
      </c>
    </row>
    <row r="319" spans="1:12" x14ac:dyDescent="0.25">
      <c r="A319" t="s">
        <v>1095</v>
      </c>
      <c r="B319" s="17">
        <v>5.50070010000018E+16</v>
      </c>
      <c r="C319" t="s">
        <v>454</v>
      </c>
      <c r="D319" t="s">
        <v>935</v>
      </c>
      <c r="E319" t="s">
        <v>1096</v>
      </c>
      <c r="F319" t="s">
        <v>457</v>
      </c>
      <c r="G319">
        <v>1947</v>
      </c>
      <c r="H319">
        <v>562.5</v>
      </c>
      <c r="I319">
        <v>8</v>
      </c>
      <c r="J319">
        <v>499.7</v>
      </c>
      <c r="K319">
        <v>0</v>
      </c>
      <c r="L319" s="18">
        <f t="shared" si="4"/>
        <v>499.7</v>
      </c>
    </row>
    <row r="320" spans="1:12" x14ac:dyDescent="0.25">
      <c r="A320" t="s">
        <v>1097</v>
      </c>
      <c r="B320" s="17">
        <v>5.50070010000002E+16</v>
      </c>
      <c r="C320" t="s">
        <v>454</v>
      </c>
      <c r="D320" t="s">
        <v>935</v>
      </c>
      <c r="E320" t="s">
        <v>1098</v>
      </c>
      <c r="F320" t="s">
        <v>457</v>
      </c>
      <c r="G320">
        <v>1976</v>
      </c>
      <c r="H320">
        <v>402.1</v>
      </c>
      <c r="I320">
        <v>8</v>
      </c>
      <c r="J320">
        <v>369.3</v>
      </c>
      <c r="K320">
        <v>0</v>
      </c>
      <c r="L320" s="18">
        <f t="shared" si="4"/>
        <v>369.3</v>
      </c>
    </row>
    <row r="321" spans="1:12" x14ac:dyDescent="0.25">
      <c r="A321" t="s">
        <v>1099</v>
      </c>
      <c r="B321" s="17">
        <v>5.50070010000002E+16</v>
      </c>
      <c r="C321" t="s">
        <v>454</v>
      </c>
      <c r="D321" t="s">
        <v>935</v>
      </c>
      <c r="E321" t="s">
        <v>1100</v>
      </c>
      <c r="F321" t="s">
        <v>457</v>
      </c>
      <c r="G321">
        <v>1986</v>
      </c>
      <c r="H321">
        <v>474.2</v>
      </c>
      <c r="I321">
        <v>8</v>
      </c>
      <c r="J321">
        <v>434.5</v>
      </c>
      <c r="K321">
        <v>0</v>
      </c>
      <c r="L321" s="18">
        <f t="shared" si="4"/>
        <v>434.5</v>
      </c>
    </row>
    <row r="322" spans="1:12" x14ac:dyDescent="0.25">
      <c r="A322" t="s">
        <v>1101</v>
      </c>
      <c r="B322" s="17">
        <v>5.50070010000002E+16</v>
      </c>
      <c r="C322" t="s">
        <v>454</v>
      </c>
      <c r="D322" t="s">
        <v>935</v>
      </c>
      <c r="E322" t="s">
        <v>1102</v>
      </c>
      <c r="F322" t="s">
        <v>457</v>
      </c>
      <c r="G322">
        <v>1990</v>
      </c>
      <c r="H322">
        <v>460.6</v>
      </c>
      <c r="I322">
        <v>8</v>
      </c>
      <c r="J322">
        <v>411.7</v>
      </c>
      <c r="K322">
        <v>0</v>
      </c>
      <c r="L322" s="18">
        <f t="shared" si="4"/>
        <v>411.7</v>
      </c>
    </row>
    <row r="323" spans="1:12" x14ac:dyDescent="0.25">
      <c r="A323" t="s">
        <v>1103</v>
      </c>
      <c r="B323" s="17">
        <v>5.50070010000002E+16</v>
      </c>
      <c r="C323" t="s">
        <v>454</v>
      </c>
      <c r="D323" t="s">
        <v>935</v>
      </c>
      <c r="E323" t="s">
        <v>1104</v>
      </c>
      <c r="F323" t="s">
        <v>457</v>
      </c>
      <c r="G323">
        <v>1965</v>
      </c>
      <c r="H323">
        <v>674.3</v>
      </c>
      <c r="I323">
        <v>10</v>
      </c>
      <c r="J323">
        <v>642.29999999999995</v>
      </c>
      <c r="K323">
        <v>0</v>
      </c>
      <c r="L323" s="18">
        <f t="shared" ref="L323:L386" si="5">J323+K323</f>
        <v>642.29999999999995</v>
      </c>
    </row>
    <row r="324" spans="1:12" x14ac:dyDescent="0.25">
      <c r="A324" t="s">
        <v>1105</v>
      </c>
      <c r="B324" s="17">
        <v>5.50070010000002E+16</v>
      </c>
      <c r="C324" t="s">
        <v>454</v>
      </c>
      <c r="D324" t="s">
        <v>935</v>
      </c>
      <c r="E324" t="s">
        <v>1106</v>
      </c>
      <c r="F324" t="s">
        <v>457</v>
      </c>
      <c r="G324">
        <v>1974</v>
      </c>
      <c r="H324">
        <v>1050.3</v>
      </c>
      <c r="I324">
        <v>18</v>
      </c>
      <c r="J324">
        <v>975.3</v>
      </c>
      <c r="K324">
        <v>0</v>
      </c>
      <c r="L324" s="18">
        <f t="shared" si="5"/>
        <v>975.3</v>
      </c>
    </row>
    <row r="325" spans="1:12" x14ac:dyDescent="0.25">
      <c r="A325" t="s">
        <v>1107</v>
      </c>
      <c r="B325" s="17">
        <v>5.50070010000002E+16</v>
      </c>
      <c r="C325" t="s">
        <v>454</v>
      </c>
      <c r="D325" t="s">
        <v>935</v>
      </c>
      <c r="E325" t="s">
        <v>1108</v>
      </c>
      <c r="F325" t="s">
        <v>457</v>
      </c>
      <c r="G325">
        <v>1962</v>
      </c>
      <c r="H325">
        <v>463.3</v>
      </c>
      <c r="I325">
        <v>8</v>
      </c>
      <c r="J325">
        <v>426.6</v>
      </c>
      <c r="K325">
        <v>0</v>
      </c>
      <c r="L325" s="18">
        <f t="shared" si="5"/>
        <v>426.6</v>
      </c>
    </row>
    <row r="326" spans="1:12" x14ac:dyDescent="0.25">
      <c r="A326" t="s">
        <v>1109</v>
      </c>
      <c r="B326" s="17">
        <v>5.50070010000002E+16</v>
      </c>
      <c r="C326" t="s">
        <v>454</v>
      </c>
      <c r="D326" t="s">
        <v>935</v>
      </c>
      <c r="E326" t="s">
        <v>1110</v>
      </c>
      <c r="F326" t="s">
        <v>457</v>
      </c>
      <c r="G326">
        <v>1980</v>
      </c>
      <c r="H326">
        <v>2007.7</v>
      </c>
      <c r="I326">
        <v>33</v>
      </c>
      <c r="J326">
        <v>1617.3</v>
      </c>
      <c r="K326">
        <v>192.1</v>
      </c>
      <c r="L326" s="18">
        <f t="shared" si="5"/>
        <v>1809.3999999999999</v>
      </c>
    </row>
    <row r="327" spans="1:12" x14ac:dyDescent="0.25">
      <c r="A327" t="s">
        <v>1111</v>
      </c>
      <c r="B327" s="17">
        <v>5.50070010000002E+16</v>
      </c>
      <c r="C327" t="s">
        <v>454</v>
      </c>
      <c r="D327" t="s">
        <v>935</v>
      </c>
      <c r="E327" t="s">
        <v>1112</v>
      </c>
      <c r="F327" t="s">
        <v>457</v>
      </c>
      <c r="G327">
        <v>1960</v>
      </c>
      <c r="H327">
        <v>1165.0999999999999</v>
      </c>
      <c r="I327">
        <v>14</v>
      </c>
      <c r="J327">
        <v>892.1</v>
      </c>
      <c r="K327">
        <v>149.69999999999999</v>
      </c>
      <c r="L327" s="18">
        <f t="shared" si="5"/>
        <v>1041.8</v>
      </c>
    </row>
    <row r="328" spans="1:12" x14ac:dyDescent="0.25">
      <c r="A328" t="s">
        <v>1113</v>
      </c>
      <c r="B328" s="17">
        <v>5.50070010000002E+16</v>
      </c>
      <c r="C328" t="s">
        <v>454</v>
      </c>
      <c r="D328" t="s">
        <v>935</v>
      </c>
      <c r="E328" t="s">
        <v>1114</v>
      </c>
      <c r="F328" t="s">
        <v>457</v>
      </c>
      <c r="G328">
        <v>1968</v>
      </c>
      <c r="H328">
        <v>435.5</v>
      </c>
      <c r="I328">
        <v>8</v>
      </c>
      <c r="J328">
        <v>390.1</v>
      </c>
      <c r="K328">
        <v>0</v>
      </c>
      <c r="L328" s="18">
        <f t="shared" si="5"/>
        <v>390.1</v>
      </c>
    </row>
    <row r="329" spans="1:12" x14ac:dyDescent="0.25">
      <c r="A329" t="s">
        <v>1115</v>
      </c>
      <c r="B329" s="17">
        <v>5.50070010000002E+16</v>
      </c>
      <c r="C329" t="s">
        <v>454</v>
      </c>
      <c r="D329" t="s">
        <v>935</v>
      </c>
      <c r="E329" t="s">
        <v>1116</v>
      </c>
      <c r="F329" t="s">
        <v>457</v>
      </c>
      <c r="G329">
        <v>1963</v>
      </c>
      <c r="H329">
        <v>1146</v>
      </c>
      <c r="I329">
        <v>8</v>
      </c>
      <c r="J329">
        <v>513.20000000000005</v>
      </c>
      <c r="K329">
        <v>518.5</v>
      </c>
      <c r="L329" s="18">
        <f t="shared" si="5"/>
        <v>1031.7</v>
      </c>
    </row>
    <row r="330" spans="1:12" x14ac:dyDescent="0.25">
      <c r="A330" t="s">
        <v>1117</v>
      </c>
      <c r="B330" s="17">
        <v>5.50070010000002E+16</v>
      </c>
      <c r="C330" t="s">
        <v>454</v>
      </c>
      <c r="D330" t="s">
        <v>935</v>
      </c>
      <c r="E330" t="s">
        <v>1118</v>
      </c>
      <c r="F330" t="s">
        <v>457</v>
      </c>
      <c r="G330">
        <v>1963</v>
      </c>
      <c r="H330">
        <v>967</v>
      </c>
      <c r="I330">
        <v>16</v>
      </c>
      <c r="J330">
        <v>724</v>
      </c>
      <c r="K330">
        <v>161</v>
      </c>
      <c r="L330" s="18">
        <f t="shared" si="5"/>
        <v>885</v>
      </c>
    </row>
    <row r="331" spans="1:12" x14ac:dyDescent="0.25">
      <c r="A331" t="s">
        <v>1119</v>
      </c>
      <c r="B331" s="17">
        <v>5.50070010000002E+16</v>
      </c>
      <c r="C331" t="s">
        <v>454</v>
      </c>
      <c r="D331" t="s">
        <v>935</v>
      </c>
      <c r="E331" t="s">
        <v>1120</v>
      </c>
      <c r="F331" t="s">
        <v>457</v>
      </c>
      <c r="G331">
        <v>1964</v>
      </c>
      <c r="H331">
        <v>1027</v>
      </c>
      <c r="I331">
        <v>23</v>
      </c>
      <c r="J331">
        <v>921.9</v>
      </c>
      <c r="K331">
        <v>30.2</v>
      </c>
      <c r="L331" s="18">
        <f t="shared" si="5"/>
        <v>952.1</v>
      </c>
    </row>
    <row r="332" spans="1:12" x14ac:dyDescent="0.25">
      <c r="A332" t="s">
        <v>1121</v>
      </c>
      <c r="B332" s="17">
        <v>5.50070010000002E+16</v>
      </c>
      <c r="C332" t="s">
        <v>454</v>
      </c>
      <c r="D332" t="s">
        <v>935</v>
      </c>
      <c r="E332" t="s">
        <v>1122</v>
      </c>
      <c r="F332" t="s">
        <v>457</v>
      </c>
      <c r="G332">
        <v>1972</v>
      </c>
      <c r="H332">
        <v>1629.8</v>
      </c>
      <c r="I332">
        <v>36</v>
      </c>
      <c r="J332">
        <v>1470.7</v>
      </c>
      <c r="K332">
        <v>0</v>
      </c>
      <c r="L332" s="18">
        <f t="shared" si="5"/>
        <v>1470.7</v>
      </c>
    </row>
    <row r="333" spans="1:12" x14ac:dyDescent="0.25">
      <c r="A333" t="s">
        <v>1123</v>
      </c>
      <c r="B333" s="17">
        <v>5.50070010000002E+16</v>
      </c>
      <c r="C333" t="s">
        <v>454</v>
      </c>
      <c r="D333" t="s">
        <v>935</v>
      </c>
      <c r="E333" t="s">
        <v>1124</v>
      </c>
      <c r="F333" t="s">
        <v>457</v>
      </c>
      <c r="G333">
        <v>1977</v>
      </c>
      <c r="H333">
        <v>1218.2</v>
      </c>
      <c r="I333">
        <v>24</v>
      </c>
      <c r="J333">
        <v>1091.9000000000001</v>
      </c>
      <c r="K333">
        <v>0</v>
      </c>
      <c r="L333" s="18">
        <f t="shared" si="5"/>
        <v>1091.9000000000001</v>
      </c>
    </row>
    <row r="334" spans="1:12" x14ac:dyDescent="0.25">
      <c r="A334" t="s">
        <v>1125</v>
      </c>
      <c r="B334" s="17">
        <v>5.50070010000002E+16</v>
      </c>
      <c r="C334" t="s">
        <v>454</v>
      </c>
      <c r="D334" t="s">
        <v>935</v>
      </c>
      <c r="E334" t="s">
        <v>1126</v>
      </c>
      <c r="F334" t="s">
        <v>457</v>
      </c>
      <c r="G334">
        <v>1970</v>
      </c>
      <c r="H334">
        <v>1641.2</v>
      </c>
      <c r="I334">
        <v>36</v>
      </c>
      <c r="J334">
        <v>1481.2</v>
      </c>
      <c r="K334">
        <v>0</v>
      </c>
      <c r="L334" s="18">
        <f t="shared" si="5"/>
        <v>1481.2</v>
      </c>
    </row>
    <row r="335" spans="1:12" x14ac:dyDescent="0.25">
      <c r="A335" t="s">
        <v>1127</v>
      </c>
      <c r="B335" s="17">
        <v>5.50070010000002E+16</v>
      </c>
      <c r="C335" t="s">
        <v>454</v>
      </c>
      <c r="D335" t="s">
        <v>935</v>
      </c>
      <c r="E335" t="s">
        <v>1128</v>
      </c>
      <c r="F335" t="s">
        <v>457</v>
      </c>
      <c r="G335">
        <v>1969</v>
      </c>
      <c r="H335">
        <v>1691.9</v>
      </c>
      <c r="I335">
        <v>36</v>
      </c>
      <c r="J335">
        <v>1530.6</v>
      </c>
      <c r="K335">
        <v>44.8</v>
      </c>
      <c r="L335" s="18">
        <f t="shared" si="5"/>
        <v>1575.3999999999999</v>
      </c>
    </row>
    <row r="336" spans="1:12" x14ac:dyDescent="0.25">
      <c r="A336" t="s">
        <v>1129</v>
      </c>
      <c r="B336" s="17">
        <v>5.50070010000002E+16</v>
      </c>
      <c r="C336" t="s">
        <v>454</v>
      </c>
      <c r="D336" t="s">
        <v>935</v>
      </c>
      <c r="E336" t="s">
        <v>1130</v>
      </c>
      <c r="F336" t="s">
        <v>457</v>
      </c>
      <c r="G336">
        <v>1976</v>
      </c>
      <c r="H336">
        <v>1230.5999999999999</v>
      </c>
      <c r="I336">
        <v>24</v>
      </c>
      <c r="J336">
        <v>1099.2</v>
      </c>
      <c r="K336">
        <v>0</v>
      </c>
      <c r="L336" s="18">
        <f t="shared" si="5"/>
        <v>1099.2</v>
      </c>
    </row>
    <row r="337" spans="1:12" x14ac:dyDescent="0.25">
      <c r="A337" t="s">
        <v>1131</v>
      </c>
      <c r="B337" s="17">
        <v>5.50070010000002E+16</v>
      </c>
      <c r="C337" t="s">
        <v>454</v>
      </c>
      <c r="D337" t="s">
        <v>935</v>
      </c>
      <c r="E337" t="s">
        <v>1132</v>
      </c>
      <c r="F337" t="s">
        <v>457</v>
      </c>
      <c r="G337">
        <v>1971</v>
      </c>
      <c r="H337">
        <v>1638.3</v>
      </c>
      <c r="I337">
        <v>36</v>
      </c>
      <c r="J337">
        <v>1479.8</v>
      </c>
      <c r="K337">
        <v>0</v>
      </c>
      <c r="L337" s="18">
        <f t="shared" si="5"/>
        <v>1479.8</v>
      </c>
    </row>
    <row r="338" spans="1:12" x14ac:dyDescent="0.25">
      <c r="A338" t="s">
        <v>1133</v>
      </c>
      <c r="B338" s="17">
        <v>5.50070010000002E+16</v>
      </c>
      <c r="C338" t="s">
        <v>454</v>
      </c>
      <c r="D338" t="s">
        <v>935</v>
      </c>
      <c r="E338" t="s">
        <v>1134</v>
      </c>
      <c r="F338" t="s">
        <v>457</v>
      </c>
      <c r="G338">
        <v>1981</v>
      </c>
      <c r="H338">
        <v>2902.4</v>
      </c>
      <c r="I338">
        <v>36</v>
      </c>
      <c r="J338">
        <v>1837.6</v>
      </c>
      <c r="K338">
        <v>819.9</v>
      </c>
      <c r="L338" s="18">
        <f t="shared" si="5"/>
        <v>2657.5</v>
      </c>
    </row>
    <row r="339" spans="1:12" x14ac:dyDescent="0.25">
      <c r="A339" t="s">
        <v>1135</v>
      </c>
      <c r="B339" s="17">
        <v>5.50070010000002E+16</v>
      </c>
      <c r="C339" t="s">
        <v>454</v>
      </c>
      <c r="D339" t="s">
        <v>935</v>
      </c>
      <c r="E339" t="s">
        <v>1136</v>
      </c>
      <c r="F339" t="s">
        <v>457</v>
      </c>
      <c r="G339">
        <v>1987</v>
      </c>
      <c r="H339">
        <v>2818.1</v>
      </c>
      <c r="I339">
        <v>36</v>
      </c>
      <c r="J339">
        <v>1824.8</v>
      </c>
      <c r="K339">
        <v>846.7</v>
      </c>
      <c r="L339" s="18">
        <f t="shared" si="5"/>
        <v>2671.5</v>
      </c>
    </row>
    <row r="340" spans="1:12" x14ac:dyDescent="0.25">
      <c r="A340" t="s">
        <v>1137</v>
      </c>
      <c r="B340" s="17">
        <v>5.50070010000002E+16</v>
      </c>
      <c r="C340" t="s">
        <v>454</v>
      </c>
      <c r="D340" t="s">
        <v>935</v>
      </c>
      <c r="E340" t="s">
        <v>1138</v>
      </c>
      <c r="F340" t="s">
        <v>457</v>
      </c>
      <c r="G340">
        <v>1983</v>
      </c>
      <c r="H340">
        <v>2642.9</v>
      </c>
      <c r="I340">
        <v>24</v>
      </c>
      <c r="J340">
        <v>1217.2</v>
      </c>
      <c r="K340">
        <v>602.70000000000005</v>
      </c>
      <c r="L340" s="18">
        <f t="shared" si="5"/>
        <v>1819.9</v>
      </c>
    </row>
    <row r="341" spans="1:12" x14ac:dyDescent="0.25">
      <c r="A341" t="s">
        <v>1139</v>
      </c>
      <c r="B341" s="17">
        <v>5.50070010000004E+16</v>
      </c>
      <c r="C341" t="s">
        <v>454</v>
      </c>
      <c r="D341" t="s">
        <v>935</v>
      </c>
      <c r="E341" t="s">
        <v>1140</v>
      </c>
      <c r="F341" t="s">
        <v>457</v>
      </c>
      <c r="G341">
        <v>1989</v>
      </c>
      <c r="H341">
        <v>406.2</v>
      </c>
      <c r="I341">
        <v>8</v>
      </c>
      <c r="J341">
        <v>359</v>
      </c>
      <c r="K341">
        <v>0</v>
      </c>
      <c r="L341" s="18">
        <f t="shared" si="5"/>
        <v>359</v>
      </c>
    </row>
    <row r="342" spans="1:12" x14ac:dyDescent="0.25">
      <c r="A342" t="s">
        <v>1141</v>
      </c>
      <c r="B342" s="17">
        <v>5.50070010000004E+16</v>
      </c>
      <c r="C342" t="s">
        <v>454</v>
      </c>
      <c r="D342" t="s">
        <v>935</v>
      </c>
      <c r="E342" t="s">
        <v>1142</v>
      </c>
      <c r="F342" t="s">
        <v>457</v>
      </c>
      <c r="G342">
        <v>1991</v>
      </c>
      <c r="H342">
        <v>1979.8</v>
      </c>
      <c r="I342">
        <v>24</v>
      </c>
      <c r="J342">
        <v>1333.1</v>
      </c>
      <c r="K342">
        <v>536.9</v>
      </c>
      <c r="L342" s="18">
        <f t="shared" si="5"/>
        <v>1870</v>
      </c>
    </row>
    <row r="343" spans="1:12" x14ac:dyDescent="0.25">
      <c r="A343" t="s">
        <v>1143</v>
      </c>
      <c r="B343" s="17">
        <v>5.50070010000124E+16</v>
      </c>
      <c r="C343" t="s">
        <v>454</v>
      </c>
      <c r="D343" t="s">
        <v>935</v>
      </c>
      <c r="E343" t="s">
        <v>1144</v>
      </c>
      <c r="F343" t="s">
        <v>457</v>
      </c>
      <c r="G343">
        <v>1995</v>
      </c>
      <c r="H343">
        <v>1902.6</v>
      </c>
      <c r="I343">
        <v>35</v>
      </c>
      <c r="J343">
        <v>1821.3</v>
      </c>
      <c r="K343">
        <v>46.8</v>
      </c>
      <c r="L343" s="18">
        <f t="shared" si="5"/>
        <v>1868.1</v>
      </c>
    </row>
    <row r="344" spans="1:12" x14ac:dyDescent="0.25">
      <c r="A344" t="s">
        <v>1145</v>
      </c>
      <c r="B344" s="17">
        <v>5.50070010000124E+16</v>
      </c>
      <c r="C344" t="s">
        <v>454</v>
      </c>
      <c r="D344" t="s">
        <v>935</v>
      </c>
      <c r="E344" t="s">
        <v>1146</v>
      </c>
      <c r="F344" t="s">
        <v>457</v>
      </c>
      <c r="G344">
        <v>1965</v>
      </c>
      <c r="H344">
        <v>1009</v>
      </c>
      <c r="I344">
        <v>22</v>
      </c>
      <c r="J344">
        <v>853.8</v>
      </c>
      <c r="K344">
        <v>72</v>
      </c>
      <c r="L344" s="18">
        <f t="shared" si="5"/>
        <v>925.8</v>
      </c>
    </row>
    <row r="345" spans="1:12" x14ac:dyDescent="0.25">
      <c r="A345" t="s">
        <v>1147</v>
      </c>
      <c r="B345" s="17">
        <v>5.50070010000124E+16</v>
      </c>
      <c r="C345" t="s">
        <v>454</v>
      </c>
      <c r="D345" t="s">
        <v>935</v>
      </c>
      <c r="E345" t="s">
        <v>1148</v>
      </c>
      <c r="F345" t="s">
        <v>457</v>
      </c>
      <c r="G345">
        <v>1965</v>
      </c>
      <c r="H345">
        <v>1028.8</v>
      </c>
      <c r="I345">
        <v>24</v>
      </c>
      <c r="J345">
        <v>945.6</v>
      </c>
      <c r="K345">
        <v>0</v>
      </c>
      <c r="L345" s="18">
        <f t="shared" si="5"/>
        <v>945.6</v>
      </c>
    </row>
    <row r="346" spans="1:12" x14ac:dyDescent="0.25">
      <c r="A346" t="s">
        <v>1149</v>
      </c>
      <c r="B346" s="17">
        <v>5.50070010000124E+16</v>
      </c>
      <c r="C346" t="s">
        <v>454</v>
      </c>
      <c r="D346" t="s">
        <v>935</v>
      </c>
      <c r="E346" t="s">
        <v>1150</v>
      </c>
      <c r="F346" t="s">
        <v>457</v>
      </c>
      <c r="G346">
        <v>1967</v>
      </c>
      <c r="H346">
        <v>1625.4</v>
      </c>
      <c r="I346">
        <v>31</v>
      </c>
      <c r="J346">
        <v>1321.5</v>
      </c>
      <c r="K346">
        <v>195.1</v>
      </c>
      <c r="L346" s="18">
        <f t="shared" si="5"/>
        <v>1516.6</v>
      </c>
    </row>
    <row r="347" spans="1:12" x14ac:dyDescent="0.25">
      <c r="A347" t="s">
        <v>1151</v>
      </c>
      <c r="B347" s="17">
        <v>5.50070010000124E+16</v>
      </c>
      <c r="C347" t="s">
        <v>454</v>
      </c>
      <c r="D347" t="s">
        <v>935</v>
      </c>
      <c r="E347" t="s">
        <v>1152</v>
      </c>
      <c r="F347" t="s">
        <v>457</v>
      </c>
      <c r="G347">
        <v>1986</v>
      </c>
      <c r="H347">
        <v>2220.8000000000002</v>
      </c>
      <c r="I347">
        <v>48</v>
      </c>
      <c r="J347">
        <v>1245.4000000000001</v>
      </c>
      <c r="K347">
        <v>605.27</v>
      </c>
      <c r="L347" s="18">
        <f t="shared" si="5"/>
        <v>1850.67</v>
      </c>
    </row>
    <row r="348" spans="1:12" x14ac:dyDescent="0.25">
      <c r="A348" t="s">
        <v>1153</v>
      </c>
      <c r="B348" s="17">
        <v>5.50070010000124E+16</v>
      </c>
      <c r="C348" t="s">
        <v>454</v>
      </c>
      <c r="D348" t="s">
        <v>935</v>
      </c>
      <c r="E348" t="s">
        <v>1154</v>
      </c>
      <c r="F348" t="s">
        <v>457</v>
      </c>
      <c r="G348">
        <v>1983</v>
      </c>
      <c r="H348">
        <v>1909.8</v>
      </c>
      <c r="I348">
        <v>24</v>
      </c>
      <c r="J348">
        <v>766.4</v>
      </c>
      <c r="K348">
        <v>537.79999999999995</v>
      </c>
      <c r="L348" s="18">
        <f t="shared" si="5"/>
        <v>1304.1999999999998</v>
      </c>
    </row>
    <row r="349" spans="1:12" x14ac:dyDescent="0.25">
      <c r="A349" t="s">
        <v>1155</v>
      </c>
      <c r="B349" s="17">
        <v>5.50070010000124E+16</v>
      </c>
      <c r="C349" t="s">
        <v>454</v>
      </c>
      <c r="D349" t="s">
        <v>935</v>
      </c>
      <c r="E349" t="s">
        <v>1156</v>
      </c>
      <c r="F349" t="s">
        <v>457</v>
      </c>
      <c r="G349">
        <v>1974</v>
      </c>
      <c r="H349">
        <v>1188.9000000000001</v>
      </c>
      <c r="I349">
        <v>24</v>
      </c>
      <c r="J349">
        <v>1084.5</v>
      </c>
      <c r="K349">
        <v>0</v>
      </c>
      <c r="L349" s="18">
        <f t="shared" si="5"/>
        <v>1084.5</v>
      </c>
    </row>
    <row r="350" spans="1:12" x14ac:dyDescent="0.25">
      <c r="A350" t="s">
        <v>1157</v>
      </c>
      <c r="B350" s="17">
        <v>5.50070010000124E+16</v>
      </c>
      <c r="C350" t="s">
        <v>454</v>
      </c>
      <c r="D350" t="s">
        <v>935</v>
      </c>
      <c r="E350" t="s">
        <v>1158</v>
      </c>
      <c r="F350" t="s">
        <v>457</v>
      </c>
      <c r="G350">
        <v>1985</v>
      </c>
      <c r="H350">
        <v>1307.3</v>
      </c>
      <c r="I350">
        <v>24</v>
      </c>
      <c r="J350">
        <v>772.7</v>
      </c>
      <c r="K350">
        <v>534.6</v>
      </c>
      <c r="L350" s="18">
        <f t="shared" si="5"/>
        <v>1307.3000000000002</v>
      </c>
    </row>
    <row r="351" spans="1:12" x14ac:dyDescent="0.25">
      <c r="A351" t="s">
        <v>1159</v>
      </c>
      <c r="B351" s="17">
        <v>5.50070010000124E+16</v>
      </c>
      <c r="C351" t="s">
        <v>454</v>
      </c>
      <c r="D351" t="s">
        <v>935</v>
      </c>
      <c r="E351" t="s">
        <v>1160</v>
      </c>
      <c r="F351" t="s">
        <v>457</v>
      </c>
      <c r="G351">
        <v>1970</v>
      </c>
      <c r="H351">
        <v>638.9</v>
      </c>
      <c r="I351">
        <v>16</v>
      </c>
      <c r="J351">
        <v>385.8</v>
      </c>
      <c r="K351">
        <v>219.2</v>
      </c>
      <c r="L351" s="18">
        <f t="shared" si="5"/>
        <v>605</v>
      </c>
    </row>
    <row r="352" spans="1:12" x14ac:dyDescent="0.25">
      <c r="A352" t="s">
        <v>1161</v>
      </c>
      <c r="B352" s="17">
        <v>5.50070010000124E+16</v>
      </c>
      <c r="C352" t="s">
        <v>454</v>
      </c>
      <c r="D352" t="s">
        <v>935</v>
      </c>
      <c r="E352" t="s">
        <v>1162</v>
      </c>
      <c r="F352" t="s">
        <v>457</v>
      </c>
      <c r="G352">
        <v>1973</v>
      </c>
      <c r="H352">
        <v>1516.2</v>
      </c>
      <c r="I352">
        <v>36</v>
      </c>
      <c r="J352">
        <v>861.6</v>
      </c>
      <c r="K352">
        <v>499.8</v>
      </c>
      <c r="L352" s="18">
        <f t="shared" si="5"/>
        <v>1361.4</v>
      </c>
    </row>
    <row r="353" spans="1:12" x14ac:dyDescent="0.25">
      <c r="A353" t="s">
        <v>1163</v>
      </c>
      <c r="B353" s="17">
        <v>5.50070010000124E+16</v>
      </c>
      <c r="C353" t="s">
        <v>454</v>
      </c>
      <c r="D353" t="s">
        <v>935</v>
      </c>
      <c r="E353" t="s">
        <v>1164</v>
      </c>
      <c r="F353" t="s">
        <v>457</v>
      </c>
      <c r="G353">
        <v>1971</v>
      </c>
      <c r="H353">
        <v>791.7</v>
      </c>
      <c r="I353">
        <v>13</v>
      </c>
      <c r="J353">
        <v>589.5</v>
      </c>
      <c r="K353">
        <v>141.44999999999999</v>
      </c>
      <c r="L353" s="18">
        <f t="shared" si="5"/>
        <v>730.95</v>
      </c>
    </row>
    <row r="354" spans="1:12" x14ac:dyDescent="0.25">
      <c r="A354" t="s">
        <v>1165</v>
      </c>
      <c r="B354" s="17">
        <v>5.50070010000124E+16</v>
      </c>
      <c r="C354" t="s">
        <v>454</v>
      </c>
      <c r="D354" t="s">
        <v>935</v>
      </c>
      <c r="E354" t="s">
        <v>1166</v>
      </c>
      <c r="F354" t="s">
        <v>457</v>
      </c>
      <c r="G354">
        <v>1965</v>
      </c>
      <c r="H354">
        <v>460.8</v>
      </c>
      <c r="I354">
        <v>12</v>
      </c>
      <c r="J354">
        <v>386.9</v>
      </c>
      <c r="K354">
        <v>0</v>
      </c>
      <c r="L354" s="18">
        <f t="shared" si="5"/>
        <v>386.9</v>
      </c>
    </row>
    <row r="355" spans="1:12" x14ac:dyDescent="0.25">
      <c r="A355" t="s">
        <v>1167</v>
      </c>
      <c r="B355" s="17">
        <v>5.50070010000124E+16</v>
      </c>
      <c r="C355" t="s">
        <v>454</v>
      </c>
      <c r="D355" t="s">
        <v>935</v>
      </c>
      <c r="E355" t="s">
        <v>1168</v>
      </c>
      <c r="F355" t="s">
        <v>457</v>
      </c>
      <c r="G355">
        <v>1975</v>
      </c>
      <c r="H355">
        <v>1172.9000000000001</v>
      </c>
      <c r="I355">
        <v>24</v>
      </c>
      <c r="J355">
        <v>1082.9000000000001</v>
      </c>
      <c r="K355">
        <v>0</v>
      </c>
      <c r="L355" s="18">
        <f t="shared" si="5"/>
        <v>1082.9000000000001</v>
      </c>
    </row>
    <row r="356" spans="1:12" x14ac:dyDescent="0.25">
      <c r="A356" t="s">
        <v>1169</v>
      </c>
      <c r="B356" s="17">
        <v>5.50070010000124E+16</v>
      </c>
      <c r="C356" t="s">
        <v>454</v>
      </c>
      <c r="D356" t="s">
        <v>935</v>
      </c>
      <c r="E356" t="s">
        <v>1170</v>
      </c>
      <c r="F356" t="s">
        <v>457</v>
      </c>
      <c r="G356">
        <v>1984</v>
      </c>
      <c r="H356">
        <v>1953.6</v>
      </c>
      <c r="I356">
        <v>24</v>
      </c>
      <c r="J356">
        <v>1290.4000000000001</v>
      </c>
      <c r="K356">
        <v>0</v>
      </c>
      <c r="L356" s="18">
        <f t="shared" si="5"/>
        <v>1290.4000000000001</v>
      </c>
    </row>
    <row r="357" spans="1:12" x14ac:dyDescent="0.25">
      <c r="A357" t="s">
        <v>1171</v>
      </c>
      <c r="B357" s="17">
        <v>5.50070010000124E+16</v>
      </c>
      <c r="C357" t="s">
        <v>454</v>
      </c>
      <c r="D357" t="s">
        <v>935</v>
      </c>
      <c r="E357" t="s">
        <v>1172</v>
      </c>
      <c r="F357" t="s">
        <v>457</v>
      </c>
      <c r="G357">
        <v>1979</v>
      </c>
      <c r="H357">
        <v>1359.4</v>
      </c>
      <c r="I357">
        <v>28</v>
      </c>
      <c r="J357">
        <v>318.2</v>
      </c>
      <c r="K357">
        <v>460.6</v>
      </c>
      <c r="L357" s="18">
        <f t="shared" si="5"/>
        <v>778.8</v>
      </c>
    </row>
    <row r="358" spans="1:12" x14ac:dyDescent="0.25">
      <c r="A358" t="s">
        <v>1173</v>
      </c>
      <c r="B358" s="17">
        <v>5.50070010000124E+16</v>
      </c>
      <c r="C358" t="s">
        <v>454</v>
      </c>
      <c r="D358" t="s">
        <v>935</v>
      </c>
      <c r="E358" t="s">
        <v>1174</v>
      </c>
      <c r="F358" t="s">
        <v>457</v>
      </c>
      <c r="G358">
        <v>1971</v>
      </c>
      <c r="H358">
        <v>1655</v>
      </c>
      <c r="I358">
        <v>35</v>
      </c>
      <c r="J358">
        <v>1342.2</v>
      </c>
      <c r="K358">
        <v>152.80000000000001</v>
      </c>
      <c r="L358" s="18">
        <f t="shared" si="5"/>
        <v>1495</v>
      </c>
    </row>
    <row r="359" spans="1:12" x14ac:dyDescent="0.25">
      <c r="A359" t="s">
        <v>1175</v>
      </c>
      <c r="B359" s="17">
        <v>5.50070010000124E+16</v>
      </c>
      <c r="C359" t="s">
        <v>454</v>
      </c>
      <c r="D359" t="s">
        <v>935</v>
      </c>
      <c r="E359" t="s">
        <v>1176</v>
      </c>
      <c r="F359" t="s">
        <v>457</v>
      </c>
      <c r="G359">
        <v>1969</v>
      </c>
      <c r="H359">
        <v>987.8</v>
      </c>
      <c r="I359">
        <v>24</v>
      </c>
      <c r="J359">
        <v>643.4</v>
      </c>
      <c r="K359">
        <v>311.8</v>
      </c>
      <c r="L359" s="18">
        <f t="shared" si="5"/>
        <v>955.2</v>
      </c>
    </row>
    <row r="360" spans="1:12" x14ac:dyDescent="0.25">
      <c r="A360" t="s">
        <v>1177</v>
      </c>
      <c r="B360" s="17">
        <v>5.50070010000124E+16</v>
      </c>
      <c r="C360" t="s">
        <v>454</v>
      </c>
      <c r="D360" t="s">
        <v>935</v>
      </c>
      <c r="E360" t="s">
        <v>1178</v>
      </c>
      <c r="F360" t="s">
        <v>457</v>
      </c>
      <c r="G360">
        <v>1985</v>
      </c>
      <c r="H360">
        <v>2200.1999999999998</v>
      </c>
      <c r="I360">
        <v>39</v>
      </c>
      <c r="J360">
        <v>1289.7</v>
      </c>
      <c r="K360">
        <v>680.7</v>
      </c>
      <c r="L360" s="18">
        <f t="shared" si="5"/>
        <v>1970.4</v>
      </c>
    </row>
    <row r="361" spans="1:12" x14ac:dyDescent="0.25">
      <c r="A361" t="s">
        <v>1179</v>
      </c>
      <c r="B361" s="17">
        <v>5.50070010000124E+16</v>
      </c>
      <c r="C361" t="s">
        <v>454</v>
      </c>
      <c r="D361" t="s">
        <v>935</v>
      </c>
      <c r="E361" t="s">
        <v>1180</v>
      </c>
      <c r="F361" t="s">
        <v>457</v>
      </c>
      <c r="G361">
        <v>1992</v>
      </c>
      <c r="H361">
        <v>2633.3</v>
      </c>
      <c r="I361">
        <v>39</v>
      </c>
      <c r="J361">
        <v>2145.6</v>
      </c>
      <c r="K361">
        <v>90.6</v>
      </c>
      <c r="L361" s="18">
        <f t="shared" si="5"/>
        <v>2236.1999999999998</v>
      </c>
    </row>
    <row r="362" spans="1:12" x14ac:dyDescent="0.25">
      <c r="A362" t="s">
        <v>1181</v>
      </c>
      <c r="B362" s="17">
        <v>5.50070010000124E+16</v>
      </c>
      <c r="C362" t="s">
        <v>454</v>
      </c>
      <c r="D362" t="s">
        <v>935</v>
      </c>
      <c r="E362" t="s">
        <v>1182</v>
      </c>
      <c r="F362" t="s">
        <v>457</v>
      </c>
      <c r="G362">
        <v>1999</v>
      </c>
      <c r="H362">
        <v>1928</v>
      </c>
      <c r="I362">
        <v>32</v>
      </c>
      <c r="J362">
        <v>1677.5</v>
      </c>
      <c r="K362">
        <v>0</v>
      </c>
      <c r="L362" s="18">
        <f t="shared" si="5"/>
        <v>1677.5</v>
      </c>
    </row>
    <row r="363" spans="1:12" x14ac:dyDescent="0.25">
      <c r="A363" t="s">
        <v>1183</v>
      </c>
      <c r="B363" s="17">
        <v>5.50070010000124E+16</v>
      </c>
      <c r="C363" t="s">
        <v>454</v>
      </c>
      <c r="D363" t="s">
        <v>935</v>
      </c>
      <c r="E363" t="s">
        <v>1184</v>
      </c>
      <c r="F363" t="s">
        <v>457</v>
      </c>
      <c r="G363">
        <v>1983</v>
      </c>
      <c r="H363">
        <v>1303.5999999999999</v>
      </c>
      <c r="I363">
        <v>24</v>
      </c>
      <c r="J363">
        <v>759.8</v>
      </c>
      <c r="K363">
        <v>325.12</v>
      </c>
      <c r="L363" s="18">
        <f t="shared" si="5"/>
        <v>1084.92</v>
      </c>
    </row>
    <row r="364" spans="1:12" x14ac:dyDescent="0.25">
      <c r="A364" t="s">
        <v>1185</v>
      </c>
      <c r="B364" s="17">
        <v>5.5007001000012496E+16</v>
      </c>
      <c r="C364" t="s">
        <v>454</v>
      </c>
      <c r="D364" t="s">
        <v>935</v>
      </c>
      <c r="E364" t="s">
        <v>1186</v>
      </c>
      <c r="F364" t="s">
        <v>457</v>
      </c>
      <c r="G364">
        <v>1964</v>
      </c>
      <c r="H364">
        <v>437.9</v>
      </c>
      <c r="I364">
        <v>8</v>
      </c>
      <c r="J364">
        <v>399.1</v>
      </c>
      <c r="K364">
        <v>0</v>
      </c>
      <c r="L364" s="18">
        <f t="shared" si="5"/>
        <v>399.1</v>
      </c>
    </row>
    <row r="365" spans="1:12" x14ac:dyDescent="0.25">
      <c r="A365" t="s">
        <v>1187</v>
      </c>
      <c r="B365" s="17">
        <v>5.5007001000012896E+16</v>
      </c>
      <c r="C365" t="s">
        <v>454</v>
      </c>
      <c r="D365" t="s">
        <v>935</v>
      </c>
      <c r="E365" t="s">
        <v>1188</v>
      </c>
      <c r="F365" t="s">
        <v>457</v>
      </c>
      <c r="G365">
        <v>1968</v>
      </c>
      <c r="H365">
        <v>673.8</v>
      </c>
      <c r="I365">
        <v>16</v>
      </c>
      <c r="J365">
        <v>620.20000000000005</v>
      </c>
      <c r="K365">
        <v>0</v>
      </c>
      <c r="L365" s="18">
        <f t="shared" si="5"/>
        <v>620.20000000000005</v>
      </c>
    </row>
    <row r="366" spans="1:12" x14ac:dyDescent="0.25">
      <c r="A366" t="s">
        <v>1189</v>
      </c>
      <c r="B366" s="17">
        <v>5.5007001000012896E+16</v>
      </c>
      <c r="C366" t="s">
        <v>454</v>
      </c>
      <c r="D366" t="s">
        <v>935</v>
      </c>
      <c r="E366" t="s">
        <v>1190</v>
      </c>
      <c r="F366" t="s">
        <v>457</v>
      </c>
      <c r="G366">
        <v>1985</v>
      </c>
      <c r="H366">
        <v>674.7</v>
      </c>
      <c r="I366">
        <v>8</v>
      </c>
      <c r="J366">
        <v>579.4</v>
      </c>
      <c r="K366">
        <v>0</v>
      </c>
      <c r="L366" s="18">
        <f t="shared" si="5"/>
        <v>579.4</v>
      </c>
    </row>
    <row r="367" spans="1:12" x14ac:dyDescent="0.25">
      <c r="A367" t="s">
        <v>1191</v>
      </c>
      <c r="B367" s="17">
        <v>5.5007001000012896E+16</v>
      </c>
      <c r="C367" t="s">
        <v>454</v>
      </c>
      <c r="D367" t="s">
        <v>935</v>
      </c>
      <c r="E367" t="s">
        <v>1192</v>
      </c>
      <c r="F367" t="s">
        <v>457</v>
      </c>
      <c r="G367">
        <v>1985</v>
      </c>
      <c r="H367">
        <v>1452.7</v>
      </c>
      <c r="I367">
        <v>24</v>
      </c>
      <c r="J367">
        <v>1288.8</v>
      </c>
      <c r="K367">
        <v>0</v>
      </c>
      <c r="L367" s="18">
        <f t="shared" si="5"/>
        <v>1288.8</v>
      </c>
    </row>
    <row r="368" spans="1:12" x14ac:dyDescent="0.25">
      <c r="A368" t="s">
        <v>1193</v>
      </c>
      <c r="B368" s="17">
        <v>5.5007001000012896E+16</v>
      </c>
      <c r="C368" t="s">
        <v>454</v>
      </c>
      <c r="D368" t="s">
        <v>935</v>
      </c>
      <c r="E368" t="s">
        <v>1194</v>
      </c>
      <c r="F368" t="s">
        <v>457</v>
      </c>
      <c r="G368">
        <v>1969</v>
      </c>
      <c r="H368">
        <v>677.9</v>
      </c>
      <c r="I368">
        <v>16</v>
      </c>
      <c r="J368">
        <v>629.5</v>
      </c>
      <c r="K368">
        <v>0</v>
      </c>
      <c r="L368" s="18">
        <f t="shared" si="5"/>
        <v>629.5</v>
      </c>
    </row>
    <row r="369" spans="1:12" x14ac:dyDescent="0.25">
      <c r="A369" t="s">
        <v>1195</v>
      </c>
      <c r="B369" s="17">
        <v>5.5007001000012896E+16</v>
      </c>
      <c r="C369" t="s">
        <v>454</v>
      </c>
      <c r="D369" t="s">
        <v>935</v>
      </c>
      <c r="E369" t="s">
        <v>1196</v>
      </c>
      <c r="F369" t="s">
        <v>457</v>
      </c>
      <c r="G369">
        <v>1979</v>
      </c>
      <c r="H369">
        <v>938.1</v>
      </c>
      <c r="I369">
        <v>18</v>
      </c>
      <c r="J369">
        <v>853.3</v>
      </c>
      <c r="K369">
        <v>0</v>
      </c>
      <c r="L369" s="18">
        <f t="shared" si="5"/>
        <v>853.3</v>
      </c>
    </row>
    <row r="370" spans="1:12" x14ac:dyDescent="0.25">
      <c r="A370" t="s">
        <v>1197</v>
      </c>
      <c r="B370" s="17">
        <v>5.5007001000012896E+16</v>
      </c>
      <c r="C370" t="s">
        <v>454</v>
      </c>
      <c r="D370" t="s">
        <v>935</v>
      </c>
      <c r="E370" t="s">
        <v>1198</v>
      </c>
      <c r="F370" t="s">
        <v>457</v>
      </c>
      <c r="G370">
        <v>1979</v>
      </c>
      <c r="H370">
        <v>928.8</v>
      </c>
      <c r="I370">
        <v>18</v>
      </c>
      <c r="J370">
        <v>843</v>
      </c>
      <c r="K370">
        <v>0</v>
      </c>
      <c r="L370" s="18">
        <f t="shared" si="5"/>
        <v>843</v>
      </c>
    </row>
    <row r="371" spans="1:12" x14ac:dyDescent="0.25">
      <c r="A371" t="s">
        <v>1199</v>
      </c>
      <c r="B371" s="17">
        <v>5.50070010000138E+16</v>
      </c>
      <c r="C371" t="s">
        <v>454</v>
      </c>
      <c r="D371" t="s">
        <v>935</v>
      </c>
      <c r="E371" t="s">
        <v>1200</v>
      </c>
      <c r="F371" t="s">
        <v>457</v>
      </c>
      <c r="G371">
        <v>1983</v>
      </c>
      <c r="H371">
        <v>1038.3</v>
      </c>
      <c r="I371">
        <v>18</v>
      </c>
      <c r="J371">
        <v>960.9</v>
      </c>
      <c r="K371">
        <v>0</v>
      </c>
      <c r="L371" s="18">
        <f t="shared" si="5"/>
        <v>960.9</v>
      </c>
    </row>
    <row r="372" spans="1:12" x14ac:dyDescent="0.25">
      <c r="A372" t="s">
        <v>1201</v>
      </c>
      <c r="B372" s="17">
        <v>5.5007001000014E+16</v>
      </c>
      <c r="C372" t="s">
        <v>454</v>
      </c>
      <c r="D372" t="s">
        <v>935</v>
      </c>
      <c r="E372" t="s">
        <v>1202</v>
      </c>
      <c r="F372" t="s">
        <v>457</v>
      </c>
      <c r="G372">
        <v>1988</v>
      </c>
      <c r="H372">
        <v>1486.2</v>
      </c>
      <c r="I372">
        <v>24</v>
      </c>
      <c r="J372">
        <v>1340.1</v>
      </c>
      <c r="K372">
        <v>0</v>
      </c>
      <c r="L372" s="18">
        <f t="shared" si="5"/>
        <v>1340.1</v>
      </c>
    </row>
    <row r="373" spans="1:12" x14ac:dyDescent="0.25">
      <c r="A373" t="s">
        <v>1203</v>
      </c>
      <c r="B373" s="17">
        <v>5.5007001000015104E+16</v>
      </c>
      <c r="C373" t="s">
        <v>454</v>
      </c>
      <c r="D373" t="s">
        <v>935</v>
      </c>
      <c r="E373" t="s">
        <v>1204</v>
      </c>
      <c r="F373" t="s">
        <v>457</v>
      </c>
      <c r="G373">
        <v>1961</v>
      </c>
      <c r="H373">
        <v>2202.4</v>
      </c>
      <c r="I373">
        <v>40</v>
      </c>
      <c r="J373">
        <v>1026.5999999999999</v>
      </c>
      <c r="K373">
        <v>615.79999999999995</v>
      </c>
      <c r="L373" s="18">
        <f t="shared" si="5"/>
        <v>1642.3999999999999</v>
      </c>
    </row>
    <row r="374" spans="1:12" x14ac:dyDescent="0.25">
      <c r="A374" t="s">
        <v>1205</v>
      </c>
      <c r="B374" s="17">
        <v>5.50070010000154E+16</v>
      </c>
      <c r="C374" t="s">
        <v>454</v>
      </c>
      <c r="D374" t="s">
        <v>935</v>
      </c>
      <c r="E374" t="s">
        <v>1206</v>
      </c>
      <c r="F374" t="s">
        <v>457</v>
      </c>
      <c r="G374">
        <v>1985</v>
      </c>
      <c r="H374">
        <v>629.29999999999995</v>
      </c>
      <c r="I374">
        <v>12</v>
      </c>
      <c r="J374">
        <v>590.6</v>
      </c>
      <c r="K374">
        <v>0</v>
      </c>
      <c r="L374" s="18">
        <f t="shared" si="5"/>
        <v>590.6</v>
      </c>
    </row>
    <row r="375" spans="1:12" x14ac:dyDescent="0.25">
      <c r="A375" t="s">
        <v>1207</v>
      </c>
      <c r="B375" s="17">
        <v>5.5007000006000304E+16</v>
      </c>
      <c r="C375" t="s">
        <v>454</v>
      </c>
      <c r="D375" t="s">
        <v>935</v>
      </c>
      <c r="E375" t="s">
        <v>1208</v>
      </c>
      <c r="F375" t="s">
        <v>457</v>
      </c>
      <c r="G375">
        <v>1979</v>
      </c>
      <c r="H375">
        <v>603</v>
      </c>
      <c r="I375">
        <v>12</v>
      </c>
      <c r="J375">
        <v>506</v>
      </c>
      <c r="K375">
        <v>0</v>
      </c>
      <c r="L375" s="18">
        <f t="shared" si="5"/>
        <v>506</v>
      </c>
    </row>
    <row r="376" spans="1:12" x14ac:dyDescent="0.25">
      <c r="A376" t="s">
        <v>1209</v>
      </c>
      <c r="B376" s="17">
        <v>5.5007000006000304E+16</v>
      </c>
      <c r="C376" t="s">
        <v>454</v>
      </c>
      <c r="D376" t="s">
        <v>935</v>
      </c>
      <c r="E376" t="s">
        <v>1210</v>
      </c>
      <c r="F376" t="s">
        <v>457</v>
      </c>
      <c r="G376">
        <v>1982</v>
      </c>
      <c r="H376">
        <v>1440.9</v>
      </c>
      <c r="I376">
        <v>24</v>
      </c>
      <c r="J376">
        <v>1295.9000000000001</v>
      </c>
      <c r="K376">
        <v>0</v>
      </c>
      <c r="L376" s="18">
        <f t="shared" si="5"/>
        <v>1295.9000000000001</v>
      </c>
    </row>
    <row r="377" spans="1:12" x14ac:dyDescent="0.25">
      <c r="A377" t="s">
        <v>1211</v>
      </c>
      <c r="B377" s="17">
        <v>5.5007000006001104E+16</v>
      </c>
      <c r="C377" t="s">
        <v>454</v>
      </c>
      <c r="D377" t="s">
        <v>935</v>
      </c>
      <c r="E377" t="s">
        <v>1212</v>
      </c>
      <c r="F377" t="s">
        <v>457</v>
      </c>
      <c r="G377">
        <v>1988</v>
      </c>
      <c r="H377">
        <v>1681.3</v>
      </c>
      <c r="I377">
        <v>18</v>
      </c>
      <c r="J377">
        <v>781.7</v>
      </c>
      <c r="K377">
        <v>451.3</v>
      </c>
      <c r="L377" s="18">
        <f t="shared" si="5"/>
        <v>1233</v>
      </c>
    </row>
    <row r="378" spans="1:12" x14ac:dyDescent="0.25">
      <c r="A378" t="s">
        <v>1213</v>
      </c>
      <c r="B378" s="17">
        <v>5.5007000006000096E+16</v>
      </c>
      <c r="C378" t="s">
        <v>454</v>
      </c>
      <c r="D378" t="s">
        <v>935</v>
      </c>
      <c r="E378" t="s">
        <v>1214</v>
      </c>
      <c r="F378" t="s">
        <v>457</v>
      </c>
      <c r="G378">
        <v>1974</v>
      </c>
      <c r="H378">
        <v>603</v>
      </c>
      <c r="I378">
        <v>12</v>
      </c>
      <c r="J378">
        <v>555.5</v>
      </c>
      <c r="K378">
        <v>0</v>
      </c>
      <c r="L378" s="18">
        <f t="shared" si="5"/>
        <v>555.5</v>
      </c>
    </row>
    <row r="379" spans="1:12" x14ac:dyDescent="0.25">
      <c r="A379" t="s">
        <v>1215</v>
      </c>
      <c r="B379" s="17">
        <v>5.5007000006000096E+16</v>
      </c>
      <c r="C379" t="s">
        <v>454</v>
      </c>
      <c r="D379" t="s">
        <v>935</v>
      </c>
      <c r="E379" t="s">
        <v>1216</v>
      </c>
      <c r="F379" t="s">
        <v>457</v>
      </c>
      <c r="G379">
        <v>1976</v>
      </c>
      <c r="H379">
        <v>606.4</v>
      </c>
      <c r="I379">
        <v>12</v>
      </c>
      <c r="J379">
        <v>558.4</v>
      </c>
      <c r="K379">
        <v>0</v>
      </c>
      <c r="L379" s="18">
        <f t="shared" si="5"/>
        <v>558.4</v>
      </c>
    </row>
    <row r="380" spans="1:12" x14ac:dyDescent="0.25">
      <c r="A380" t="s">
        <v>1217</v>
      </c>
      <c r="B380" s="17">
        <v>5.5007000006000096E+16</v>
      </c>
      <c r="C380" t="s">
        <v>454</v>
      </c>
      <c r="D380" t="s">
        <v>935</v>
      </c>
      <c r="E380" t="s">
        <v>1218</v>
      </c>
      <c r="F380" t="s">
        <v>457</v>
      </c>
      <c r="G380">
        <v>1976</v>
      </c>
      <c r="H380">
        <v>606.4</v>
      </c>
      <c r="I380">
        <v>12</v>
      </c>
      <c r="J380">
        <v>557</v>
      </c>
      <c r="K380">
        <v>0</v>
      </c>
      <c r="L380" s="18">
        <f t="shared" si="5"/>
        <v>557</v>
      </c>
    </row>
    <row r="381" spans="1:12" x14ac:dyDescent="0.25">
      <c r="A381" t="s">
        <v>1219</v>
      </c>
      <c r="B381" s="17">
        <v>5.5007000006000096E+16</v>
      </c>
      <c r="C381" t="s">
        <v>454</v>
      </c>
      <c r="D381" t="s">
        <v>935</v>
      </c>
      <c r="E381" t="s">
        <v>1220</v>
      </c>
      <c r="F381" t="s">
        <v>457</v>
      </c>
      <c r="G381">
        <v>1981</v>
      </c>
      <c r="H381">
        <v>602.1</v>
      </c>
      <c r="I381">
        <v>12</v>
      </c>
      <c r="J381">
        <v>557.29999999999995</v>
      </c>
      <c r="K381">
        <v>0</v>
      </c>
      <c r="L381" s="18">
        <f t="shared" si="5"/>
        <v>557.29999999999995</v>
      </c>
    </row>
    <row r="382" spans="1:12" x14ac:dyDescent="0.25">
      <c r="A382" t="s">
        <v>1221</v>
      </c>
      <c r="B382" s="17">
        <v>5.5007000006000096E+16</v>
      </c>
      <c r="C382" t="s">
        <v>454</v>
      </c>
      <c r="D382" t="s">
        <v>935</v>
      </c>
      <c r="E382" t="s">
        <v>1222</v>
      </c>
      <c r="F382" t="s">
        <v>457</v>
      </c>
      <c r="G382">
        <v>1978</v>
      </c>
      <c r="H382">
        <v>602.1</v>
      </c>
      <c r="I382">
        <v>12</v>
      </c>
      <c r="J382">
        <v>554.70000000000005</v>
      </c>
      <c r="K382">
        <v>0</v>
      </c>
      <c r="L382" s="18">
        <f t="shared" si="5"/>
        <v>554.70000000000005</v>
      </c>
    </row>
    <row r="383" spans="1:12" x14ac:dyDescent="0.25">
      <c r="A383" t="s">
        <v>1223</v>
      </c>
      <c r="B383" s="17">
        <v>5.5007000006000096E+16</v>
      </c>
      <c r="C383" t="s">
        <v>454</v>
      </c>
      <c r="D383" t="s">
        <v>935</v>
      </c>
      <c r="E383" t="s">
        <v>1224</v>
      </c>
      <c r="F383" t="s">
        <v>457</v>
      </c>
      <c r="G383">
        <v>1990</v>
      </c>
      <c r="H383">
        <v>1467.5</v>
      </c>
      <c r="I383">
        <v>24</v>
      </c>
      <c r="J383">
        <v>1320.2</v>
      </c>
      <c r="K383">
        <v>0</v>
      </c>
      <c r="L383" s="18">
        <f t="shared" si="5"/>
        <v>1320.2</v>
      </c>
    </row>
    <row r="384" spans="1:12" x14ac:dyDescent="0.25">
      <c r="A384" t="s">
        <v>1225</v>
      </c>
      <c r="B384" s="17">
        <v>5.5007000006000096E+16</v>
      </c>
      <c r="C384" t="s">
        <v>454</v>
      </c>
      <c r="D384" t="s">
        <v>935</v>
      </c>
      <c r="E384" t="s">
        <v>1226</v>
      </c>
      <c r="F384" t="s">
        <v>457</v>
      </c>
      <c r="G384">
        <v>1974</v>
      </c>
      <c r="H384">
        <v>594.4</v>
      </c>
      <c r="I384">
        <v>12</v>
      </c>
      <c r="J384">
        <v>546</v>
      </c>
      <c r="K384">
        <v>0</v>
      </c>
      <c r="L384" s="18">
        <f t="shared" si="5"/>
        <v>546</v>
      </c>
    </row>
    <row r="385" spans="1:12" x14ac:dyDescent="0.25">
      <c r="A385" t="s">
        <v>1227</v>
      </c>
      <c r="B385" s="17">
        <v>5.5007000006000096E+16</v>
      </c>
      <c r="C385" t="s">
        <v>454</v>
      </c>
      <c r="D385" t="s">
        <v>935</v>
      </c>
      <c r="E385" t="s">
        <v>1228</v>
      </c>
      <c r="F385" t="s">
        <v>457</v>
      </c>
      <c r="G385">
        <v>1984</v>
      </c>
      <c r="H385">
        <v>1451.9</v>
      </c>
      <c r="I385">
        <v>24</v>
      </c>
      <c r="J385">
        <v>1302.2</v>
      </c>
      <c r="K385">
        <v>0</v>
      </c>
      <c r="L385" s="18">
        <f t="shared" si="5"/>
        <v>1302.2</v>
      </c>
    </row>
    <row r="386" spans="1:12" x14ac:dyDescent="0.25">
      <c r="A386" t="s">
        <v>1229</v>
      </c>
      <c r="B386" s="17">
        <v>5.5007000006000096E+16</v>
      </c>
      <c r="C386" t="s">
        <v>454</v>
      </c>
      <c r="D386" t="s">
        <v>935</v>
      </c>
      <c r="E386" t="s">
        <v>1230</v>
      </c>
      <c r="F386" t="s">
        <v>457</v>
      </c>
      <c r="G386">
        <v>1974</v>
      </c>
      <c r="H386">
        <v>602.1</v>
      </c>
      <c r="I386">
        <v>12</v>
      </c>
      <c r="J386">
        <v>557.20000000000005</v>
      </c>
      <c r="K386">
        <v>0</v>
      </c>
      <c r="L386" s="18">
        <f t="shared" si="5"/>
        <v>557.20000000000005</v>
      </c>
    </row>
    <row r="387" spans="1:12" x14ac:dyDescent="0.25">
      <c r="A387" t="s">
        <v>1231</v>
      </c>
      <c r="B387" s="17">
        <v>5.5007000006000096E+16</v>
      </c>
      <c r="C387" t="s">
        <v>454</v>
      </c>
      <c r="D387" t="s">
        <v>935</v>
      </c>
      <c r="E387" t="s">
        <v>1232</v>
      </c>
      <c r="F387" t="s">
        <v>457</v>
      </c>
      <c r="G387">
        <v>1975</v>
      </c>
      <c r="H387">
        <v>602</v>
      </c>
      <c r="I387">
        <v>12</v>
      </c>
      <c r="J387">
        <v>557</v>
      </c>
      <c r="K387">
        <v>0</v>
      </c>
      <c r="L387" s="18">
        <f t="shared" ref="L387:L450" si="6">J387+K387</f>
        <v>557</v>
      </c>
    </row>
    <row r="388" spans="1:12" x14ac:dyDescent="0.25">
      <c r="A388" t="s">
        <v>1233</v>
      </c>
      <c r="B388" s="17">
        <v>5.5007000025000096E+16</v>
      </c>
      <c r="C388" t="s">
        <v>454</v>
      </c>
      <c r="D388" t="s">
        <v>935</v>
      </c>
      <c r="E388" t="s">
        <v>1234</v>
      </c>
      <c r="F388" t="s">
        <v>457</v>
      </c>
      <c r="G388">
        <v>1976</v>
      </c>
      <c r="H388">
        <v>605.6</v>
      </c>
      <c r="I388">
        <v>12</v>
      </c>
      <c r="J388">
        <v>558.70000000000005</v>
      </c>
      <c r="K388">
        <v>0</v>
      </c>
      <c r="L388" s="18">
        <f t="shared" si="6"/>
        <v>558.70000000000005</v>
      </c>
    </row>
    <row r="389" spans="1:12" x14ac:dyDescent="0.25">
      <c r="A389" t="s">
        <v>1235</v>
      </c>
      <c r="B389" s="17">
        <v>5.5007000025000096E+16</v>
      </c>
      <c r="C389" t="s">
        <v>454</v>
      </c>
      <c r="D389" t="s">
        <v>935</v>
      </c>
      <c r="E389" t="s">
        <v>1236</v>
      </c>
      <c r="F389" t="s">
        <v>457</v>
      </c>
      <c r="G389">
        <v>1978</v>
      </c>
      <c r="H389">
        <v>607.20000000000005</v>
      </c>
      <c r="I389">
        <v>12</v>
      </c>
      <c r="J389">
        <v>559.9</v>
      </c>
      <c r="K389">
        <v>0</v>
      </c>
      <c r="L389" s="18">
        <f t="shared" si="6"/>
        <v>559.9</v>
      </c>
    </row>
    <row r="390" spans="1:12" x14ac:dyDescent="0.25">
      <c r="A390" t="s">
        <v>1237</v>
      </c>
      <c r="B390" s="17">
        <v>5.5007000025000096E+16</v>
      </c>
      <c r="C390" t="s">
        <v>454</v>
      </c>
      <c r="D390" t="s">
        <v>935</v>
      </c>
      <c r="E390" t="s">
        <v>1238</v>
      </c>
      <c r="F390" t="s">
        <v>457</v>
      </c>
      <c r="G390">
        <v>1978</v>
      </c>
      <c r="H390">
        <v>596.9</v>
      </c>
      <c r="I390">
        <v>12</v>
      </c>
      <c r="J390">
        <v>547.79999999999995</v>
      </c>
      <c r="K390">
        <v>0</v>
      </c>
      <c r="L390" s="18">
        <f t="shared" si="6"/>
        <v>547.79999999999995</v>
      </c>
    </row>
    <row r="391" spans="1:12" x14ac:dyDescent="0.25">
      <c r="A391" t="s">
        <v>1239</v>
      </c>
      <c r="B391" s="17">
        <v>5.5007000025000096E+16</v>
      </c>
      <c r="C391" t="s">
        <v>454</v>
      </c>
      <c r="D391" t="s">
        <v>935</v>
      </c>
      <c r="E391" t="s">
        <v>1240</v>
      </c>
      <c r="F391" t="s">
        <v>457</v>
      </c>
      <c r="G391">
        <v>1976</v>
      </c>
      <c r="H391">
        <v>617.9</v>
      </c>
      <c r="I391">
        <v>12</v>
      </c>
      <c r="J391">
        <v>570.5</v>
      </c>
      <c r="K391">
        <v>0</v>
      </c>
      <c r="L391" s="18">
        <f t="shared" si="6"/>
        <v>570.5</v>
      </c>
    </row>
    <row r="392" spans="1:12" x14ac:dyDescent="0.25">
      <c r="A392" t="s">
        <v>1241</v>
      </c>
      <c r="B392" s="17">
        <v>5.5007000025000096E+16</v>
      </c>
      <c r="C392" t="s">
        <v>454</v>
      </c>
      <c r="D392" t="s">
        <v>935</v>
      </c>
      <c r="E392" t="s">
        <v>1242</v>
      </c>
      <c r="F392" t="s">
        <v>457</v>
      </c>
      <c r="G392">
        <v>1980</v>
      </c>
      <c r="H392">
        <v>552.29999999999995</v>
      </c>
      <c r="I392">
        <v>12</v>
      </c>
      <c r="J392">
        <v>451</v>
      </c>
      <c r="K392">
        <v>54.2</v>
      </c>
      <c r="L392" s="18">
        <f t="shared" si="6"/>
        <v>505.2</v>
      </c>
    </row>
    <row r="393" spans="1:12" x14ac:dyDescent="0.25">
      <c r="A393" t="s">
        <v>1243</v>
      </c>
      <c r="B393" s="17">
        <v>5.5007000025000096E+16</v>
      </c>
      <c r="C393" t="s">
        <v>454</v>
      </c>
      <c r="D393" t="s">
        <v>935</v>
      </c>
      <c r="E393" t="s">
        <v>1244</v>
      </c>
      <c r="F393" t="s">
        <v>457</v>
      </c>
      <c r="G393">
        <v>1976</v>
      </c>
      <c r="H393">
        <v>607.79999999999995</v>
      </c>
      <c r="I393">
        <v>12</v>
      </c>
      <c r="J393">
        <v>560.4</v>
      </c>
      <c r="K393">
        <v>0</v>
      </c>
      <c r="L393" s="18">
        <f t="shared" si="6"/>
        <v>560.4</v>
      </c>
    </row>
    <row r="394" spans="1:12" x14ac:dyDescent="0.25">
      <c r="A394" t="s">
        <v>1245</v>
      </c>
      <c r="B394" s="17">
        <v>5.5007000025000096E+16</v>
      </c>
      <c r="C394" t="s">
        <v>454</v>
      </c>
      <c r="D394" t="s">
        <v>935</v>
      </c>
      <c r="E394" t="s">
        <v>1246</v>
      </c>
      <c r="F394" t="s">
        <v>457</v>
      </c>
      <c r="G394">
        <v>1984</v>
      </c>
      <c r="H394">
        <v>1466.8</v>
      </c>
      <c r="I394">
        <v>24</v>
      </c>
      <c r="J394">
        <v>1313.8</v>
      </c>
      <c r="K394">
        <v>0</v>
      </c>
      <c r="L394" s="18">
        <f t="shared" si="6"/>
        <v>1313.8</v>
      </c>
    </row>
    <row r="395" spans="1:12" x14ac:dyDescent="0.25">
      <c r="A395" t="s">
        <v>1247</v>
      </c>
      <c r="B395" s="17">
        <v>5.5007000025000096E+16</v>
      </c>
      <c r="C395" t="s">
        <v>454</v>
      </c>
      <c r="D395" t="s">
        <v>935</v>
      </c>
      <c r="E395" t="s">
        <v>1248</v>
      </c>
      <c r="F395" t="s">
        <v>457</v>
      </c>
      <c r="G395">
        <v>1981</v>
      </c>
      <c r="H395">
        <v>986.4</v>
      </c>
      <c r="I395">
        <v>12</v>
      </c>
      <c r="J395">
        <v>596.29999999999995</v>
      </c>
      <c r="K395">
        <v>225.7</v>
      </c>
      <c r="L395" s="18">
        <f t="shared" si="6"/>
        <v>822</v>
      </c>
    </row>
    <row r="396" spans="1:12" x14ac:dyDescent="0.25">
      <c r="A396" t="s">
        <v>1249</v>
      </c>
      <c r="B396" s="17">
        <v>5.5007000025000096E+16</v>
      </c>
      <c r="C396" t="s">
        <v>454</v>
      </c>
      <c r="D396" t="s">
        <v>935</v>
      </c>
      <c r="E396" t="s">
        <v>1250</v>
      </c>
      <c r="F396" t="s">
        <v>457</v>
      </c>
      <c r="G396">
        <v>1986</v>
      </c>
      <c r="H396">
        <v>1460.7</v>
      </c>
      <c r="I396">
        <v>24</v>
      </c>
      <c r="J396">
        <v>1313.5</v>
      </c>
      <c r="K396">
        <v>0</v>
      </c>
      <c r="L396" s="18">
        <f t="shared" si="6"/>
        <v>1313.5</v>
      </c>
    </row>
    <row r="397" spans="1:12" x14ac:dyDescent="0.25">
      <c r="A397" t="s">
        <v>1251</v>
      </c>
      <c r="B397" s="17">
        <v>5.50070000250002E+16</v>
      </c>
      <c r="C397" t="s">
        <v>454</v>
      </c>
      <c r="D397" t="s">
        <v>935</v>
      </c>
      <c r="E397" t="s">
        <v>1252</v>
      </c>
      <c r="F397" t="s">
        <v>457</v>
      </c>
      <c r="G397">
        <v>1988</v>
      </c>
      <c r="H397">
        <v>1464.9</v>
      </c>
      <c r="I397">
        <v>24</v>
      </c>
      <c r="J397">
        <v>1320.9</v>
      </c>
      <c r="K397">
        <v>0</v>
      </c>
      <c r="L397" s="18">
        <f t="shared" si="6"/>
        <v>1320.9</v>
      </c>
    </row>
    <row r="398" spans="1:12" x14ac:dyDescent="0.25">
      <c r="A398" t="s">
        <v>1253</v>
      </c>
      <c r="B398" s="17">
        <v>5.50070000250002E+16</v>
      </c>
      <c r="C398" t="s">
        <v>454</v>
      </c>
      <c r="D398" t="s">
        <v>935</v>
      </c>
      <c r="E398" t="s">
        <v>1254</v>
      </c>
      <c r="F398" t="s">
        <v>457</v>
      </c>
      <c r="G398">
        <v>1990</v>
      </c>
      <c r="H398">
        <v>1431.9</v>
      </c>
      <c r="I398">
        <v>24</v>
      </c>
      <c r="J398">
        <v>1168.0999999999999</v>
      </c>
      <c r="K398">
        <v>0</v>
      </c>
      <c r="L398" s="18">
        <f t="shared" si="6"/>
        <v>1168.0999999999999</v>
      </c>
    </row>
    <row r="399" spans="1:12" x14ac:dyDescent="0.25">
      <c r="A399" t="s">
        <v>1255</v>
      </c>
      <c r="B399" s="17">
        <v>5.50070000270002E+16</v>
      </c>
      <c r="C399" t="s">
        <v>454</v>
      </c>
      <c r="D399" t="s">
        <v>935</v>
      </c>
      <c r="E399" t="s">
        <v>1256</v>
      </c>
      <c r="F399" t="s">
        <v>457</v>
      </c>
      <c r="G399">
        <v>1973</v>
      </c>
      <c r="H399">
        <v>790</v>
      </c>
      <c r="I399">
        <v>16</v>
      </c>
      <c r="J399">
        <v>729</v>
      </c>
      <c r="K399">
        <v>0</v>
      </c>
      <c r="L399" s="18">
        <f t="shared" si="6"/>
        <v>729</v>
      </c>
    </row>
    <row r="400" spans="1:12" x14ac:dyDescent="0.25">
      <c r="A400" t="s">
        <v>1257</v>
      </c>
      <c r="B400" s="17">
        <v>5.5007000028000304E+16</v>
      </c>
      <c r="C400" t="s">
        <v>454</v>
      </c>
      <c r="D400" t="s">
        <v>935</v>
      </c>
      <c r="E400" t="s">
        <v>1258</v>
      </c>
      <c r="F400" t="s">
        <v>457</v>
      </c>
      <c r="G400">
        <v>1974</v>
      </c>
      <c r="H400">
        <v>638.9</v>
      </c>
      <c r="I400">
        <v>12</v>
      </c>
      <c r="J400">
        <v>552.1</v>
      </c>
      <c r="K400">
        <v>0</v>
      </c>
      <c r="L400" s="18">
        <f t="shared" si="6"/>
        <v>552.1</v>
      </c>
    </row>
    <row r="401" spans="1:12" x14ac:dyDescent="0.25">
      <c r="A401" t="s">
        <v>1259</v>
      </c>
      <c r="B401" s="17">
        <v>5.50070000530002E+16</v>
      </c>
      <c r="C401" t="s">
        <v>454</v>
      </c>
      <c r="D401" t="s">
        <v>935</v>
      </c>
      <c r="E401" t="s">
        <v>1260</v>
      </c>
      <c r="F401" t="s">
        <v>457</v>
      </c>
      <c r="G401">
        <v>1980</v>
      </c>
      <c r="H401">
        <v>569.1</v>
      </c>
      <c r="I401">
        <v>12</v>
      </c>
      <c r="J401">
        <v>523.1</v>
      </c>
      <c r="K401">
        <v>0</v>
      </c>
      <c r="L401" s="18">
        <f t="shared" si="6"/>
        <v>523.1</v>
      </c>
    </row>
    <row r="402" spans="1:12" x14ac:dyDescent="0.25">
      <c r="A402" t="s">
        <v>1261</v>
      </c>
      <c r="B402" s="17">
        <v>5.5008001000005904E+16</v>
      </c>
      <c r="C402" t="s">
        <v>454</v>
      </c>
      <c r="D402" t="s">
        <v>1262</v>
      </c>
      <c r="E402" t="s">
        <v>1263</v>
      </c>
      <c r="F402" t="s">
        <v>457</v>
      </c>
      <c r="G402">
        <v>1991</v>
      </c>
      <c r="H402">
        <v>4275</v>
      </c>
      <c r="I402">
        <v>75</v>
      </c>
      <c r="J402">
        <v>3897</v>
      </c>
      <c r="K402">
        <v>0</v>
      </c>
      <c r="L402" s="18">
        <f t="shared" si="6"/>
        <v>3897</v>
      </c>
    </row>
    <row r="403" spans="1:12" x14ac:dyDescent="0.25">
      <c r="A403" t="s">
        <v>1264</v>
      </c>
      <c r="B403" s="17">
        <v>5.5008001000005904E+16</v>
      </c>
      <c r="C403" t="s">
        <v>454</v>
      </c>
      <c r="D403" t="s">
        <v>1262</v>
      </c>
      <c r="E403" t="s">
        <v>1265</v>
      </c>
      <c r="F403" t="s">
        <v>457</v>
      </c>
      <c r="G403">
        <v>1995</v>
      </c>
      <c r="H403">
        <v>4286.7</v>
      </c>
      <c r="I403">
        <v>75</v>
      </c>
      <c r="J403">
        <v>3908.7</v>
      </c>
      <c r="K403">
        <v>0</v>
      </c>
      <c r="L403" s="18">
        <f t="shared" si="6"/>
        <v>3908.7</v>
      </c>
    </row>
    <row r="404" spans="1:12" x14ac:dyDescent="0.25">
      <c r="A404" t="s">
        <v>1266</v>
      </c>
      <c r="B404" s="17">
        <v>5.5008001000005504E+16</v>
      </c>
      <c r="C404" t="s">
        <v>454</v>
      </c>
      <c r="D404" t="s">
        <v>1262</v>
      </c>
      <c r="E404" t="s">
        <v>1267</v>
      </c>
      <c r="F404" t="s">
        <v>457</v>
      </c>
      <c r="G404">
        <v>1967</v>
      </c>
      <c r="H404">
        <v>669.38</v>
      </c>
      <c r="I404">
        <v>16</v>
      </c>
      <c r="J404">
        <v>612.17999999999995</v>
      </c>
      <c r="K404">
        <v>0</v>
      </c>
      <c r="L404" s="18">
        <f t="shared" si="6"/>
        <v>612.17999999999995</v>
      </c>
    </row>
    <row r="405" spans="1:12" x14ac:dyDescent="0.25">
      <c r="A405" t="s">
        <v>1268</v>
      </c>
      <c r="B405" s="17">
        <v>5.5008001000005504E+16</v>
      </c>
      <c r="C405" t="s">
        <v>454</v>
      </c>
      <c r="D405" t="s">
        <v>1262</v>
      </c>
      <c r="E405" t="s">
        <v>1269</v>
      </c>
      <c r="F405" t="s">
        <v>457</v>
      </c>
      <c r="G405">
        <v>1976</v>
      </c>
      <c r="H405">
        <v>799.2</v>
      </c>
      <c r="I405">
        <v>22</v>
      </c>
      <c r="J405">
        <v>649.6</v>
      </c>
      <c r="K405">
        <v>0</v>
      </c>
      <c r="L405" s="18">
        <f t="shared" si="6"/>
        <v>649.6</v>
      </c>
    </row>
    <row r="406" spans="1:12" x14ac:dyDescent="0.25">
      <c r="A406" t="s">
        <v>1270</v>
      </c>
      <c r="B406" s="17">
        <v>5.5008001000005504E+16</v>
      </c>
      <c r="C406" t="s">
        <v>454</v>
      </c>
      <c r="D406" t="s">
        <v>1262</v>
      </c>
      <c r="E406" t="s">
        <v>1271</v>
      </c>
      <c r="F406" t="s">
        <v>457</v>
      </c>
      <c r="G406">
        <v>1964</v>
      </c>
      <c r="H406">
        <v>672.05</v>
      </c>
      <c r="I406">
        <v>16</v>
      </c>
      <c r="J406">
        <v>614.85</v>
      </c>
      <c r="K406">
        <v>0</v>
      </c>
      <c r="L406" s="18">
        <f t="shared" si="6"/>
        <v>614.85</v>
      </c>
    </row>
    <row r="407" spans="1:12" x14ac:dyDescent="0.25">
      <c r="A407" t="s">
        <v>1272</v>
      </c>
      <c r="B407" s="17">
        <v>5.5008001000005504E+16</v>
      </c>
      <c r="C407" t="s">
        <v>454</v>
      </c>
      <c r="D407" t="s">
        <v>1262</v>
      </c>
      <c r="E407" t="s">
        <v>1273</v>
      </c>
      <c r="F407" t="s">
        <v>457</v>
      </c>
      <c r="G407">
        <v>1979</v>
      </c>
      <c r="H407">
        <v>1206</v>
      </c>
      <c r="I407">
        <v>48</v>
      </c>
      <c r="J407">
        <v>849.8</v>
      </c>
      <c r="K407">
        <v>0</v>
      </c>
      <c r="L407" s="18">
        <f t="shared" si="6"/>
        <v>849.8</v>
      </c>
    </row>
    <row r="408" spans="1:12" x14ac:dyDescent="0.25">
      <c r="A408" t="s">
        <v>1274</v>
      </c>
      <c r="B408" s="17">
        <v>5.50080010000126E+16</v>
      </c>
      <c r="C408" t="s">
        <v>454</v>
      </c>
      <c r="D408" t="s">
        <v>1262</v>
      </c>
      <c r="E408" t="s">
        <v>1275</v>
      </c>
      <c r="F408" t="s">
        <v>457</v>
      </c>
      <c r="G408">
        <v>1967</v>
      </c>
      <c r="H408">
        <v>409.1</v>
      </c>
      <c r="I408">
        <v>8</v>
      </c>
      <c r="J408">
        <v>351.9</v>
      </c>
      <c r="K408">
        <v>0</v>
      </c>
      <c r="L408" s="18">
        <f t="shared" si="6"/>
        <v>351.9</v>
      </c>
    </row>
    <row r="409" spans="1:12" x14ac:dyDescent="0.25">
      <c r="A409" t="s">
        <v>1276</v>
      </c>
      <c r="B409" s="17">
        <v>5.50080010000126E+16</v>
      </c>
      <c r="C409" t="s">
        <v>454</v>
      </c>
      <c r="D409" t="s">
        <v>1262</v>
      </c>
      <c r="E409" t="s">
        <v>1277</v>
      </c>
      <c r="F409" t="s">
        <v>457</v>
      </c>
      <c r="G409">
        <v>1967</v>
      </c>
      <c r="H409">
        <v>791.9</v>
      </c>
      <c r="I409">
        <v>16</v>
      </c>
      <c r="J409">
        <v>734.7</v>
      </c>
      <c r="K409">
        <v>0</v>
      </c>
      <c r="L409" s="18">
        <f t="shared" si="6"/>
        <v>734.7</v>
      </c>
    </row>
    <row r="410" spans="1:12" x14ac:dyDescent="0.25">
      <c r="A410" t="s">
        <v>1278</v>
      </c>
      <c r="B410" s="17">
        <v>5.50080010000126E+16</v>
      </c>
      <c r="C410" t="s">
        <v>454</v>
      </c>
      <c r="D410" t="s">
        <v>1262</v>
      </c>
      <c r="E410" t="s">
        <v>1279</v>
      </c>
      <c r="F410" t="s">
        <v>457</v>
      </c>
      <c r="G410">
        <v>1990</v>
      </c>
      <c r="H410">
        <v>1472.91</v>
      </c>
      <c r="I410">
        <v>24</v>
      </c>
      <c r="J410">
        <v>1311.81</v>
      </c>
      <c r="K410">
        <v>0</v>
      </c>
      <c r="L410" s="18">
        <f t="shared" si="6"/>
        <v>1311.81</v>
      </c>
    </row>
    <row r="411" spans="1:12" x14ac:dyDescent="0.25">
      <c r="A411" t="s">
        <v>1280</v>
      </c>
      <c r="B411" s="17">
        <v>5.50080010000006E+16</v>
      </c>
      <c r="C411" t="s">
        <v>454</v>
      </c>
      <c r="D411" t="s">
        <v>1262</v>
      </c>
      <c r="E411" t="s">
        <v>1281</v>
      </c>
      <c r="F411" t="s">
        <v>457</v>
      </c>
      <c r="G411">
        <v>1986</v>
      </c>
      <c r="H411">
        <v>1454.8</v>
      </c>
      <c r="I411">
        <v>24</v>
      </c>
      <c r="J411">
        <v>1293.7</v>
      </c>
      <c r="K411">
        <v>0</v>
      </c>
      <c r="L411" s="18">
        <f t="shared" si="6"/>
        <v>1293.7</v>
      </c>
    </row>
    <row r="412" spans="1:12" x14ac:dyDescent="0.25">
      <c r="A412" t="s">
        <v>1282</v>
      </c>
      <c r="B412" s="17">
        <v>5.50080010000006E+16</v>
      </c>
      <c r="C412" t="s">
        <v>454</v>
      </c>
      <c r="D412" t="s">
        <v>1262</v>
      </c>
      <c r="E412" t="s">
        <v>1283</v>
      </c>
      <c r="F412" t="s">
        <v>457</v>
      </c>
      <c r="G412">
        <v>1982</v>
      </c>
      <c r="H412">
        <v>5031.6499999999996</v>
      </c>
      <c r="I412">
        <v>100</v>
      </c>
      <c r="J412">
        <v>4602.6499999999996</v>
      </c>
      <c r="K412">
        <v>0</v>
      </c>
      <c r="L412" s="18">
        <f t="shared" si="6"/>
        <v>4602.6499999999996</v>
      </c>
    </row>
    <row r="413" spans="1:12" x14ac:dyDescent="0.25">
      <c r="A413" t="s">
        <v>1284</v>
      </c>
      <c r="B413" s="17">
        <v>5.5008001000011296E+16</v>
      </c>
      <c r="C413" t="s">
        <v>454</v>
      </c>
      <c r="D413" t="s">
        <v>1262</v>
      </c>
      <c r="E413" t="s">
        <v>1285</v>
      </c>
      <c r="F413" t="s">
        <v>457</v>
      </c>
      <c r="G413">
        <v>1995</v>
      </c>
      <c r="H413">
        <v>1467.55</v>
      </c>
      <c r="I413">
        <v>24</v>
      </c>
      <c r="J413">
        <v>1306.45</v>
      </c>
      <c r="K413">
        <v>0</v>
      </c>
      <c r="L413" s="18">
        <f t="shared" si="6"/>
        <v>1306.45</v>
      </c>
    </row>
    <row r="414" spans="1:12" x14ac:dyDescent="0.25">
      <c r="A414" t="s">
        <v>1286</v>
      </c>
      <c r="B414" s="17">
        <v>5.50080010000046E+16</v>
      </c>
      <c r="C414" t="s">
        <v>454</v>
      </c>
      <c r="D414" t="s">
        <v>1262</v>
      </c>
      <c r="E414" t="s">
        <v>1287</v>
      </c>
      <c r="F414" t="s">
        <v>457</v>
      </c>
      <c r="G414">
        <v>1983</v>
      </c>
      <c r="H414">
        <v>781.9</v>
      </c>
      <c r="I414">
        <v>16</v>
      </c>
      <c r="J414">
        <v>724.7</v>
      </c>
      <c r="K414">
        <v>0</v>
      </c>
      <c r="L414" s="18">
        <f t="shared" si="6"/>
        <v>724.7</v>
      </c>
    </row>
    <row r="415" spans="1:12" x14ac:dyDescent="0.25">
      <c r="A415" t="s">
        <v>1288</v>
      </c>
      <c r="B415" s="17">
        <v>5.5008001000002096E+16</v>
      </c>
      <c r="C415" t="s">
        <v>454</v>
      </c>
      <c r="D415" t="s">
        <v>1262</v>
      </c>
      <c r="E415" t="s">
        <v>1289</v>
      </c>
      <c r="F415" t="s">
        <v>457</v>
      </c>
      <c r="G415">
        <v>1989</v>
      </c>
      <c r="H415">
        <v>2448.38</v>
      </c>
      <c r="I415">
        <v>48</v>
      </c>
      <c r="J415">
        <v>2233.1</v>
      </c>
      <c r="K415">
        <v>0</v>
      </c>
      <c r="L415" s="18">
        <f t="shared" si="6"/>
        <v>2233.1</v>
      </c>
    </row>
    <row r="416" spans="1:12" x14ac:dyDescent="0.25">
      <c r="A416" t="s">
        <v>1290</v>
      </c>
      <c r="B416" s="17">
        <v>5.50080010000086E+16</v>
      </c>
      <c r="C416" t="s">
        <v>454</v>
      </c>
      <c r="D416" t="s">
        <v>1262</v>
      </c>
      <c r="E416" t="s">
        <v>1291</v>
      </c>
      <c r="F416" t="s">
        <v>457</v>
      </c>
      <c r="G416">
        <v>1979</v>
      </c>
      <c r="H416">
        <v>1227.28</v>
      </c>
      <c r="I416">
        <v>24</v>
      </c>
      <c r="J416">
        <v>1131.5999999999999</v>
      </c>
      <c r="K416">
        <v>0</v>
      </c>
      <c r="L416" s="18">
        <f t="shared" si="6"/>
        <v>1131.5999999999999</v>
      </c>
    </row>
    <row r="417" spans="1:12" x14ac:dyDescent="0.25">
      <c r="A417" t="s">
        <v>1292</v>
      </c>
      <c r="B417" s="17">
        <v>5.50080010000086E+16</v>
      </c>
      <c r="C417" t="s">
        <v>454</v>
      </c>
      <c r="D417" t="s">
        <v>1262</v>
      </c>
      <c r="E417" t="s">
        <v>1293</v>
      </c>
      <c r="F417" t="s">
        <v>457</v>
      </c>
      <c r="G417">
        <v>1975</v>
      </c>
      <c r="H417">
        <v>800.2</v>
      </c>
      <c r="I417">
        <v>16</v>
      </c>
      <c r="J417">
        <v>743</v>
      </c>
      <c r="K417">
        <v>0</v>
      </c>
      <c r="L417" s="18">
        <f t="shared" si="6"/>
        <v>743</v>
      </c>
    </row>
    <row r="418" spans="1:12" x14ac:dyDescent="0.25">
      <c r="A418" t="s">
        <v>1294</v>
      </c>
      <c r="B418" s="17">
        <v>5.50080010000086E+16</v>
      </c>
      <c r="C418" t="s">
        <v>454</v>
      </c>
      <c r="D418" t="s">
        <v>1262</v>
      </c>
      <c r="E418" t="s">
        <v>1295</v>
      </c>
      <c r="F418" t="s">
        <v>457</v>
      </c>
      <c r="G418">
        <v>1976</v>
      </c>
      <c r="H418">
        <v>780.6</v>
      </c>
      <c r="I418">
        <v>16</v>
      </c>
      <c r="J418">
        <v>723.4</v>
      </c>
      <c r="K418">
        <v>0</v>
      </c>
      <c r="L418" s="18">
        <f t="shared" si="6"/>
        <v>723.4</v>
      </c>
    </row>
    <row r="419" spans="1:12" x14ac:dyDescent="0.25">
      <c r="A419" t="s">
        <v>1296</v>
      </c>
      <c r="B419" s="17">
        <v>5.50080010000086E+16</v>
      </c>
      <c r="C419" t="s">
        <v>454</v>
      </c>
      <c r="D419" t="s">
        <v>1262</v>
      </c>
      <c r="E419" t="s">
        <v>1297</v>
      </c>
      <c r="F419" t="s">
        <v>457</v>
      </c>
      <c r="G419">
        <v>1962</v>
      </c>
      <c r="H419">
        <v>297</v>
      </c>
      <c r="I419">
        <v>8</v>
      </c>
      <c r="J419">
        <v>275</v>
      </c>
      <c r="K419">
        <v>0</v>
      </c>
      <c r="L419" s="18">
        <f t="shared" si="6"/>
        <v>275</v>
      </c>
    </row>
    <row r="420" spans="1:12" x14ac:dyDescent="0.25">
      <c r="A420" t="s">
        <v>1298</v>
      </c>
      <c r="B420" s="17">
        <v>5.50080010000086E+16</v>
      </c>
      <c r="C420" t="s">
        <v>454</v>
      </c>
      <c r="D420" t="s">
        <v>1262</v>
      </c>
      <c r="E420" t="s">
        <v>1299</v>
      </c>
      <c r="F420" t="s">
        <v>457</v>
      </c>
      <c r="G420">
        <v>2010</v>
      </c>
      <c r="H420">
        <v>2848.46</v>
      </c>
      <c r="I420">
        <v>71</v>
      </c>
      <c r="J420">
        <v>2579.66</v>
      </c>
      <c r="K420">
        <v>0</v>
      </c>
      <c r="L420" s="18">
        <f t="shared" si="6"/>
        <v>2579.66</v>
      </c>
    </row>
    <row r="421" spans="1:12" x14ac:dyDescent="0.25">
      <c r="A421" t="s">
        <v>1300</v>
      </c>
      <c r="B421" s="17">
        <v>5.50080010000024E+16</v>
      </c>
      <c r="C421" t="s">
        <v>454</v>
      </c>
      <c r="D421" t="s">
        <v>1262</v>
      </c>
      <c r="E421" t="s">
        <v>1301</v>
      </c>
      <c r="F421" t="s">
        <v>457</v>
      </c>
      <c r="G421">
        <v>1971</v>
      </c>
      <c r="H421">
        <v>685.2</v>
      </c>
      <c r="I421">
        <v>16</v>
      </c>
      <c r="J421">
        <v>626.29999999999995</v>
      </c>
      <c r="K421">
        <v>0</v>
      </c>
      <c r="L421" s="18">
        <f t="shared" si="6"/>
        <v>626.29999999999995</v>
      </c>
    </row>
    <row r="422" spans="1:12" x14ac:dyDescent="0.25">
      <c r="A422" t="s">
        <v>1302</v>
      </c>
      <c r="B422" s="17">
        <v>5.50080010000024E+16</v>
      </c>
      <c r="C422" t="s">
        <v>454</v>
      </c>
      <c r="D422" t="s">
        <v>1262</v>
      </c>
      <c r="E422" t="s">
        <v>1303</v>
      </c>
      <c r="F422" t="s">
        <v>457</v>
      </c>
      <c r="G422">
        <v>2000</v>
      </c>
      <c r="H422">
        <v>3396.1</v>
      </c>
      <c r="I422">
        <v>50</v>
      </c>
      <c r="J422">
        <v>3093.7</v>
      </c>
      <c r="K422">
        <v>0</v>
      </c>
      <c r="L422" s="18">
        <f t="shared" si="6"/>
        <v>3093.7</v>
      </c>
    </row>
    <row r="423" spans="1:12" x14ac:dyDescent="0.25">
      <c r="A423" t="s">
        <v>1304</v>
      </c>
      <c r="B423" s="17">
        <v>5.50080010000024E+16</v>
      </c>
      <c r="C423" t="s">
        <v>454</v>
      </c>
      <c r="D423" t="s">
        <v>1262</v>
      </c>
      <c r="E423" t="s">
        <v>1305</v>
      </c>
      <c r="F423" t="s">
        <v>457</v>
      </c>
      <c r="G423">
        <v>1984</v>
      </c>
      <c r="H423">
        <v>3483.7</v>
      </c>
      <c r="I423">
        <v>70</v>
      </c>
      <c r="J423">
        <v>3181.3</v>
      </c>
      <c r="K423">
        <v>0</v>
      </c>
      <c r="L423" s="18">
        <f t="shared" si="6"/>
        <v>3181.3</v>
      </c>
    </row>
    <row r="424" spans="1:12" x14ac:dyDescent="0.25">
      <c r="A424" t="s">
        <v>1306</v>
      </c>
      <c r="B424" s="17">
        <v>5.50080010000024E+16</v>
      </c>
      <c r="C424" t="s">
        <v>454</v>
      </c>
      <c r="D424" t="s">
        <v>1262</v>
      </c>
      <c r="E424" t="s">
        <v>1307</v>
      </c>
      <c r="F424" t="s">
        <v>457</v>
      </c>
      <c r="G424">
        <v>1982</v>
      </c>
      <c r="H424">
        <v>1099.5999999999999</v>
      </c>
      <c r="I424">
        <v>16</v>
      </c>
      <c r="J424">
        <v>1013.8</v>
      </c>
      <c r="K424">
        <v>0</v>
      </c>
      <c r="L424" s="18">
        <f t="shared" si="6"/>
        <v>1013.8</v>
      </c>
    </row>
    <row r="425" spans="1:12" x14ac:dyDescent="0.25">
      <c r="A425" t="s">
        <v>1308</v>
      </c>
      <c r="B425" s="17">
        <v>5.50080010000024E+16</v>
      </c>
      <c r="C425" t="s">
        <v>454</v>
      </c>
      <c r="D425" t="s">
        <v>1262</v>
      </c>
      <c r="E425" t="s">
        <v>1309</v>
      </c>
      <c r="F425" t="s">
        <v>457</v>
      </c>
      <c r="G425">
        <v>1977</v>
      </c>
      <c r="H425">
        <v>1360.45</v>
      </c>
      <c r="I425">
        <v>24</v>
      </c>
      <c r="J425">
        <v>1266.25</v>
      </c>
      <c r="K425">
        <v>0</v>
      </c>
      <c r="L425" s="18">
        <f t="shared" si="6"/>
        <v>1266.25</v>
      </c>
    </row>
    <row r="426" spans="1:12" x14ac:dyDescent="0.25">
      <c r="A426" t="s">
        <v>1310</v>
      </c>
      <c r="B426" s="17">
        <v>5.50080010000024E+16</v>
      </c>
      <c r="C426" t="s">
        <v>454</v>
      </c>
      <c r="D426" t="s">
        <v>1262</v>
      </c>
      <c r="E426" t="s">
        <v>1311</v>
      </c>
      <c r="F426" t="s">
        <v>457</v>
      </c>
      <c r="G426">
        <v>1973</v>
      </c>
      <c r="H426">
        <v>844.7</v>
      </c>
      <c r="I426">
        <v>18</v>
      </c>
      <c r="J426">
        <v>758.9</v>
      </c>
      <c r="K426">
        <v>0</v>
      </c>
      <c r="L426" s="18">
        <f t="shared" si="6"/>
        <v>758.9</v>
      </c>
    </row>
    <row r="427" spans="1:12" x14ac:dyDescent="0.25">
      <c r="A427" t="s">
        <v>1312</v>
      </c>
      <c r="B427" s="17">
        <v>5.50080010000024E+16</v>
      </c>
      <c r="C427" t="s">
        <v>454</v>
      </c>
      <c r="D427" t="s">
        <v>1262</v>
      </c>
      <c r="E427" t="s">
        <v>1313</v>
      </c>
      <c r="F427" t="s">
        <v>457</v>
      </c>
      <c r="G427">
        <v>1968</v>
      </c>
      <c r="H427">
        <v>771.4</v>
      </c>
      <c r="I427">
        <v>16</v>
      </c>
      <c r="J427">
        <v>714.2</v>
      </c>
      <c r="K427">
        <v>0</v>
      </c>
      <c r="L427" s="18">
        <f t="shared" si="6"/>
        <v>714.2</v>
      </c>
    </row>
    <row r="428" spans="1:12" x14ac:dyDescent="0.25">
      <c r="A428" t="s">
        <v>1314</v>
      </c>
      <c r="B428" s="17">
        <v>5.50080010000024E+16</v>
      </c>
      <c r="C428" t="s">
        <v>454</v>
      </c>
      <c r="D428" t="s">
        <v>1262</v>
      </c>
      <c r="E428" t="s">
        <v>1315</v>
      </c>
      <c r="F428" t="s">
        <v>457</v>
      </c>
      <c r="G428">
        <v>1991</v>
      </c>
      <c r="H428">
        <v>2979.2</v>
      </c>
      <c r="I428">
        <v>56</v>
      </c>
      <c r="J428">
        <v>2676.8</v>
      </c>
      <c r="K428">
        <v>0</v>
      </c>
      <c r="L428" s="18">
        <f t="shared" si="6"/>
        <v>2676.8</v>
      </c>
    </row>
    <row r="429" spans="1:12" x14ac:dyDescent="0.25">
      <c r="A429" t="s">
        <v>1316</v>
      </c>
      <c r="B429" s="17">
        <v>5.5008001000010096E+16</v>
      </c>
      <c r="C429" t="s">
        <v>454</v>
      </c>
      <c r="D429" t="s">
        <v>1262</v>
      </c>
      <c r="E429" t="s">
        <v>1317</v>
      </c>
      <c r="F429" t="s">
        <v>457</v>
      </c>
      <c r="G429">
        <v>1976</v>
      </c>
      <c r="H429">
        <v>798.1</v>
      </c>
      <c r="I429">
        <v>16</v>
      </c>
      <c r="J429">
        <v>740.9</v>
      </c>
      <c r="K429">
        <v>0</v>
      </c>
      <c r="L429" s="18">
        <f t="shared" si="6"/>
        <v>740.9</v>
      </c>
    </row>
    <row r="430" spans="1:12" x14ac:dyDescent="0.25">
      <c r="A430" t="s">
        <v>1318</v>
      </c>
      <c r="B430" s="17">
        <v>5.5008001000010096E+16</v>
      </c>
      <c r="C430" t="s">
        <v>454</v>
      </c>
      <c r="D430" t="s">
        <v>1262</v>
      </c>
      <c r="E430" t="s">
        <v>1319</v>
      </c>
      <c r="F430" t="s">
        <v>457</v>
      </c>
      <c r="G430">
        <v>1978</v>
      </c>
      <c r="H430">
        <v>802.48</v>
      </c>
      <c r="I430">
        <v>14</v>
      </c>
      <c r="J430">
        <v>661.08</v>
      </c>
      <c r="K430">
        <v>84.2</v>
      </c>
      <c r="L430" s="18">
        <f t="shared" si="6"/>
        <v>745.28000000000009</v>
      </c>
    </row>
    <row r="431" spans="1:12" x14ac:dyDescent="0.25">
      <c r="A431" t="s">
        <v>1320</v>
      </c>
      <c r="B431" s="17">
        <v>5.5008001000010096E+16</v>
      </c>
      <c r="C431" t="s">
        <v>454</v>
      </c>
      <c r="D431" t="s">
        <v>1262</v>
      </c>
      <c r="E431" t="s">
        <v>1321</v>
      </c>
      <c r="F431" t="s">
        <v>457</v>
      </c>
      <c r="G431">
        <v>1980</v>
      </c>
      <c r="H431">
        <v>985.2</v>
      </c>
      <c r="I431">
        <v>18</v>
      </c>
      <c r="J431">
        <v>981.9</v>
      </c>
      <c r="K431">
        <v>0</v>
      </c>
      <c r="L431" s="18">
        <f t="shared" si="6"/>
        <v>981.9</v>
      </c>
    </row>
    <row r="432" spans="1:12" x14ac:dyDescent="0.25">
      <c r="A432" t="s">
        <v>1322</v>
      </c>
      <c r="B432" s="17">
        <v>5.5008001000010096E+16</v>
      </c>
      <c r="C432" t="s">
        <v>454</v>
      </c>
      <c r="D432" t="s">
        <v>1262</v>
      </c>
      <c r="E432" t="s">
        <v>1323</v>
      </c>
      <c r="F432" t="s">
        <v>457</v>
      </c>
      <c r="G432">
        <v>1979</v>
      </c>
      <c r="H432">
        <v>788</v>
      </c>
      <c r="I432">
        <v>16</v>
      </c>
      <c r="J432">
        <v>730.8</v>
      </c>
      <c r="K432">
        <v>0</v>
      </c>
      <c r="L432" s="18">
        <f t="shared" si="6"/>
        <v>730.8</v>
      </c>
    </row>
    <row r="433" spans="1:12" x14ac:dyDescent="0.25">
      <c r="A433" t="s">
        <v>1324</v>
      </c>
      <c r="B433" s="17">
        <v>5.5008001000010096E+16</v>
      </c>
      <c r="C433" t="s">
        <v>454</v>
      </c>
      <c r="D433" t="s">
        <v>1262</v>
      </c>
      <c r="E433" t="s">
        <v>1325</v>
      </c>
      <c r="F433" t="s">
        <v>457</v>
      </c>
      <c r="G433">
        <v>2007</v>
      </c>
      <c r="H433">
        <v>5689.2</v>
      </c>
      <c r="I433">
        <v>70</v>
      </c>
      <c r="J433">
        <v>4245.6000000000004</v>
      </c>
      <c r="K433">
        <v>1025.0999999999999</v>
      </c>
      <c r="L433" s="18">
        <f t="shared" si="6"/>
        <v>5270.7000000000007</v>
      </c>
    </row>
    <row r="434" spans="1:12" x14ac:dyDescent="0.25">
      <c r="A434" t="s">
        <v>1326</v>
      </c>
      <c r="B434" s="17">
        <v>5.5008001000010096E+16</v>
      </c>
      <c r="C434" t="s">
        <v>454</v>
      </c>
      <c r="D434" t="s">
        <v>1262</v>
      </c>
      <c r="E434" t="s">
        <v>1327</v>
      </c>
      <c r="F434" t="s">
        <v>457</v>
      </c>
      <c r="G434">
        <v>1990</v>
      </c>
      <c r="H434">
        <v>1451</v>
      </c>
      <c r="I434">
        <v>24</v>
      </c>
      <c r="J434">
        <v>1289.9000000000001</v>
      </c>
      <c r="K434">
        <v>0</v>
      </c>
      <c r="L434" s="18">
        <f t="shared" si="6"/>
        <v>1289.9000000000001</v>
      </c>
    </row>
    <row r="435" spans="1:12" x14ac:dyDescent="0.25">
      <c r="A435" t="s">
        <v>1328</v>
      </c>
      <c r="B435" s="17">
        <v>5.5008001000010096E+16</v>
      </c>
      <c r="C435" t="s">
        <v>454</v>
      </c>
      <c r="D435" t="s">
        <v>1262</v>
      </c>
      <c r="E435" t="s">
        <v>1329</v>
      </c>
      <c r="F435" t="s">
        <v>457</v>
      </c>
      <c r="G435">
        <v>1985</v>
      </c>
      <c r="H435">
        <v>1455.5</v>
      </c>
      <c r="I435">
        <v>24</v>
      </c>
      <c r="J435">
        <v>1294.4000000000001</v>
      </c>
      <c r="K435">
        <v>0</v>
      </c>
      <c r="L435" s="18">
        <f t="shared" si="6"/>
        <v>1294.4000000000001</v>
      </c>
    </row>
    <row r="436" spans="1:12" x14ac:dyDescent="0.25">
      <c r="A436" t="s">
        <v>1330</v>
      </c>
      <c r="B436" s="17">
        <v>5.5008001000005696E+16</v>
      </c>
      <c r="C436" t="s">
        <v>454</v>
      </c>
      <c r="D436" t="s">
        <v>1262</v>
      </c>
      <c r="E436" t="s">
        <v>1331</v>
      </c>
      <c r="F436" t="s">
        <v>457</v>
      </c>
      <c r="G436">
        <v>1966</v>
      </c>
      <c r="H436">
        <v>211.2</v>
      </c>
      <c r="I436">
        <v>4</v>
      </c>
      <c r="J436">
        <v>211.2</v>
      </c>
      <c r="K436">
        <v>0</v>
      </c>
      <c r="L436" s="18">
        <f t="shared" si="6"/>
        <v>211.2</v>
      </c>
    </row>
    <row r="437" spans="1:12" x14ac:dyDescent="0.25">
      <c r="A437" t="s">
        <v>1332</v>
      </c>
      <c r="B437" s="17">
        <v>5.5008001000005696E+16</v>
      </c>
      <c r="C437" t="s">
        <v>454</v>
      </c>
      <c r="D437" t="s">
        <v>1262</v>
      </c>
      <c r="E437" t="s">
        <v>1333</v>
      </c>
      <c r="F437" t="s">
        <v>457</v>
      </c>
      <c r="G437">
        <v>1981</v>
      </c>
      <c r="H437">
        <v>824.3</v>
      </c>
      <c r="I437">
        <v>6</v>
      </c>
      <c r="J437">
        <v>794.3</v>
      </c>
      <c r="K437">
        <v>0</v>
      </c>
      <c r="L437" s="18">
        <f t="shared" si="6"/>
        <v>794.3</v>
      </c>
    </row>
    <row r="438" spans="1:12" x14ac:dyDescent="0.25">
      <c r="A438" t="s">
        <v>1334</v>
      </c>
      <c r="B438" s="17">
        <v>5.50080010000114E+16</v>
      </c>
      <c r="C438" t="s">
        <v>454</v>
      </c>
      <c r="D438" t="s">
        <v>1262</v>
      </c>
      <c r="E438" t="s">
        <v>1335</v>
      </c>
      <c r="F438" t="s">
        <v>457</v>
      </c>
      <c r="G438">
        <v>1988</v>
      </c>
      <c r="H438">
        <v>1108.9000000000001</v>
      </c>
      <c r="I438">
        <v>18</v>
      </c>
      <c r="J438">
        <v>1019.2</v>
      </c>
      <c r="K438">
        <v>0</v>
      </c>
      <c r="L438" s="18">
        <f t="shared" si="6"/>
        <v>1019.2</v>
      </c>
    </row>
    <row r="439" spans="1:12" x14ac:dyDescent="0.25">
      <c r="A439" t="s">
        <v>1336</v>
      </c>
      <c r="B439" s="17">
        <v>5.50080010000114E+16</v>
      </c>
      <c r="C439" t="s">
        <v>454</v>
      </c>
      <c r="D439" t="s">
        <v>1262</v>
      </c>
      <c r="E439" t="s">
        <v>1337</v>
      </c>
      <c r="F439" t="s">
        <v>457</v>
      </c>
      <c r="G439">
        <v>1960</v>
      </c>
      <c r="H439">
        <v>265.24</v>
      </c>
      <c r="I439">
        <v>5</v>
      </c>
      <c r="J439">
        <v>243.04</v>
      </c>
      <c r="K439">
        <v>0</v>
      </c>
      <c r="L439" s="18">
        <f t="shared" si="6"/>
        <v>243.04</v>
      </c>
    </row>
    <row r="440" spans="1:12" x14ac:dyDescent="0.25">
      <c r="A440" t="s">
        <v>1338</v>
      </c>
      <c r="B440" s="17">
        <v>5.50080010000054E+16</v>
      </c>
      <c r="C440" t="s">
        <v>454</v>
      </c>
      <c r="D440" t="s">
        <v>1262</v>
      </c>
      <c r="E440" t="s">
        <v>1339</v>
      </c>
      <c r="F440" t="s">
        <v>457</v>
      </c>
      <c r="G440">
        <v>1991</v>
      </c>
      <c r="H440">
        <v>1471.6</v>
      </c>
      <c r="I440">
        <v>24</v>
      </c>
      <c r="J440">
        <v>1310.5</v>
      </c>
      <c r="K440">
        <v>0</v>
      </c>
      <c r="L440" s="18">
        <f t="shared" si="6"/>
        <v>1310.5</v>
      </c>
    </row>
    <row r="441" spans="1:12" x14ac:dyDescent="0.25">
      <c r="A441" t="s">
        <v>1340</v>
      </c>
      <c r="B441" s="17">
        <v>5.50080010000054E+16</v>
      </c>
      <c r="C441" t="s">
        <v>454</v>
      </c>
      <c r="D441" t="s">
        <v>1262</v>
      </c>
      <c r="E441" t="s">
        <v>1341</v>
      </c>
      <c r="F441" t="s">
        <v>457</v>
      </c>
      <c r="G441">
        <v>1982</v>
      </c>
      <c r="H441">
        <v>974.64</v>
      </c>
      <c r="I441">
        <v>18</v>
      </c>
      <c r="J441">
        <v>974.64</v>
      </c>
      <c r="K441">
        <v>0</v>
      </c>
      <c r="L441" s="18">
        <f t="shared" si="6"/>
        <v>974.64</v>
      </c>
    </row>
    <row r="442" spans="1:12" x14ac:dyDescent="0.25">
      <c r="A442" t="s">
        <v>1342</v>
      </c>
      <c r="B442" s="17">
        <v>5.50080010000054E+16</v>
      </c>
      <c r="C442" t="s">
        <v>454</v>
      </c>
      <c r="D442" t="s">
        <v>1262</v>
      </c>
      <c r="E442" t="s">
        <v>1343</v>
      </c>
      <c r="F442" t="s">
        <v>457</v>
      </c>
      <c r="G442">
        <v>1972</v>
      </c>
      <c r="H442">
        <v>804.1</v>
      </c>
      <c r="I442">
        <v>15</v>
      </c>
      <c r="J442">
        <v>704.2</v>
      </c>
      <c r="K442">
        <v>42.7</v>
      </c>
      <c r="L442" s="18">
        <f t="shared" si="6"/>
        <v>746.90000000000009</v>
      </c>
    </row>
    <row r="443" spans="1:12" x14ac:dyDescent="0.25">
      <c r="A443" t="s">
        <v>1344</v>
      </c>
      <c r="B443" s="17">
        <v>5.50080010000054E+16</v>
      </c>
      <c r="C443" t="s">
        <v>454</v>
      </c>
      <c r="D443" t="s">
        <v>1262</v>
      </c>
      <c r="E443" t="s">
        <v>1345</v>
      </c>
      <c r="F443" t="s">
        <v>457</v>
      </c>
      <c r="G443">
        <v>1973</v>
      </c>
      <c r="H443">
        <v>793.5</v>
      </c>
      <c r="I443">
        <v>16</v>
      </c>
      <c r="J443">
        <v>736.3</v>
      </c>
      <c r="K443">
        <v>0</v>
      </c>
      <c r="L443" s="18">
        <f t="shared" si="6"/>
        <v>736.3</v>
      </c>
    </row>
    <row r="444" spans="1:12" x14ac:dyDescent="0.25">
      <c r="A444" t="s">
        <v>1346</v>
      </c>
      <c r="B444" s="17">
        <v>5.50080010000054E+16</v>
      </c>
      <c r="C444" t="s">
        <v>454</v>
      </c>
      <c r="D444" t="s">
        <v>1262</v>
      </c>
      <c r="E444" t="s">
        <v>1347</v>
      </c>
      <c r="F444" t="s">
        <v>457</v>
      </c>
      <c r="G444">
        <v>1977</v>
      </c>
      <c r="H444">
        <v>668.82</v>
      </c>
      <c r="I444">
        <v>24</v>
      </c>
      <c r="J444">
        <v>549.12</v>
      </c>
      <c r="K444">
        <v>0</v>
      </c>
      <c r="L444" s="18">
        <f t="shared" si="6"/>
        <v>549.12</v>
      </c>
    </row>
    <row r="445" spans="1:12" x14ac:dyDescent="0.25">
      <c r="A445" t="s">
        <v>1348</v>
      </c>
      <c r="B445" s="17">
        <v>5.50080010000054E+16</v>
      </c>
      <c r="C445" t="s">
        <v>454</v>
      </c>
      <c r="D445" t="s">
        <v>1262</v>
      </c>
      <c r="E445" t="s">
        <v>1349</v>
      </c>
      <c r="F445" t="s">
        <v>457</v>
      </c>
      <c r="G445">
        <v>1977</v>
      </c>
      <c r="H445">
        <v>1183.25</v>
      </c>
      <c r="I445">
        <v>24</v>
      </c>
      <c r="J445">
        <v>1105.97</v>
      </c>
      <c r="K445">
        <v>0</v>
      </c>
      <c r="L445" s="18">
        <f t="shared" si="6"/>
        <v>1105.97</v>
      </c>
    </row>
    <row r="446" spans="1:12" x14ac:dyDescent="0.25">
      <c r="A446" t="s">
        <v>1350</v>
      </c>
      <c r="B446" s="17">
        <v>5.50080010000054E+16</v>
      </c>
      <c r="C446" t="s">
        <v>454</v>
      </c>
      <c r="D446" t="s">
        <v>1262</v>
      </c>
      <c r="E446" t="s">
        <v>1351</v>
      </c>
      <c r="F446" t="s">
        <v>457</v>
      </c>
      <c r="G446">
        <v>1988</v>
      </c>
      <c r="H446">
        <v>1453.2</v>
      </c>
      <c r="I446">
        <v>24</v>
      </c>
      <c r="J446">
        <v>1292.0999999999999</v>
      </c>
      <c r="K446">
        <v>0</v>
      </c>
      <c r="L446" s="18">
        <f t="shared" si="6"/>
        <v>1292.0999999999999</v>
      </c>
    </row>
    <row r="447" spans="1:12" x14ac:dyDescent="0.25">
      <c r="A447" t="s">
        <v>1352</v>
      </c>
      <c r="B447" s="17">
        <v>5.50080010000054E+16</v>
      </c>
      <c r="C447" t="s">
        <v>454</v>
      </c>
      <c r="D447" t="s">
        <v>1262</v>
      </c>
      <c r="E447" t="s">
        <v>1353</v>
      </c>
      <c r="F447" t="s">
        <v>457</v>
      </c>
      <c r="G447">
        <v>1970</v>
      </c>
      <c r="H447">
        <v>687.65</v>
      </c>
      <c r="I447">
        <v>16</v>
      </c>
      <c r="J447">
        <v>630.45000000000005</v>
      </c>
      <c r="K447">
        <v>0</v>
      </c>
      <c r="L447" s="18">
        <f t="shared" si="6"/>
        <v>630.45000000000005</v>
      </c>
    </row>
    <row r="448" spans="1:12" x14ac:dyDescent="0.25">
      <c r="A448" t="s">
        <v>1354</v>
      </c>
      <c r="B448" s="17">
        <v>5.50080010000054E+16</v>
      </c>
      <c r="C448" t="s">
        <v>454</v>
      </c>
      <c r="D448" t="s">
        <v>1262</v>
      </c>
      <c r="E448" t="s">
        <v>1355</v>
      </c>
      <c r="F448" t="s">
        <v>457</v>
      </c>
      <c r="G448">
        <v>1971</v>
      </c>
      <c r="H448">
        <v>663.3</v>
      </c>
      <c r="I448">
        <v>16</v>
      </c>
      <c r="J448">
        <v>663.3</v>
      </c>
      <c r="K448">
        <v>0</v>
      </c>
      <c r="L448" s="18">
        <f t="shared" si="6"/>
        <v>663.3</v>
      </c>
    </row>
    <row r="449" spans="1:12" x14ac:dyDescent="0.25">
      <c r="A449" t="s">
        <v>1356</v>
      </c>
      <c r="B449" s="17">
        <v>5.50080010000054E+16</v>
      </c>
      <c r="C449" t="s">
        <v>454</v>
      </c>
      <c r="D449" t="s">
        <v>1262</v>
      </c>
      <c r="E449" t="s">
        <v>1357</v>
      </c>
      <c r="F449" t="s">
        <v>457</v>
      </c>
      <c r="G449">
        <v>1967</v>
      </c>
      <c r="H449">
        <v>689.28</v>
      </c>
      <c r="I449">
        <v>16</v>
      </c>
      <c r="J449">
        <v>632.08000000000004</v>
      </c>
      <c r="K449">
        <v>0</v>
      </c>
      <c r="L449" s="18">
        <f t="shared" si="6"/>
        <v>632.08000000000004</v>
      </c>
    </row>
    <row r="450" spans="1:12" x14ac:dyDescent="0.25">
      <c r="A450" t="s">
        <v>1358</v>
      </c>
      <c r="B450" s="17">
        <v>5.50080010000054E+16</v>
      </c>
      <c r="C450" t="s">
        <v>454</v>
      </c>
      <c r="D450" t="s">
        <v>1262</v>
      </c>
      <c r="E450" t="s">
        <v>1359</v>
      </c>
      <c r="F450" t="s">
        <v>457</v>
      </c>
      <c r="G450">
        <v>1968</v>
      </c>
      <c r="H450">
        <v>700.8</v>
      </c>
      <c r="I450">
        <v>16</v>
      </c>
      <c r="J450">
        <v>643.6</v>
      </c>
      <c r="K450">
        <v>0</v>
      </c>
      <c r="L450" s="18">
        <f t="shared" si="6"/>
        <v>643.6</v>
      </c>
    </row>
    <row r="451" spans="1:12" x14ac:dyDescent="0.25">
      <c r="A451" t="s">
        <v>1360</v>
      </c>
      <c r="B451" s="17">
        <v>5.50080010000054E+16</v>
      </c>
      <c r="C451" t="s">
        <v>454</v>
      </c>
      <c r="D451" t="s">
        <v>1262</v>
      </c>
      <c r="E451" t="s">
        <v>1361</v>
      </c>
      <c r="F451" t="s">
        <v>457</v>
      </c>
      <c r="G451">
        <v>1965</v>
      </c>
      <c r="H451">
        <v>685.08</v>
      </c>
      <c r="I451">
        <v>16</v>
      </c>
      <c r="J451">
        <v>627.88</v>
      </c>
      <c r="K451">
        <v>0</v>
      </c>
      <c r="L451" s="18">
        <f t="shared" ref="L451:L514" si="7">J451+K451</f>
        <v>627.88</v>
      </c>
    </row>
    <row r="452" spans="1:12" x14ac:dyDescent="0.25">
      <c r="A452" t="s">
        <v>1362</v>
      </c>
      <c r="B452" s="17">
        <v>5.50080010000054E+16</v>
      </c>
      <c r="C452" t="s">
        <v>454</v>
      </c>
      <c r="D452" t="s">
        <v>1262</v>
      </c>
      <c r="E452" t="s">
        <v>1363</v>
      </c>
      <c r="F452" t="s">
        <v>457</v>
      </c>
      <c r="G452">
        <v>1969</v>
      </c>
      <c r="H452">
        <v>666.8</v>
      </c>
      <c r="I452">
        <v>16</v>
      </c>
      <c r="J452">
        <v>609.6</v>
      </c>
      <c r="K452">
        <v>0</v>
      </c>
      <c r="L452" s="18">
        <f t="shared" si="7"/>
        <v>609.6</v>
      </c>
    </row>
    <row r="453" spans="1:12" x14ac:dyDescent="0.25">
      <c r="A453" t="s">
        <v>1364</v>
      </c>
      <c r="B453" s="17">
        <v>5.50080010000054E+16</v>
      </c>
      <c r="C453" t="s">
        <v>454</v>
      </c>
      <c r="D453" t="s">
        <v>1262</v>
      </c>
      <c r="E453" t="s">
        <v>1365</v>
      </c>
      <c r="F453" t="s">
        <v>457</v>
      </c>
      <c r="G453">
        <v>2009</v>
      </c>
      <c r="H453">
        <v>6064.5</v>
      </c>
      <c r="I453">
        <v>105</v>
      </c>
      <c r="J453">
        <v>5510.8</v>
      </c>
      <c r="K453">
        <v>0</v>
      </c>
      <c r="L453" s="18">
        <f t="shared" si="7"/>
        <v>5510.8</v>
      </c>
    </row>
    <row r="454" spans="1:12" x14ac:dyDescent="0.25">
      <c r="A454" t="s">
        <v>1366</v>
      </c>
      <c r="B454" s="17">
        <v>5.50080010000054E+16</v>
      </c>
      <c r="C454" t="s">
        <v>454</v>
      </c>
      <c r="D454" t="s">
        <v>1262</v>
      </c>
      <c r="E454" t="s">
        <v>1367</v>
      </c>
      <c r="F454" t="s">
        <v>457</v>
      </c>
      <c r="G454">
        <v>2015</v>
      </c>
      <c r="H454">
        <v>1961.4</v>
      </c>
      <c r="I454">
        <v>41</v>
      </c>
      <c r="J454">
        <v>1667.9</v>
      </c>
      <c r="K454">
        <v>0</v>
      </c>
      <c r="L454" s="18">
        <f t="shared" si="7"/>
        <v>1667.9</v>
      </c>
    </row>
    <row r="455" spans="1:12" x14ac:dyDescent="0.25">
      <c r="A455" t="s">
        <v>1368</v>
      </c>
      <c r="B455" s="17">
        <v>5.50080010000054E+16</v>
      </c>
      <c r="C455" t="s">
        <v>454</v>
      </c>
      <c r="D455" t="s">
        <v>1262</v>
      </c>
      <c r="E455" t="s">
        <v>1369</v>
      </c>
      <c r="F455" t="s">
        <v>457</v>
      </c>
      <c r="G455">
        <v>1986</v>
      </c>
      <c r="H455">
        <v>4387.5</v>
      </c>
      <c r="I455">
        <v>75</v>
      </c>
      <c r="J455">
        <v>4009.5</v>
      </c>
      <c r="K455">
        <v>0</v>
      </c>
      <c r="L455" s="18">
        <f t="shared" si="7"/>
        <v>4009.5</v>
      </c>
    </row>
    <row r="456" spans="1:12" x14ac:dyDescent="0.25">
      <c r="A456" t="s">
        <v>1370</v>
      </c>
      <c r="B456" s="17">
        <v>5.50080010000054E+16</v>
      </c>
      <c r="C456" t="s">
        <v>454</v>
      </c>
      <c r="D456" t="s">
        <v>1262</v>
      </c>
      <c r="E456" t="s">
        <v>1371</v>
      </c>
      <c r="F456" t="s">
        <v>457</v>
      </c>
      <c r="G456">
        <v>1995</v>
      </c>
      <c r="H456">
        <v>1652.4</v>
      </c>
      <c r="I456">
        <v>27</v>
      </c>
      <c r="J456">
        <v>1526.4</v>
      </c>
      <c r="K456">
        <v>0</v>
      </c>
      <c r="L456" s="18">
        <f t="shared" si="7"/>
        <v>1526.4</v>
      </c>
    </row>
    <row r="457" spans="1:12" x14ac:dyDescent="0.25">
      <c r="A457" t="s">
        <v>1372</v>
      </c>
      <c r="B457" s="17">
        <v>5.50080010000054E+16</v>
      </c>
      <c r="C457" t="s">
        <v>454</v>
      </c>
      <c r="D457" t="s">
        <v>1262</v>
      </c>
      <c r="E457" t="s">
        <v>1373</v>
      </c>
      <c r="F457" t="s">
        <v>457</v>
      </c>
      <c r="G457">
        <v>1992</v>
      </c>
      <c r="H457">
        <v>1645.7</v>
      </c>
      <c r="I457">
        <v>27</v>
      </c>
      <c r="J457">
        <v>1519.7</v>
      </c>
      <c r="K457">
        <v>0</v>
      </c>
      <c r="L457" s="18">
        <f t="shared" si="7"/>
        <v>1519.7</v>
      </c>
    </row>
    <row r="458" spans="1:12" x14ac:dyDescent="0.25">
      <c r="A458" t="s">
        <v>1374</v>
      </c>
      <c r="B458" s="17">
        <v>5.50080010000054E+16</v>
      </c>
      <c r="C458" t="s">
        <v>454</v>
      </c>
      <c r="D458" t="s">
        <v>1262</v>
      </c>
      <c r="E458" t="s">
        <v>1375</v>
      </c>
      <c r="F458" t="s">
        <v>457</v>
      </c>
      <c r="G458">
        <v>1980</v>
      </c>
      <c r="H458">
        <v>1039.8</v>
      </c>
      <c r="I458">
        <v>24</v>
      </c>
      <c r="J458">
        <v>954</v>
      </c>
      <c r="K458">
        <v>0</v>
      </c>
      <c r="L458" s="18">
        <f t="shared" si="7"/>
        <v>954</v>
      </c>
    </row>
    <row r="459" spans="1:12" x14ac:dyDescent="0.25">
      <c r="A459" t="s">
        <v>1376</v>
      </c>
      <c r="B459" s="17">
        <v>5.50080010000054E+16</v>
      </c>
      <c r="C459" t="s">
        <v>454</v>
      </c>
      <c r="D459" t="s">
        <v>1262</v>
      </c>
      <c r="E459" t="s">
        <v>1377</v>
      </c>
      <c r="F459" t="s">
        <v>457</v>
      </c>
      <c r="G459">
        <v>1980</v>
      </c>
      <c r="H459">
        <v>1044.3</v>
      </c>
      <c r="I459">
        <v>24</v>
      </c>
      <c r="J459">
        <v>958.5</v>
      </c>
      <c r="K459">
        <v>0</v>
      </c>
      <c r="L459" s="18">
        <f t="shared" si="7"/>
        <v>958.5</v>
      </c>
    </row>
    <row r="460" spans="1:12" x14ac:dyDescent="0.25">
      <c r="A460" t="s">
        <v>1378</v>
      </c>
      <c r="B460" s="17">
        <v>5.50080010000054E+16</v>
      </c>
      <c r="C460" t="s">
        <v>454</v>
      </c>
      <c r="D460" t="s">
        <v>1262</v>
      </c>
      <c r="E460" t="s">
        <v>1379</v>
      </c>
      <c r="F460" t="s">
        <v>457</v>
      </c>
      <c r="G460">
        <v>1985</v>
      </c>
      <c r="H460">
        <v>1460.8</v>
      </c>
      <c r="I460">
        <v>24</v>
      </c>
      <c r="J460">
        <v>1299.7</v>
      </c>
      <c r="K460">
        <v>0</v>
      </c>
      <c r="L460" s="18">
        <f t="shared" si="7"/>
        <v>1299.7</v>
      </c>
    </row>
    <row r="461" spans="1:12" x14ac:dyDescent="0.25">
      <c r="A461" t="s">
        <v>1380</v>
      </c>
      <c r="B461" s="17">
        <v>5.50080010000054E+16</v>
      </c>
      <c r="C461" t="s">
        <v>454</v>
      </c>
      <c r="D461" t="s">
        <v>1262</v>
      </c>
      <c r="E461" t="s">
        <v>1381</v>
      </c>
      <c r="F461" t="s">
        <v>457</v>
      </c>
      <c r="G461">
        <v>2012</v>
      </c>
      <c r="H461">
        <v>4447.8999999999996</v>
      </c>
      <c r="I461">
        <v>73</v>
      </c>
      <c r="J461">
        <v>4023.4</v>
      </c>
      <c r="K461">
        <v>0</v>
      </c>
      <c r="L461" s="18">
        <f t="shared" si="7"/>
        <v>4023.4</v>
      </c>
    </row>
    <row r="462" spans="1:12" x14ac:dyDescent="0.25">
      <c r="A462" t="s">
        <v>1382</v>
      </c>
      <c r="B462" s="17">
        <v>5.50080010000054E+16</v>
      </c>
      <c r="C462" t="s">
        <v>454</v>
      </c>
      <c r="D462" t="s">
        <v>1262</v>
      </c>
      <c r="E462" t="s">
        <v>1383</v>
      </c>
      <c r="F462" t="s">
        <v>457</v>
      </c>
      <c r="G462">
        <v>1992</v>
      </c>
      <c r="H462">
        <v>4337.6000000000004</v>
      </c>
      <c r="I462">
        <v>75</v>
      </c>
      <c r="J462">
        <v>3959.6</v>
      </c>
      <c r="K462">
        <v>0</v>
      </c>
      <c r="L462" s="18">
        <f t="shared" si="7"/>
        <v>3959.6</v>
      </c>
    </row>
    <row r="463" spans="1:12" x14ac:dyDescent="0.25">
      <c r="A463" t="s">
        <v>1384</v>
      </c>
      <c r="B463" s="17">
        <v>5.50080010000054E+16</v>
      </c>
      <c r="C463" t="s">
        <v>454</v>
      </c>
      <c r="D463" t="s">
        <v>1262</v>
      </c>
      <c r="E463" t="s">
        <v>1385</v>
      </c>
      <c r="F463" t="s">
        <v>457</v>
      </c>
      <c r="G463">
        <v>1977</v>
      </c>
      <c r="H463">
        <v>780.19</v>
      </c>
      <c r="I463">
        <v>16</v>
      </c>
      <c r="J463">
        <v>716.99</v>
      </c>
      <c r="K463">
        <v>0</v>
      </c>
      <c r="L463" s="18">
        <f t="shared" si="7"/>
        <v>716.99</v>
      </c>
    </row>
    <row r="464" spans="1:12" x14ac:dyDescent="0.25">
      <c r="A464" t="s">
        <v>1386</v>
      </c>
      <c r="B464" s="17">
        <v>5.50080010000098E+16</v>
      </c>
      <c r="C464" t="s">
        <v>454</v>
      </c>
      <c r="D464" t="s">
        <v>1262</v>
      </c>
      <c r="E464" t="s">
        <v>1387</v>
      </c>
      <c r="F464" t="s">
        <v>457</v>
      </c>
      <c r="G464">
        <v>1980</v>
      </c>
      <c r="H464">
        <v>1939.1</v>
      </c>
      <c r="I464">
        <v>36</v>
      </c>
      <c r="J464">
        <v>1810.4</v>
      </c>
      <c r="K464">
        <v>0</v>
      </c>
      <c r="L464" s="18">
        <f t="shared" si="7"/>
        <v>1810.4</v>
      </c>
    </row>
    <row r="465" spans="1:12" x14ac:dyDescent="0.25">
      <c r="A465" t="s">
        <v>1388</v>
      </c>
      <c r="B465" s="17">
        <v>5.5008001000005104E+16</v>
      </c>
      <c r="C465" t="s">
        <v>454</v>
      </c>
      <c r="D465" t="s">
        <v>1262</v>
      </c>
      <c r="E465" t="s">
        <v>1389</v>
      </c>
      <c r="F465" t="s">
        <v>457</v>
      </c>
      <c r="G465">
        <v>2014</v>
      </c>
      <c r="H465">
        <v>1289.7</v>
      </c>
      <c r="I465">
        <v>16</v>
      </c>
      <c r="J465">
        <v>994.4</v>
      </c>
      <c r="K465">
        <v>97.2</v>
      </c>
      <c r="L465" s="18">
        <f t="shared" si="7"/>
        <v>1091.5999999999999</v>
      </c>
    </row>
    <row r="466" spans="1:12" x14ac:dyDescent="0.25">
      <c r="A466" t="s">
        <v>1390</v>
      </c>
      <c r="B466" s="17">
        <v>5.5008001000005104E+16</v>
      </c>
      <c r="C466" t="s">
        <v>454</v>
      </c>
      <c r="D466" t="s">
        <v>1262</v>
      </c>
      <c r="E466" t="s">
        <v>1391</v>
      </c>
      <c r="F466" t="s">
        <v>457</v>
      </c>
      <c r="G466">
        <v>2013</v>
      </c>
      <c r="H466">
        <v>2180.1999999999998</v>
      </c>
      <c r="I466">
        <v>33</v>
      </c>
      <c r="J466">
        <v>1423.7</v>
      </c>
      <c r="K466">
        <v>9.4</v>
      </c>
      <c r="L466" s="18">
        <f t="shared" si="7"/>
        <v>1433.1000000000001</v>
      </c>
    </row>
    <row r="467" spans="1:12" x14ac:dyDescent="0.25">
      <c r="A467" t="s">
        <v>1392</v>
      </c>
      <c r="B467" s="17">
        <v>5.5008001000005104E+16</v>
      </c>
      <c r="C467" t="s">
        <v>454</v>
      </c>
      <c r="D467" t="s">
        <v>1262</v>
      </c>
      <c r="E467" t="s">
        <v>1393</v>
      </c>
      <c r="F467" t="s">
        <v>457</v>
      </c>
      <c r="G467">
        <v>1969</v>
      </c>
      <c r="H467">
        <v>681.4</v>
      </c>
      <c r="I467">
        <v>16</v>
      </c>
      <c r="J467">
        <v>624.20000000000005</v>
      </c>
      <c r="K467">
        <v>0</v>
      </c>
      <c r="L467" s="18">
        <f t="shared" si="7"/>
        <v>624.20000000000005</v>
      </c>
    </row>
    <row r="468" spans="1:12" x14ac:dyDescent="0.25">
      <c r="A468" t="s">
        <v>1394</v>
      </c>
      <c r="B468" s="17">
        <v>5.5008001000005104E+16</v>
      </c>
      <c r="C468" t="s">
        <v>454</v>
      </c>
      <c r="D468" t="s">
        <v>1262</v>
      </c>
      <c r="E468" t="s">
        <v>1395</v>
      </c>
      <c r="F468" t="s">
        <v>457</v>
      </c>
      <c r="G468">
        <v>1976</v>
      </c>
      <c r="H468">
        <v>1148.68</v>
      </c>
      <c r="I468">
        <v>16</v>
      </c>
      <c r="J468">
        <v>711.38</v>
      </c>
      <c r="K468">
        <v>351.5</v>
      </c>
      <c r="L468" s="18">
        <f t="shared" si="7"/>
        <v>1062.8800000000001</v>
      </c>
    </row>
    <row r="469" spans="1:12" x14ac:dyDescent="0.25">
      <c r="A469" t="s">
        <v>1396</v>
      </c>
      <c r="B469" s="17">
        <v>5.5008001000005104E+16</v>
      </c>
      <c r="C469" t="s">
        <v>454</v>
      </c>
      <c r="D469" t="s">
        <v>1262</v>
      </c>
      <c r="E469" t="s">
        <v>1397</v>
      </c>
      <c r="F469" t="s">
        <v>457</v>
      </c>
      <c r="G469">
        <v>1963</v>
      </c>
      <c r="H469">
        <v>640.1</v>
      </c>
      <c r="I469">
        <v>16</v>
      </c>
      <c r="J469">
        <v>605.9</v>
      </c>
      <c r="K469">
        <v>0</v>
      </c>
      <c r="L469" s="18">
        <f t="shared" si="7"/>
        <v>605.9</v>
      </c>
    </row>
    <row r="470" spans="1:12" x14ac:dyDescent="0.25">
      <c r="A470" t="s">
        <v>1398</v>
      </c>
      <c r="B470" s="17">
        <v>5.5008001000005104E+16</v>
      </c>
      <c r="C470" t="s">
        <v>454</v>
      </c>
      <c r="D470" t="s">
        <v>1262</v>
      </c>
      <c r="E470" t="s">
        <v>1399</v>
      </c>
      <c r="F470" t="s">
        <v>457</v>
      </c>
      <c r="G470">
        <v>1971</v>
      </c>
      <c r="H470">
        <v>786.6</v>
      </c>
      <c r="I470">
        <v>12</v>
      </c>
      <c r="J470">
        <v>542.9</v>
      </c>
      <c r="K470">
        <v>186.5</v>
      </c>
      <c r="L470" s="18">
        <f t="shared" si="7"/>
        <v>729.4</v>
      </c>
    </row>
    <row r="471" spans="1:12" x14ac:dyDescent="0.25">
      <c r="A471" t="s">
        <v>1400</v>
      </c>
      <c r="B471" s="17">
        <v>5.5008001000005104E+16</v>
      </c>
      <c r="C471" t="s">
        <v>454</v>
      </c>
      <c r="D471" t="s">
        <v>1262</v>
      </c>
      <c r="E471" t="s">
        <v>1401</v>
      </c>
      <c r="F471" t="s">
        <v>457</v>
      </c>
      <c r="G471">
        <v>2006</v>
      </c>
      <c r="H471">
        <v>1379.3</v>
      </c>
      <c r="I471">
        <v>17</v>
      </c>
      <c r="J471">
        <v>1052.4000000000001</v>
      </c>
      <c r="K471">
        <v>185.7</v>
      </c>
      <c r="L471" s="18">
        <f t="shared" si="7"/>
        <v>1238.1000000000001</v>
      </c>
    </row>
    <row r="472" spans="1:12" x14ac:dyDescent="0.25">
      <c r="A472" t="s">
        <v>1402</v>
      </c>
      <c r="B472" s="17">
        <v>5.5008001000005104E+16</v>
      </c>
      <c r="C472" t="s">
        <v>454</v>
      </c>
      <c r="D472" t="s">
        <v>1262</v>
      </c>
      <c r="E472" t="s">
        <v>1403</v>
      </c>
      <c r="F472" t="s">
        <v>457</v>
      </c>
      <c r="G472">
        <v>2006</v>
      </c>
      <c r="H472">
        <v>6616</v>
      </c>
      <c r="I472">
        <v>117</v>
      </c>
      <c r="J472">
        <v>5963.5</v>
      </c>
      <c r="K472">
        <v>0</v>
      </c>
      <c r="L472" s="18">
        <f t="shared" si="7"/>
        <v>5963.5</v>
      </c>
    </row>
    <row r="473" spans="1:12" x14ac:dyDescent="0.25">
      <c r="A473" t="s">
        <v>1404</v>
      </c>
      <c r="B473" s="17">
        <v>5.50080010000102E+16</v>
      </c>
      <c r="C473" t="s">
        <v>454</v>
      </c>
      <c r="D473" t="s">
        <v>1262</v>
      </c>
      <c r="E473" t="s">
        <v>1405</v>
      </c>
      <c r="F473" t="s">
        <v>457</v>
      </c>
      <c r="G473">
        <v>1989</v>
      </c>
      <c r="H473">
        <v>1295.7</v>
      </c>
      <c r="I473">
        <v>24</v>
      </c>
      <c r="J473">
        <v>1295.7</v>
      </c>
      <c r="K473">
        <v>0</v>
      </c>
      <c r="L473" s="18">
        <f t="shared" si="7"/>
        <v>1295.7</v>
      </c>
    </row>
    <row r="474" spans="1:12" x14ac:dyDescent="0.25">
      <c r="A474" t="s">
        <v>1406</v>
      </c>
      <c r="B474" s="17">
        <v>5.50080010000102E+16</v>
      </c>
      <c r="C474" t="s">
        <v>454</v>
      </c>
      <c r="D474" t="s">
        <v>1262</v>
      </c>
      <c r="E474" t="s">
        <v>1407</v>
      </c>
      <c r="F474" t="s">
        <v>457</v>
      </c>
      <c r="G474">
        <v>1962</v>
      </c>
      <c r="H474">
        <v>310.7</v>
      </c>
      <c r="I474">
        <v>8</v>
      </c>
      <c r="J474">
        <v>287</v>
      </c>
      <c r="K474">
        <v>0</v>
      </c>
      <c r="L474" s="18">
        <f t="shared" si="7"/>
        <v>287</v>
      </c>
    </row>
    <row r="475" spans="1:12" x14ac:dyDescent="0.25">
      <c r="A475" t="s">
        <v>1408</v>
      </c>
      <c r="B475" s="17">
        <v>5.50080010000102E+16</v>
      </c>
      <c r="C475" t="s">
        <v>454</v>
      </c>
      <c r="D475" t="s">
        <v>1262</v>
      </c>
      <c r="E475" t="s">
        <v>1409</v>
      </c>
      <c r="F475" t="s">
        <v>457</v>
      </c>
      <c r="G475">
        <v>1960</v>
      </c>
      <c r="H475">
        <v>509</v>
      </c>
      <c r="I475">
        <v>16</v>
      </c>
      <c r="J475">
        <v>509</v>
      </c>
      <c r="K475">
        <v>0</v>
      </c>
      <c r="L475" s="18">
        <f t="shared" si="7"/>
        <v>509</v>
      </c>
    </row>
    <row r="476" spans="1:12" x14ac:dyDescent="0.25">
      <c r="A476" t="s">
        <v>1410</v>
      </c>
      <c r="B476" s="17">
        <v>5.50080010000102E+16</v>
      </c>
      <c r="C476" t="s">
        <v>454</v>
      </c>
      <c r="D476" t="s">
        <v>1262</v>
      </c>
      <c r="E476" t="s">
        <v>1411</v>
      </c>
      <c r="F476" t="s">
        <v>457</v>
      </c>
      <c r="G476">
        <v>1959</v>
      </c>
      <c r="H476">
        <v>411.62</v>
      </c>
      <c r="I476">
        <v>8</v>
      </c>
      <c r="J476">
        <v>383.02</v>
      </c>
      <c r="K476">
        <v>0</v>
      </c>
      <c r="L476" s="18">
        <f t="shared" si="7"/>
        <v>383.02</v>
      </c>
    </row>
    <row r="477" spans="1:12" x14ac:dyDescent="0.25">
      <c r="A477" t="s">
        <v>1412</v>
      </c>
      <c r="B477" s="17">
        <v>5.50080010000102E+16</v>
      </c>
      <c r="C477" t="s">
        <v>454</v>
      </c>
      <c r="D477" t="s">
        <v>1262</v>
      </c>
      <c r="E477" t="s">
        <v>1413</v>
      </c>
      <c r="F477" t="s">
        <v>457</v>
      </c>
      <c r="G477">
        <v>1991</v>
      </c>
      <c r="H477">
        <v>1800.3</v>
      </c>
      <c r="I477">
        <v>36</v>
      </c>
      <c r="J477">
        <v>1800.3</v>
      </c>
      <c r="K477">
        <v>0</v>
      </c>
      <c r="L477" s="18">
        <f t="shared" si="7"/>
        <v>1800.3</v>
      </c>
    </row>
    <row r="478" spans="1:12" x14ac:dyDescent="0.25">
      <c r="A478" t="s">
        <v>1414</v>
      </c>
      <c r="B478" s="17">
        <v>5.50080010000102E+16</v>
      </c>
      <c r="C478" t="s">
        <v>454</v>
      </c>
      <c r="D478" t="s">
        <v>1262</v>
      </c>
      <c r="E478" t="s">
        <v>1415</v>
      </c>
      <c r="F478" t="s">
        <v>457</v>
      </c>
      <c r="G478">
        <v>1967</v>
      </c>
      <c r="H478">
        <v>689.4</v>
      </c>
      <c r="I478">
        <v>16</v>
      </c>
      <c r="J478">
        <v>689.4</v>
      </c>
      <c r="K478">
        <v>0</v>
      </c>
      <c r="L478" s="18">
        <f t="shared" si="7"/>
        <v>689.4</v>
      </c>
    </row>
    <row r="479" spans="1:12" x14ac:dyDescent="0.25">
      <c r="A479" t="s">
        <v>1416</v>
      </c>
      <c r="B479" s="17">
        <v>5.50080010000102E+16</v>
      </c>
      <c r="C479" t="s">
        <v>454</v>
      </c>
      <c r="D479" t="s">
        <v>1262</v>
      </c>
      <c r="E479" t="s">
        <v>1417</v>
      </c>
      <c r="F479" t="s">
        <v>457</v>
      </c>
      <c r="G479">
        <v>1966</v>
      </c>
      <c r="H479">
        <v>693.3</v>
      </c>
      <c r="I479">
        <v>16</v>
      </c>
      <c r="J479">
        <v>693.3</v>
      </c>
      <c r="K479">
        <v>0</v>
      </c>
      <c r="L479" s="18">
        <f t="shared" si="7"/>
        <v>693.3</v>
      </c>
    </row>
    <row r="480" spans="1:12" x14ac:dyDescent="0.25">
      <c r="A480" t="s">
        <v>1418</v>
      </c>
      <c r="B480" s="17">
        <v>5.5008001000006304E+16</v>
      </c>
      <c r="C480" t="s">
        <v>454</v>
      </c>
      <c r="D480" t="s">
        <v>1262</v>
      </c>
      <c r="E480" t="s">
        <v>1419</v>
      </c>
      <c r="F480" t="s">
        <v>457</v>
      </c>
      <c r="G480">
        <v>1961</v>
      </c>
      <c r="H480">
        <v>1260.0999999999999</v>
      </c>
      <c r="I480">
        <v>16</v>
      </c>
      <c r="J480">
        <v>1235.3</v>
      </c>
      <c r="K480">
        <v>0</v>
      </c>
      <c r="L480" s="18">
        <f t="shared" si="7"/>
        <v>1235.3</v>
      </c>
    </row>
    <row r="481" spans="1:12" x14ac:dyDescent="0.25">
      <c r="A481" t="s">
        <v>1420</v>
      </c>
      <c r="B481" s="17">
        <v>5.5008001000006304E+16</v>
      </c>
      <c r="C481" t="s">
        <v>454</v>
      </c>
      <c r="D481" t="s">
        <v>1262</v>
      </c>
      <c r="E481" t="s">
        <v>1421</v>
      </c>
      <c r="F481" t="s">
        <v>457</v>
      </c>
      <c r="G481">
        <v>1971</v>
      </c>
      <c r="H481">
        <v>371.9</v>
      </c>
      <c r="I481">
        <v>10</v>
      </c>
      <c r="J481">
        <v>326.2</v>
      </c>
      <c r="K481">
        <v>0</v>
      </c>
      <c r="L481" s="18">
        <f t="shared" si="7"/>
        <v>326.2</v>
      </c>
    </row>
    <row r="482" spans="1:12" x14ac:dyDescent="0.25">
      <c r="A482" t="s">
        <v>1422</v>
      </c>
      <c r="B482" s="17">
        <v>5.5008001000006304E+16</v>
      </c>
      <c r="C482" t="s">
        <v>454</v>
      </c>
      <c r="D482" t="s">
        <v>1262</v>
      </c>
      <c r="E482" t="s">
        <v>1423</v>
      </c>
      <c r="F482" t="s">
        <v>457</v>
      </c>
      <c r="G482">
        <v>1975</v>
      </c>
      <c r="H482">
        <v>788.2</v>
      </c>
      <c r="I482">
        <v>16</v>
      </c>
      <c r="J482">
        <v>731</v>
      </c>
      <c r="K482">
        <v>0</v>
      </c>
      <c r="L482" s="18">
        <f t="shared" si="7"/>
        <v>731</v>
      </c>
    </row>
    <row r="483" spans="1:12" x14ac:dyDescent="0.25">
      <c r="A483" t="s">
        <v>1424</v>
      </c>
      <c r="B483" s="17">
        <v>5.5008001000009296E+16</v>
      </c>
      <c r="C483" t="s">
        <v>454</v>
      </c>
      <c r="D483" t="s">
        <v>1262</v>
      </c>
      <c r="E483" t="s">
        <v>1425</v>
      </c>
      <c r="F483" t="s">
        <v>457</v>
      </c>
      <c r="G483">
        <v>1970</v>
      </c>
      <c r="H483">
        <v>783.7</v>
      </c>
      <c r="I483">
        <v>16</v>
      </c>
      <c r="J483">
        <v>726.5</v>
      </c>
      <c r="K483">
        <v>0</v>
      </c>
      <c r="L483" s="18">
        <f t="shared" si="7"/>
        <v>726.5</v>
      </c>
    </row>
    <row r="484" spans="1:12" x14ac:dyDescent="0.25">
      <c r="A484" t="s">
        <v>1426</v>
      </c>
      <c r="B484" s="17">
        <v>5.5008001000009296E+16</v>
      </c>
      <c r="C484" t="s">
        <v>454</v>
      </c>
      <c r="D484" t="s">
        <v>1262</v>
      </c>
      <c r="E484" t="s">
        <v>1427</v>
      </c>
      <c r="F484" t="s">
        <v>457</v>
      </c>
      <c r="G484">
        <v>1972</v>
      </c>
      <c r="H484">
        <v>787.5</v>
      </c>
      <c r="I484">
        <v>13</v>
      </c>
      <c r="J484">
        <v>595.1</v>
      </c>
      <c r="K484">
        <v>131.80000000000001</v>
      </c>
      <c r="L484" s="18">
        <f t="shared" si="7"/>
        <v>726.90000000000009</v>
      </c>
    </row>
    <row r="485" spans="1:12" x14ac:dyDescent="0.25">
      <c r="A485" t="s">
        <v>1428</v>
      </c>
      <c r="B485" s="17">
        <v>5.5008001000009296E+16</v>
      </c>
      <c r="C485" t="s">
        <v>454</v>
      </c>
      <c r="D485" t="s">
        <v>1262</v>
      </c>
      <c r="E485" t="s">
        <v>1429</v>
      </c>
      <c r="F485" t="s">
        <v>457</v>
      </c>
      <c r="G485">
        <v>1982</v>
      </c>
      <c r="H485">
        <v>1949.3</v>
      </c>
      <c r="I485">
        <v>36</v>
      </c>
      <c r="J485">
        <v>1820.6</v>
      </c>
      <c r="K485">
        <v>0</v>
      </c>
      <c r="L485" s="18">
        <f t="shared" si="7"/>
        <v>1820.6</v>
      </c>
    </row>
    <row r="486" spans="1:12" x14ac:dyDescent="0.25">
      <c r="A486" t="s">
        <v>1430</v>
      </c>
      <c r="B486" s="17">
        <v>5.5008001000009296E+16</v>
      </c>
      <c r="C486" t="s">
        <v>454</v>
      </c>
      <c r="D486" t="s">
        <v>1262</v>
      </c>
      <c r="E486" t="s">
        <v>1431</v>
      </c>
      <c r="F486" t="s">
        <v>457</v>
      </c>
      <c r="G486">
        <v>1972</v>
      </c>
      <c r="H486">
        <v>784.1</v>
      </c>
      <c r="I486">
        <v>15</v>
      </c>
      <c r="J486">
        <v>726.9</v>
      </c>
      <c r="K486">
        <v>36</v>
      </c>
      <c r="L486" s="18">
        <f t="shared" si="7"/>
        <v>762.9</v>
      </c>
    </row>
    <row r="487" spans="1:12" x14ac:dyDescent="0.25">
      <c r="A487" t="s">
        <v>1432</v>
      </c>
      <c r="B487" s="17">
        <v>5.5008001000009296E+16</v>
      </c>
      <c r="C487" t="s">
        <v>454</v>
      </c>
      <c r="D487" t="s">
        <v>1262</v>
      </c>
      <c r="E487" t="s">
        <v>1433</v>
      </c>
      <c r="F487" t="s">
        <v>457</v>
      </c>
      <c r="G487">
        <v>1977</v>
      </c>
      <c r="H487">
        <v>635.1</v>
      </c>
      <c r="I487">
        <v>12</v>
      </c>
      <c r="J487">
        <v>570.70000000000005</v>
      </c>
      <c r="K487">
        <v>38.5</v>
      </c>
      <c r="L487" s="18">
        <f t="shared" si="7"/>
        <v>609.20000000000005</v>
      </c>
    </row>
    <row r="488" spans="1:12" x14ac:dyDescent="0.25">
      <c r="A488" t="s">
        <v>1434</v>
      </c>
      <c r="B488" s="17">
        <v>5.5008001000009296E+16</v>
      </c>
      <c r="C488" t="s">
        <v>454</v>
      </c>
      <c r="D488" t="s">
        <v>1262</v>
      </c>
      <c r="E488" t="s">
        <v>1435</v>
      </c>
      <c r="F488" t="s">
        <v>457</v>
      </c>
      <c r="G488">
        <v>1976</v>
      </c>
      <c r="H488">
        <v>795.8</v>
      </c>
      <c r="I488">
        <v>35</v>
      </c>
      <c r="J488">
        <v>795.8</v>
      </c>
      <c r="K488">
        <v>0</v>
      </c>
      <c r="L488" s="18">
        <f t="shared" si="7"/>
        <v>795.8</v>
      </c>
    </row>
    <row r="489" spans="1:12" x14ac:dyDescent="0.25">
      <c r="A489" t="s">
        <v>1436</v>
      </c>
      <c r="B489" s="17">
        <v>5.5008001000000096E+16</v>
      </c>
      <c r="C489" t="s">
        <v>454</v>
      </c>
      <c r="D489" t="s">
        <v>1262</v>
      </c>
      <c r="E489" t="s">
        <v>1437</v>
      </c>
      <c r="F489" t="s">
        <v>457</v>
      </c>
      <c r="G489">
        <v>1995</v>
      </c>
      <c r="H489">
        <v>1453.31</v>
      </c>
      <c r="I489">
        <v>24</v>
      </c>
      <c r="J489">
        <v>1292.21</v>
      </c>
      <c r="K489">
        <v>0</v>
      </c>
      <c r="L489" s="18">
        <f t="shared" si="7"/>
        <v>1292.21</v>
      </c>
    </row>
    <row r="490" spans="1:12" x14ac:dyDescent="0.25">
      <c r="A490" t="s">
        <v>1438</v>
      </c>
      <c r="B490" s="17">
        <v>5.5008001000000096E+16</v>
      </c>
      <c r="C490" t="s">
        <v>454</v>
      </c>
      <c r="D490" t="s">
        <v>1262</v>
      </c>
      <c r="E490" t="s">
        <v>1439</v>
      </c>
      <c r="F490" t="s">
        <v>457</v>
      </c>
      <c r="G490">
        <v>1986</v>
      </c>
      <c r="H490">
        <v>1854.53</v>
      </c>
      <c r="I490">
        <v>36</v>
      </c>
      <c r="J490">
        <v>1725.83</v>
      </c>
      <c r="K490">
        <v>0</v>
      </c>
      <c r="L490" s="18">
        <f t="shared" si="7"/>
        <v>1725.83</v>
      </c>
    </row>
    <row r="491" spans="1:12" x14ac:dyDescent="0.25">
      <c r="A491" t="s">
        <v>1440</v>
      </c>
      <c r="B491" s="17">
        <v>5.5008001000000096E+16</v>
      </c>
      <c r="C491" t="s">
        <v>454</v>
      </c>
      <c r="D491" t="s">
        <v>1262</v>
      </c>
      <c r="E491" t="s">
        <v>1441</v>
      </c>
      <c r="F491" t="s">
        <v>457</v>
      </c>
      <c r="G491">
        <v>1962</v>
      </c>
      <c r="H491">
        <v>404.4</v>
      </c>
      <c r="I491">
        <v>8</v>
      </c>
      <c r="J491">
        <v>347.2</v>
      </c>
      <c r="K491">
        <v>0</v>
      </c>
      <c r="L491" s="18">
        <f t="shared" si="7"/>
        <v>347.2</v>
      </c>
    </row>
    <row r="492" spans="1:12" x14ac:dyDescent="0.25">
      <c r="A492" t="s">
        <v>1442</v>
      </c>
      <c r="B492" s="17">
        <v>5.5008001000000096E+16</v>
      </c>
      <c r="C492" t="s">
        <v>454</v>
      </c>
      <c r="D492" t="s">
        <v>1262</v>
      </c>
      <c r="E492" t="s">
        <v>1443</v>
      </c>
      <c r="F492" t="s">
        <v>457</v>
      </c>
      <c r="G492">
        <v>1963</v>
      </c>
      <c r="H492">
        <v>413.5</v>
      </c>
      <c r="I492">
        <v>8</v>
      </c>
      <c r="J492">
        <v>356.3</v>
      </c>
      <c r="K492">
        <v>0</v>
      </c>
      <c r="L492" s="18">
        <f t="shared" si="7"/>
        <v>356.3</v>
      </c>
    </row>
    <row r="493" spans="1:12" x14ac:dyDescent="0.25">
      <c r="A493" t="s">
        <v>1444</v>
      </c>
      <c r="B493" s="17">
        <v>5.5008001000000096E+16</v>
      </c>
      <c r="C493" t="s">
        <v>454</v>
      </c>
      <c r="D493" t="s">
        <v>1262</v>
      </c>
      <c r="E493" t="s">
        <v>1445</v>
      </c>
      <c r="F493" t="s">
        <v>457</v>
      </c>
      <c r="G493">
        <v>1987</v>
      </c>
      <c r="H493">
        <v>1911.6</v>
      </c>
      <c r="I493">
        <v>36</v>
      </c>
      <c r="J493">
        <v>1782.9</v>
      </c>
      <c r="K493">
        <v>0</v>
      </c>
      <c r="L493" s="18">
        <f t="shared" si="7"/>
        <v>1782.9</v>
      </c>
    </row>
    <row r="494" spans="1:12" x14ac:dyDescent="0.25">
      <c r="A494" t="s">
        <v>1446</v>
      </c>
      <c r="B494" s="17">
        <v>5.5008001000000096E+16</v>
      </c>
      <c r="C494" t="s">
        <v>454</v>
      </c>
      <c r="D494" t="s">
        <v>1262</v>
      </c>
      <c r="E494" t="s">
        <v>1447</v>
      </c>
      <c r="F494" t="s">
        <v>457</v>
      </c>
      <c r="G494">
        <v>1976</v>
      </c>
      <c r="H494">
        <v>1187.72</v>
      </c>
      <c r="I494">
        <v>16</v>
      </c>
      <c r="J494">
        <v>734.62</v>
      </c>
      <c r="K494">
        <v>367.3</v>
      </c>
      <c r="L494" s="18">
        <f t="shared" si="7"/>
        <v>1101.92</v>
      </c>
    </row>
    <row r="495" spans="1:12" x14ac:dyDescent="0.25">
      <c r="A495" t="s">
        <v>1448</v>
      </c>
      <c r="B495" s="17">
        <v>5.5008001000000096E+16</v>
      </c>
      <c r="C495" t="s">
        <v>454</v>
      </c>
      <c r="D495" t="s">
        <v>1262</v>
      </c>
      <c r="E495" t="s">
        <v>1449</v>
      </c>
      <c r="F495" t="s">
        <v>457</v>
      </c>
      <c r="G495">
        <v>1962</v>
      </c>
      <c r="H495">
        <v>435.3</v>
      </c>
      <c r="I495">
        <v>8</v>
      </c>
      <c r="J495">
        <v>409.3</v>
      </c>
      <c r="K495">
        <v>0</v>
      </c>
      <c r="L495" s="18">
        <f t="shared" si="7"/>
        <v>409.3</v>
      </c>
    </row>
    <row r="496" spans="1:12" x14ac:dyDescent="0.25">
      <c r="A496" t="s">
        <v>1450</v>
      </c>
      <c r="B496" s="17">
        <v>5.5008001000000096E+16</v>
      </c>
      <c r="C496" t="s">
        <v>454</v>
      </c>
      <c r="D496" t="s">
        <v>1262</v>
      </c>
      <c r="E496" t="s">
        <v>1451</v>
      </c>
      <c r="F496" t="s">
        <v>457</v>
      </c>
      <c r="G496">
        <v>1972</v>
      </c>
      <c r="H496">
        <v>1159.57</v>
      </c>
      <c r="I496">
        <v>24</v>
      </c>
      <c r="J496">
        <v>1075.0899999999999</v>
      </c>
      <c r="K496">
        <v>0</v>
      </c>
      <c r="L496" s="18">
        <f t="shared" si="7"/>
        <v>1075.0899999999999</v>
      </c>
    </row>
    <row r="497" spans="1:12" x14ac:dyDescent="0.25">
      <c r="A497" t="s">
        <v>1452</v>
      </c>
      <c r="B497" s="17">
        <v>5.5008001000000096E+16</v>
      </c>
      <c r="C497" t="s">
        <v>454</v>
      </c>
      <c r="D497" t="s">
        <v>1262</v>
      </c>
      <c r="E497" t="s">
        <v>1453</v>
      </c>
      <c r="F497" t="s">
        <v>457</v>
      </c>
      <c r="G497">
        <v>1973</v>
      </c>
      <c r="H497">
        <v>1163.08</v>
      </c>
      <c r="I497">
        <v>24</v>
      </c>
      <c r="J497">
        <v>1078.5999999999999</v>
      </c>
      <c r="K497">
        <v>0</v>
      </c>
      <c r="L497" s="18">
        <f t="shared" si="7"/>
        <v>1078.5999999999999</v>
      </c>
    </row>
    <row r="498" spans="1:12" x14ac:dyDescent="0.25">
      <c r="A498" t="s">
        <v>1454</v>
      </c>
      <c r="B498" s="17">
        <v>5.5008001000000096E+16</v>
      </c>
      <c r="C498" t="s">
        <v>454</v>
      </c>
      <c r="D498" t="s">
        <v>1262</v>
      </c>
      <c r="E498" t="s">
        <v>1455</v>
      </c>
      <c r="F498" t="s">
        <v>457</v>
      </c>
      <c r="G498">
        <v>1994</v>
      </c>
      <c r="H498">
        <v>1432.2</v>
      </c>
      <c r="I498">
        <v>21</v>
      </c>
      <c r="J498">
        <v>1292.2</v>
      </c>
      <c r="K498">
        <v>0</v>
      </c>
      <c r="L498" s="18">
        <f t="shared" si="7"/>
        <v>1292.2</v>
      </c>
    </row>
    <row r="499" spans="1:12" x14ac:dyDescent="0.25">
      <c r="A499" t="s">
        <v>1456</v>
      </c>
      <c r="B499" s="17">
        <v>5.5008001000000096E+16</v>
      </c>
      <c r="C499" t="s">
        <v>454</v>
      </c>
      <c r="D499" t="s">
        <v>1262</v>
      </c>
      <c r="E499" t="s">
        <v>1457</v>
      </c>
      <c r="F499" t="s">
        <v>457</v>
      </c>
      <c r="G499">
        <v>1966</v>
      </c>
      <c r="H499">
        <v>1047.8800000000001</v>
      </c>
      <c r="I499">
        <v>24</v>
      </c>
      <c r="J499">
        <v>866.08</v>
      </c>
      <c r="K499">
        <v>96</v>
      </c>
      <c r="L499" s="18">
        <f t="shared" si="7"/>
        <v>962.08</v>
      </c>
    </row>
    <row r="500" spans="1:12" x14ac:dyDescent="0.25">
      <c r="A500" t="s">
        <v>1458</v>
      </c>
      <c r="B500" s="17">
        <v>5.5008001000000096E+16</v>
      </c>
      <c r="C500" t="s">
        <v>454</v>
      </c>
      <c r="D500" t="s">
        <v>1262</v>
      </c>
      <c r="E500" t="s">
        <v>1459</v>
      </c>
      <c r="F500" t="s">
        <v>457</v>
      </c>
      <c r="G500">
        <v>1964</v>
      </c>
      <c r="H500">
        <v>684.8</v>
      </c>
      <c r="I500">
        <v>15</v>
      </c>
      <c r="J500">
        <v>531.6</v>
      </c>
      <c r="K500">
        <v>96</v>
      </c>
      <c r="L500" s="18">
        <f t="shared" si="7"/>
        <v>627.6</v>
      </c>
    </row>
    <row r="501" spans="1:12" x14ac:dyDescent="0.25">
      <c r="A501" t="s">
        <v>1460</v>
      </c>
      <c r="B501" s="17">
        <v>5.5008001000000096E+16</v>
      </c>
      <c r="C501" t="s">
        <v>454</v>
      </c>
      <c r="D501" t="s">
        <v>1262</v>
      </c>
      <c r="E501" t="s">
        <v>1461</v>
      </c>
      <c r="F501" t="s">
        <v>457</v>
      </c>
      <c r="G501">
        <v>1968</v>
      </c>
      <c r="H501">
        <v>421.38</v>
      </c>
      <c r="I501">
        <v>8</v>
      </c>
      <c r="J501">
        <v>325.08</v>
      </c>
      <c r="K501">
        <v>42.1</v>
      </c>
      <c r="L501" s="18">
        <f t="shared" si="7"/>
        <v>367.18</v>
      </c>
    </row>
    <row r="502" spans="1:12" x14ac:dyDescent="0.25">
      <c r="A502" t="s">
        <v>1462</v>
      </c>
      <c r="B502" s="17">
        <v>5.5008001000000096E+16</v>
      </c>
      <c r="C502" t="s">
        <v>454</v>
      </c>
      <c r="D502" t="s">
        <v>1262</v>
      </c>
      <c r="E502" t="s">
        <v>1463</v>
      </c>
      <c r="F502" t="s">
        <v>457</v>
      </c>
      <c r="G502">
        <v>1960</v>
      </c>
      <c r="H502">
        <v>577.6</v>
      </c>
      <c r="I502">
        <v>16</v>
      </c>
      <c r="J502">
        <v>520.4</v>
      </c>
      <c r="K502">
        <v>0</v>
      </c>
      <c r="L502" s="18">
        <f t="shared" si="7"/>
        <v>520.4</v>
      </c>
    </row>
    <row r="503" spans="1:12" x14ac:dyDescent="0.25">
      <c r="A503" t="s">
        <v>1464</v>
      </c>
      <c r="B503" s="17">
        <v>5.5008001000000096E+16</v>
      </c>
      <c r="C503" t="s">
        <v>454</v>
      </c>
      <c r="D503" t="s">
        <v>1262</v>
      </c>
      <c r="E503" t="s">
        <v>1465</v>
      </c>
      <c r="F503" t="s">
        <v>457</v>
      </c>
      <c r="G503">
        <v>1961</v>
      </c>
      <c r="H503">
        <v>338.55</v>
      </c>
      <c r="I503">
        <v>8</v>
      </c>
      <c r="J503">
        <v>310.35000000000002</v>
      </c>
      <c r="K503">
        <v>0</v>
      </c>
      <c r="L503" s="18">
        <f t="shared" si="7"/>
        <v>310.35000000000002</v>
      </c>
    </row>
    <row r="504" spans="1:12" x14ac:dyDescent="0.25">
      <c r="A504" t="s">
        <v>1466</v>
      </c>
      <c r="B504" s="17">
        <v>5.5008001000007504E+16</v>
      </c>
      <c r="C504" t="s">
        <v>454</v>
      </c>
      <c r="D504" t="s">
        <v>1262</v>
      </c>
      <c r="E504" t="s">
        <v>1467</v>
      </c>
      <c r="F504" t="s">
        <v>457</v>
      </c>
      <c r="G504">
        <v>1982</v>
      </c>
      <c r="H504">
        <v>651.20000000000005</v>
      </c>
      <c r="I504">
        <v>12</v>
      </c>
      <c r="J504">
        <v>592.6</v>
      </c>
      <c r="K504">
        <v>0</v>
      </c>
      <c r="L504" s="18">
        <f t="shared" si="7"/>
        <v>592.6</v>
      </c>
    </row>
    <row r="505" spans="1:12" x14ac:dyDescent="0.25">
      <c r="A505" t="s">
        <v>1468</v>
      </c>
      <c r="B505" s="17">
        <v>5.5008001000007504E+16</v>
      </c>
      <c r="C505" t="s">
        <v>454</v>
      </c>
      <c r="D505" t="s">
        <v>1262</v>
      </c>
      <c r="E505" t="s">
        <v>1469</v>
      </c>
      <c r="F505" t="s">
        <v>457</v>
      </c>
      <c r="G505">
        <v>1990</v>
      </c>
      <c r="H505">
        <v>1480.2</v>
      </c>
      <c r="I505">
        <v>24</v>
      </c>
      <c r="J505">
        <v>1319.1</v>
      </c>
      <c r="K505">
        <v>0</v>
      </c>
      <c r="L505" s="18">
        <f t="shared" si="7"/>
        <v>1319.1</v>
      </c>
    </row>
    <row r="506" spans="1:12" x14ac:dyDescent="0.25">
      <c r="A506" t="s">
        <v>1470</v>
      </c>
      <c r="B506" s="17">
        <v>5.50080010009E+16</v>
      </c>
      <c r="C506" t="s">
        <v>454</v>
      </c>
      <c r="D506" t="s">
        <v>1262</v>
      </c>
      <c r="E506" t="s">
        <v>1471</v>
      </c>
      <c r="F506" t="s">
        <v>457</v>
      </c>
      <c r="G506">
        <v>2015</v>
      </c>
      <c r="H506">
        <v>1752.1</v>
      </c>
      <c r="I506">
        <v>40</v>
      </c>
      <c r="J506">
        <v>1573.5</v>
      </c>
      <c r="K506">
        <v>0</v>
      </c>
      <c r="L506" s="18">
        <f t="shared" si="7"/>
        <v>1573.5</v>
      </c>
    </row>
    <row r="507" spans="1:12" x14ac:dyDescent="0.25">
      <c r="A507" t="s">
        <v>1472</v>
      </c>
      <c r="B507" s="17">
        <v>5.5008001000002896E+16</v>
      </c>
      <c r="C507" t="s">
        <v>454</v>
      </c>
      <c r="D507" t="s">
        <v>1262</v>
      </c>
      <c r="E507" t="s">
        <v>1473</v>
      </c>
      <c r="F507" t="s">
        <v>457</v>
      </c>
      <c r="G507">
        <v>1988</v>
      </c>
      <c r="H507">
        <v>1434.5</v>
      </c>
      <c r="I507">
        <v>24</v>
      </c>
      <c r="J507">
        <v>1273.4000000000001</v>
      </c>
      <c r="K507">
        <v>0</v>
      </c>
      <c r="L507" s="18">
        <f t="shared" si="7"/>
        <v>1273.4000000000001</v>
      </c>
    </row>
    <row r="508" spans="1:12" x14ac:dyDescent="0.25">
      <c r="A508" t="s">
        <v>1474</v>
      </c>
      <c r="B508" s="17">
        <v>5.5008001000002896E+16</v>
      </c>
      <c r="C508" t="s">
        <v>454</v>
      </c>
      <c r="D508" t="s">
        <v>1262</v>
      </c>
      <c r="E508" t="s">
        <v>1475</v>
      </c>
      <c r="F508" t="s">
        <v>457</v>
      </c>
      <c r="G508">
        <v>1971</v>
      </c>
      <c r="H508">
        <v>671.27</v>
      </c>
      <c r="I508">
        <v>16</v>
      </c>
      <c r="J508">
        <v>614.07000000000005</v>
      </c>
      <c r="K508">
        <v>0</v>
      </c>
      <c r="L508" s="18">
        <f t="shared" si="7"/>
        <v>614.07000000000005</v>
      </c>
    </row>
    <row r="509" spans="1:12" x14ac:dyDescent="0.25">
      <c r="A509" t="s">
        <v>1476</v>
      </c>
      <c r="B509" s="17">
        <v>5.5008001000002896E+16</v>
      </c>
      <c r="C509" t="s">
        <v>454</v>
      </c>
      <c r="D509" t="s">
        <v>1262</v>
      </c>
      <c r="E509" t="s">
        <v>1477</v>
      </c>
      <c r="F509" t="s">
        <v>457</v>
      </c>
      <c r="G509">
        <v>1973</v>
      </c>
      <c r="H509">
        <v>778.66</v>
      </c>
      <c r="I509">
        <v>16</v>
      </c>
      <c r="J509">
        <v>721.46</v>
      </c>
      <c r="K509">
        <v>0</v>
      </c>
      <c r="L509" s="18">
        <f t="shared" si="7"/>
        <v>721.46</v>
      </c>
    </row>
    <row r="510" spans="1:12" x14ac:dyDescent="0.25">
      <c r="A510" t="s">
        <v>1478</v>
      </c>
      <c r="B510" s="17">
        <v>5.5008001000002896E+16</v>
      </c>
      <c r="C510" t="s">
        <v>454</v>
      </c>
      <c r="D510" t="s">
        <v>1262</v>
      </c>
      <c r="E510" t="s">
        <v>1479</v>
      </c>
      <c r="F510" t="s">
        <v>457</v>
      </c>
      <c r="G510">
        <v>1981</v>
      </c>
      <c r="H510">
        <v>1461.61</v>
      </c>
      <c r="I510">
        <v>24</v>
      </c>
      <c r="J510">
        <v>1300.51</v>
      </c>
      <c r="K510">
        <v>0</v>
      </c>
      <c r="L510" s="18">
        <f t="shared" si="7"/>
        <v>1300.51</v>
      </c>
    </row>
    <row r="511" spans="1:12" x14ac:dyDescent="0.25">
      <c r="A511" t="s">
        <v>1480</v>
      </c>
      <c r="B511" s="17">
        <v>5.5008001000002896E+16</v>
      </c>
      <c r="C511" t="s">
        <v>454</v>
      </c>
      <c r="D511" t="s">
        <v>1262</v>
      </c>
      <c r="E511" t="s">
        <v>1481</v>
      </c>
      <c r="F511" t="s">
        <v>457</v>
      </c>
      <c r="G511">
        <v>1981</v>
      </c>
      <c r="H511">
        <v>433.4</v>
      </c>
      <c r="I511">
        <v>8</v>
      </c>
      <c r="J511">
        <v>361.8</v>
      </c>
      <c r="K511">
        <v>0</v>
      </c>
      <c r="L511" s="18">
        <f t="shared" si="7"/>
        <v>361.8</v>
      </c>
    </row>
    <row r="512" spans="1:12" x14ac:dyDescent="0.25">
      <c r="A512" t="s">
        <v>1482</v>
      </c>
      <c r="B512" s="17">
        <v>5.50080010000032E+16</v>
      </c>
      <c r="C512" t="s">
        <v>454</v>
      </c>
      <c r="D512" t="s">
        <v>1262</v>
      </c>
      <c r="E512" t="s">
        <v>1483</v>
      </c>
      <c r="F512" t="s">
        <v>457</v>
      </c>
      <c r="G512">
        <v>1970</v>
      </c>
      <c r="H512">
        <v>810</v>
      </c>
      <c r="I512">
        <v>16</v>
      </c>
      <c r="J512">
        <v>752.8</v>
      </c>
      <c r="K512">
        <v>0</v>
      </c>
      <c r="L512" s="18">
        <f t="shared" si="7"/>
        <v>752.8</v>
      </c>
    </row>
    <row r="513" spans="1:12" x14ac:dyDescent="0.25">
      <c r="A513" t="s">
        <v>1484</v>
      </c>
      <c r="B513" s="17">
        <v>5.50080010000032E+16</v>
      </c>
      <c r="C513" t="s">
        <v>454</v>
      </c>
      <c r="D513" t="s">
        <v>1262</v>
      </c>
      <c r="E513" t="s">
        <v>1485</v>
      </c>
      <c r="F513" t="s">
        <v>457</v>
      </c>
      <c r="G513">
        <v>1992</v>
      </c>
      <c r="H513">
        <v>1474.5</v>
      </c>
      <c r="I513">
        <v>24</v>
      </c>
      <c r="J513">
        <v>1313.4</v>
      </c>
      <c r="K513">
        <v>0</v>
      </c>
      <c r="L513" s="18">
        <f t="shared" si="7"/>
        <v>1313.4</v>
      </c>
    </row>
    <row r="514" spans="1:12" x14ac:dyDescent="0.25">
      <c r="A514" t="s">
        <v>1486</v>
      </c>
      <c r="B514" s="17">
        <v>5.50080010000026E+16</v>
      </c>
      <c r="C514" t="s">
        <v>454</v>
      </c>
      <c r="D514" t="s">
        <v>1262</v>
      </c>
      <c r="E514" t="s">
        <v>1487</v>
      </c>
      <c r="F514" t="s">
        <v>457</v>
      </c>
      <c r="G514">
        <v>1975</v>
      </c>
      <c r="H514">
        <v>1162.5</v>
      </c>
      <c r="I514">
        <v>24</v>
      </c>
      <c r="J514">
        <v>1076.7</v>
      </c>
      <c r="K514">
        <v>0</v>
      </c>
      <c r="L514" s="18">
        <f t="shared" si="7"/>
        <v>1076.7</v>
      </c>
    </row>
    <row r="515" spans="1:12" x14ac:dyDescent="0.25">
      <c r="A515" t="s">
        <v>1488</v>
      </c>
      <c r="B515" s="17">
        <v>5.50080010000072E+16</v>
      </c>
      <c r="C515" t="s">
        <v>454</v>
      </c>
      <c r="D515" t="s">
        <v>1262</v>
      </c>
      <c r="E515" t="s">
        <v>1489</v>
      </c>
      <c r="F515" t="s">
        <v>457</v>
      </c>
      <c r="G515">
        <v>1967</v>
      </c>
      <c r="H515">
        <v>658.54</v>
      </c>
      <c r="I515">
        <v>16</v>
      </c>
      <c r="J515">
        <v>601.34</v>
      </c>
      <c r="K515">
        <v>0</v>
      </c>
      <c r="L515" s="18">
        <f t="shared" ref="L515:L578" si="8">J515+K515</f>
        <v>601.34</v>
      </c>
    </row>
    <row r="516" spans="1:12" x14ac:dyDescent="0.25">
      <c r="A516" t="s">
        <v>1490</v>
      </c>
      <c r="B516" s="17">
        <v>5.50080010000072E+16</v>
      </c>
      <c r="C516" t="s">
        <v>454</v>
      </c>
      <c r="D516" t="s">
        <v>1262</v>
      </c>
      <c r="E516" t="s">
        <v>1491</v>
      </c>
      <c r="F516" t="s">
        <v>457</v>
      </c>
      <c r="G516">
        <v>1984</v>
      </c>
      <c r="H516">
        <v>3634.3</v>
      </c>
      <c r="I516">
        <v>70</v>
      </c>
      <c r="J516">
        <v>3348.3</v>
      </c>
      <c r="K516">
        <v>0</v>
      </c>
      <c r="L516" s="18">
        <f t="shared" si="8"/>
        <v>3348.3</v>
      </c>
    </row>
    <row r="517" spans="1:12" x14ac:dyDescent="0.25">
      <c r="A517" t="s">
        <v>1492</v>
      </c>
      <c r="B517" s="17">
        <v>5.50080010000072E+16</v>
      </c>
      <c r="C517" t="s">
        <v>454</v>
      </c>
      <c r="D517" t="s">
        <v>1262</v>
      </c>
      <c r="E517" t="s">
        <v>1493</v>
      </c>
      <c r="F517" t="s">
        <v>457</v>
      </c>
      <c r="G517">
        <v>1943</v>
      </c>
      <c r="H517">
        <v>518.4</v>
      </c>
      <c r="I517">
        <v>4</v>
      </c>
      <c r="J517">
        <v>268.5</v>
      </c>
      <c r="K517">
        <v>220</v>
      </c>
      <c r="L517" s="18">
        <f t="shared" si="8"/>
        <v>488.5</v>
      </c>
    </row>
    <row r="518" spans="1:12" x14ac:dyDescent="0.25">
      <c r="A518" t="s">
        <v>1494</v>
      </c>
      <c r="B518" s="17">
        <v>5.50080010000072E+16</v>
      </c>
      <c r="C518" t="s">
        <v>454</v>
      </c>
      <c r="D518" t="s">
        <v>1262</v>
      </c>
      <c r="E518" t="s">
        <v>1495</v>
      </c>
      <c r="F518" t="s">
        <v>457</v>
      </c>
      <c r="G518">
        <v>1968</v>
      </c>
      <c r="H518">
        <v>775.35</v>
      </c>
      <c r="I518">
        <v>16</v>
      </c>
      <c r="J518">
        <v>504.9</v>
      </c>
      <c r="K518">
        <v>213.25</v>
      </c>
      <c r="L518" s="18">
        <f t="shared" si="8"/>
        <v>718.15</v>
      </c>
    </row>
    <row r="519" spans="1:12" x14ac:dyDescent="0.25">
      <c r="A519" t="s">
        <v>1496</v>
      </c>
      <c r="B519" s="17">
        <v>5.50080010000072E+16</v>
      </c>
      <c r="C519" t="s">
        <v>454</v>
      </c>
      <c r="D519" t="s">
        <v>1262</v>
      </c>
      <c r="E519" t="s">
        <v>1497</v>
      </c>
      <c r="F519" t="s">
        <v>457</v>
      </c>
      <c r="G519">
        <v>1969</v>
      </c>
      <c r="H519">
        <v>805.7</v>
      </c>
      <c r="I519">
        <v>16</v>
      </c>
      <c r="J519">
        <v>748.5</v>
      </c>
      <c r="K519">
        <v>0</v>
      </c>
      <c r="L519" s="18">
        <f t="shared" si="8"/>
        <v>748.5</v>
      </c>
    </row>
    <row r="520" spans="1:12" x14ac:dyDescent="0.25">
      <c r="A520" t="s">
        <v>1498</v>
      </c>
      <c r="B520" s="17">
        <v>5.50080010000072E+16</v>
      </c>
      <c r="C520" t="s">
        <v>454</v>
      </c>
      <c r="D520" t="s">
        <v>1262</v>
      </c>
      <c r="E520" t="s">
        <v>1499</v>
      </c>
      <c r="F520" t="s">
        <v>457</v>
      </c>
      <c r="G520">
        <v>1970</v>
      </c>
      <c r="H520">
        <v>797.5</v>
      </c>
      <c r="I520">
        <v>16</v>
      </c>
      <c r="J520">
        <v>740.3</v>
      </c>
      <c r="K520">
        <v>0</v>
      </c>
      <c r="L520" s="18">
        <f t="shared" si="8"/>
        <v>740.3</v>
      </c>
    </row>
    <row r="521" spans="1:12" x14ac:dyDescent="0.25">
      <c r="A521" t="s">
        <v>1500</v>
      </c>
      <c r="B521" s="17">
        <v>5.50080010000088E+16</v>
      </c>
      <c r="C521" t="s">
        <v>454</v>
      </c>
      <c r="D521" t="s">
        <v>1262</v>
      </c>
      <c r="E521" t="s">
        <v>1501</v>
      </c>
      <c r="F521" t="s">
        <v>457</v>
      </c>
      <c r="G521">
        <v>1979</v>
      </c>
      <c r="H521">
        <v>975.2</v>
      </c>
      <c r="I521">
        <v>18</v>
      </c>
      <c r="J521">
        <v>889.4</v>
      </c>
      <c r="K521">
        <v>0</v>
      </c>
      <c r="L521" s="18">
        <f t="shared" si="8"/>
        <v>889.4</v>
      </c>
    </row>
    <row r="522" spans="1:12" x14ac:dyDescent="0.25">
      <c r="A522" t="s">
        <v>1502</v>
      </c>
      <c r="B522" s="17">
        <v>5.50080010000092E+16</v>
      </c>
      <c r="C522" t="s">
        <v>454</v>
      </c>
      <c r="D522" t="s">
        <v>1262</v>
      </c>
      <c r="E522" t="s">
        <v>1503</v>
      </c>
      <c r="F522" t="s">
        <v>457</v>
      </c>
      <c r="G522">
        <v>1976</v>
      </c>
      <c r="H522">
        <v>786.44</v>
      </c>
      <c r="I522">
        <v>16</v>
      </c>
      <c r="J522">
        <v>729.24</v>
      </c>
      <c r="K522">
        <v>0</v>
      </c>
      <c r="L522" s="18">
        <f t="shared" si="8"/>
        <v>729.24</v>
      </c>
    </row>
    <row r="523" spans="1:12" x14ac:dyDescent="0.25">
      <c r="A523" t="s">
        <v>1504</v>
      </c>
      <c r="B523" s="17">
        <v>5.50080010000092E+16</v>
      </c>
      <c r="C523" t="s">
        <v>454</v>
      </c>
      <c r="D523" t="s">
        <v>1262</v>
      </c>
      <c r="E523" t="s">
        <v>1505</v>
      </c>
      <c r="F523" t="s">
        <v>457</v>
      </c>
      <c r="G523">
        <v>1965</v>
      </c>
      <c r="H523">
        <v>671.4</v>
      </c>
      <c r="I523">
        <v>16</v>
      </c>
      <c r="J523">
        <v>614.20000000000005</v>
      </c>
      <c r="K523">
        <v>0</v>
      </c>
      <c r="L523" s="18">
        <f t="shared" si="8"/>
        <v>614.20000000000005</v>
      </c>
    </row>
    <row r="524" spans="1:12" x14ac:dyDescent="0.25">
      <c r="A524" t="s">
        <v>1506</v>
      </c>
      <c r="B524" s="17">
        <v>5.50080010000008E+16</v>
      </c>
      <c r="C524" t="s">
        <v>454</v>
      </c>
      <c r="D524" t="s">
        <v>1262</v>
      </c>
      <c r="E524" t="s">
        <v>1507</v>
      </c>
      <c r="F524" t="s">
        <v>457</v>
      </c>
      <c r="G524">
        <v>1983</v>
      </c>
      <c r="H524">
        <v>1461.5</v>
      </c>
      <c r="I524">
        <v>24</v>
      </c>
      <c r="J524">
        <v>1300.4000000000001</v>
      </c>
      <c r="K524">
        <v>0</v>
      </c>
      <c r="L524" s="18">
        <f t="shared" si="8"/>
        <v>1300.4000000000001</v>
      </c>
    </row>
    <row r="525" spans="1:12" x14ac:dyDescent="0.25">
      <c r="A525" t="s">
        <v>1508</v>
      </c>
      <c r="B525" s="17">
        <v>5.50080010000008E+16</v>
      </c>
      <c r="C525" t="s">
        <v>454</v>
      </c>
      <c r="D525" t="s">
        <v>1262</v>
      </c>
      <c r="E525" t="s">
        <v>1509</v>
      </c>
      <c r="F525" t="s">
        <v>457</v>
      </c>
      <c r="G525">
        <v>1979</v>
      </c>
      <c r="H525">
        <v>1098.8</v>
      </c>
      <c r="I525">
        <v>22</v>
      </c>
      <c r="J525">
        <v>1013</v>
      </c>
      <c r="K525">
        <v>0</v>
      </c>
      <c r="L525" s="18">
        <f t="shared" si="8"/>
        <v>1013</v>
      </c>
    </row>
    <row r="526" spans="1:12" x14ac:dyDescent="0.25">
      <c r="A526" t="s">
        <v>1510</v>
      </c>
      <c r="B526" s="17">
        <v>5.50080010000008E+16</v>
      </c>
      <c r="C526" t="s">
        <v>454</v>
      </c>
      <c r="D526" t="s">
        <v>1262</v>
      </c>
      <c r="E526" t="s">
        <v>1511</v>
      </c>
      <c r="F526" t="s">
        <v>457</v>
      </c>
      <c r="G526">
        <v>1996</v>
      </c>
      <c r="H526">
        <v>5417.33</v>
      </c>
      <c r="I526">
        <v>102</v>
      </c>
      <c r="J526">
        <v>4873.01</v>
      </c>
      <c r="K526">
        <v>0</v>
      </c>
      <c r="L526" s="18">
        <f t="shared" si="8"/>
        <v>4873.01</v>
      </c>
    </row>
    <row r="527" spans="1:12" x14ac:dyDescent="0.25">
      <c r="A527" t="s">
        <v>1512</v>
      </c>
      <c r="B527" s="17">
        <v>5.50080010000028E+16</v>
      </c>
      <c r="C527" t="s">
        <v>454</v>
      </c>
      <c r="D527" t="s">
        <v>1262</v>
      </c>
      <c r="E527" t="s">
        <v>1513</v>
      </c>
      <c r="F527" t="s">
        <v>457</v>
      </c>
      <c r="G527">
        <v>1983</v>
      </c>
      <c r="H527">
        <v>903.14</v>
      </c>
      <c r="I527">
        <v>18</v>
      </c>
      <c r="J527">
        <v>817.34</v>
      </c>
      <c r="K527">
        <v>0</v>
      </c>
      <c r="L527" s="18">
        <f t="shared" si="8"/>
        <v>817.34</v>
      </c>
    </row>
    <row r="528" spans="1:12" x14ac:dyDescent="0.25">
      <c r="A528" t="s">
        <v>1514</v>
      </c>
      <c r="B528" s="17">
        <v>5.50080010000028E+16</v>
      </c>
      <c r="C528" t="s">
        <v>454</v>
      </c>
      <c r="D528" t="s">
        <v>1262</v>
      </c>
      <c r="E528" t="s">
        <v>1515</v>
      </c>
      <c r="F528" t="s">
        <v>457</v>
      </c>
      <c r="G528">
        <v>1969</v>
      </c>
      <c r="H528">
        <v>685.2</v>
      </c>
      <c r="I528">
        <v>16</v>
      </c>
      <c r="J528">
        <v>628</v>
      </c>
      <c r="K528">
        <v>0</v>
      </c>
      <c r="L528" s="18">
        <f t="shared" si="8"/>
        <v>628</v>
      </c>
    </row>
    <row r="529" spans="1:12" x14ac:dyDescent="0.25">
      <c r="A529" t="s">
        <v>1516</v>
      </c>
      <c r="B529" s="17">
        <v>5.50080010000028E+16</v>
      </c>
      <c r="C529" t="s">
        <v>454</v>
      </c>
      <c r="D529" t="s">
        <v>1262</v>
      </c>
      <c r="E529" t="s">
        <v>1517</v>
      </c>
      <c r="F529" t="s">
        <v>457</v>
      </c>
      <c r="G529">
        <v>1978</v>
      </c>
      <c r="H529">
        <v>795.1</v>
      </c>
      <c r="I529">
        <v>16</v>
      </c>
      <c r="J529">
        <v>737.9</v>
      </c>
      <c r="K529">
        <v>0</v>
      </c>
      <c r="L529" s="18">
        <f t="shared" si="8"/>
        <v>737.9</v>
      </c>
    </row>
    <row r="530" spans="1:12" x14ac:dyDescent="0.25">
      <c r="A530" t="s">
        <v>1518</v>
      </c>
      <c r="B530" s="17">
        <v>5.50080010000112E+16</v>
      </c>
      <c r="C530" t="s">
        <v>454</v>
      </c>
      <c r="D530" t="s">
        <v>1262</v>
      </c>
      <c r="E530" t="s">
        <v>1519</v>
      </c>
      <c r="F530" t="s">
        <v>457</v>
      </c>
      <c r="G530">
        <v>1988</v>
      </c>
      <c r="H530">
        <v>1007.3</v>
      </c>
      <c r="I530">
        <v>18</v>
      </c>
      <c r="J530">
        <v>921.5</v>
      </c>
      <c r="K530">
        <v>0</v>
      </c>
      <c r="L530" s="18">
        <f t="shared" si="8"/>
        <v>921.5</v>
      </c>
    </row>
    <row r="531" spans="1:12" x14ac:dyDescent="0.25">
      <c r="A531" t="s">
        <v>1520</v>
      </c>
      <c r="B531" s="17">
        <v>5.50080010000112E+16</v>
      </c>
      <c r="C531" t="s">
        <v>454</v>
      </c>
      <c r="D531" t="s">
        <v>1262</v>
      </c>
      <c r="E531" t="s">
        <v>1521</v>
      </c>
      <c r="F531" t="s">
        <v>457</v>
      </c>
      <c r="G531">
        <v>1989</v>
      </c>
      <c r="H531">
        <v>1059.5899999999999</v>
      </c>
      <c r="I531">
        <v>18</v>
      </c>
      <c r="J531">
        <v>973.79</v>
      </c>
      <c r="K531">
        <v>0</v>
      </c>
      <c r="L531" s="18">
        <f t="shared" si="8"/>
        <v>973.79</v>
      </c>
    </row>
    <row r="532" spans="1:12" x14ac:dyDescent="0.25">
      <c r="A532" t="s">
        <v>1522</v>
      </c>
      <c r="B532" s="17">
        <v>5.5008001000002704E+16</v>
      </c>
      <c r="C532" t="s">
        <v>454</v>
      </c>
      <c r="D532" t="s">
        <v>1262</v>
      </c>
      <c r="E532" t="s">
        <v>1523</v>
      </c>
      <c r="F532" t="s">
        <v>457</v>
      </c>
      <c r="G532">
        <v>2009</v>
      </c>
      <c r="H532">
        <v>3879.8</v>
      </c>
      <c r="I532">
        <v>69</v>
      </c>
      <c r="J532">
        <v>3418.5</v>
      </c>
      <c r="K532">
        <v>0</v>
      </c>
      <c r="L532" s="18">
        <f t="shared" si="8"/>
        <v>3418.5</v>
      </c>
    </row>
    <row r="533" spans="1:12" x14ac:dyDescent="0.25">
      <c r="A533" t="s">
        <v>1524</v>
      </c>
      <c r="B533" s="17">
        <v>5.5008001000002704E+16</v>
      </c>
      <c r="C533" t="s">
        <v>454</v>
      </c>
      <c r="D533" t="s">
        <v>1262</v>
      </c>
      <c r="E533" t="s">
        <v>1525</v>
      </c>
      <c r="F533" t="s">
        <v>457</v>
      </c>
      <c r="G533">
        <v>1974</v>
      </c>
      <c r="H533">
        <v>792.5</v>
      </c>
      <c r="I533">
        <v>16</v>
      </c>
      <c r="J533">
        <v>735.3</v>
      </c>
      <c r="K533">
        <v>0</v>
      </c>
      <c r="L533" s="18">
        <f t="shared" si="8"/>
        <v>735.3</v>
      </c>
    </row>
    <row r="534" spans="1:12" x14ac:dyDescent="0.25">
      <c r="A534" t="s">
        <v>1526</v>
      </c>
      <c r="B534" s="17">
        <v>5.5008001000002704E+16</v>
      </c>
      <c r="C534" t="s">
        <v>454</v>
      </c>
      <c r="D534" t="s">
        <v>1262</v>
      </c>
      <c r="E534" t="s">
        <v>1527</v>
      </c>
      <c r="F534" t="s">
        <v>457</v>
      </c>
      <c r="G534">
        <v>1977</v>
      </c>
      <c r="H534">
        <v>779.36</v>
      </c>
      <c r="I534">
        <v>16</v>
      </c>
      <c r="J534">
        <v>722.16</v>
      </c>
      <c r="K534">
        <v>0</v>
      </c>
      <c r="L534" s="18">
        <f t="shared" si="8"/>
        <v>722.16</v>
      </c>
    </row>
    <row r="535" spans="1:12" x14ac:dyDescent="0.25">
      <c r="A535" t="s">
        <v>1528</v>
      </c>
      <c r="B535" s="17">
        <v>5.5008001000000304E+16</v>
      </c>
      <c r="C535" t="s">
        <v>454</v>
      </c>
      <c r="D535" t="s">
        <v>1262</v>
      </c>
      <c r="E535" t="s">
        <v>1529</v>
      </c>
      <c r="F535" t="s">
        <v>457</v>
      </c>
      <c r="G535">
        <v>1964</v>
      </c>
      <c r="H535">
        <v>1020.9</v>
      </c>
      <c r="I535">
        <v>25</v>
      </c>
      <c r="J535">
        <v>935.1</v>
      </c>
      <c r="K535">
        <v>0</v>
      </c>
      <c r="L535" s="18">
        <f t="shared" si="8"/>
        <v>935.1</v>
      </c>
    </row>
    <row r="536" spans="1:12" x14ac:dyDescent="0.25">
      <c r="A536" t="s">
        <v>1530</v>
      </c>
      <c r="B536" s="17">
        <v>5.5008001000000304E+16</v>
      </c>
      <c r="C536" t="s">
        <v>454</v>
      </c>
      <c r="D536" t="s">
        <v>1262</v>
      </c>
      <c r="E536" t="s">
        <v>1531</v>
      </c>
      <c r="F536" t="s">
        <v>457</v>
      </c>
      <c r="G536">
        <v>1978</v>
      </c>
      <c r="H536">
        <v>1567.21</v>
      </c>
      <c r="I536">
        <v>24</v>
      </c>
      <c r="J536">
        <v>1059.81</v>
      </c>
      <c r="K536">
        <v>421.6</v>
      </c>
      <c r="L536" s="18">
        <f t="shared" si="8"/>
        <v>1481.4099999999999</v>
      </c>
    </row>
    <row r="537" spans="1:12" x14ac:dyDescent="0.25">
      <c r="A537" t="s">
        <v>1532</v>
      </c>
      <c r="B537" s="17">
        <v>5.5008001000000304E+16</v>
      </c>
      <c r="C537" t="s">
        <v>454</v>
      </c>
      <c r="D537" t="s">
        <v>1262</v>
      </c>
      <c r="E537" t="s">
        <v>1533</v>
      </c>
      <c r="F537" t="s">
        <v>457</v>
      </c>
      <c r="G537">
        <v>1977</v>
      </c>
      <c r="H537">
        <v>1158.19</v>
      </c>
      <c r="I537">
        <v>24</v>
      </c>
      <c r="J537">
        <v>1072.3900000000001</v>
      </c>
      <c r="K537">
        <v>0</v>
      </c>
      <c r="L537" s="18">
        <f t="shared" si="8"/>
        <v>1072.3900000000001</v>
      </c>
    </row>
    <row r="538" spans="1:12" x14ac:dyDescent="0.25">
      <c r="A538" t="s">
        <v>1534</v>
      </c>
      <c r="B538" s="17">
        <v>5.5008001000000304E+16</v>
      </c>
      <c r="C538" t="s">
        <v>454</v>
      </c>
      <c r="D538" t="s">
        <v>1262</v>
      </c>
      <c r="E538" t="s">
        <v>1535</v>
      </c>
      <c r="F538" t="s">
        <v>457</v>
      </c>
      <c r="G538">
        <v>1970</v>
      </c>
      <c r="H538">
        <v>798.78</v>
      </c>
      <c r="I538">
        <v>16</v>
      </c>
      <c r="J538">
        <v>741.58</v>
      </c>
      <c r="K538">
        <v>0</v>
      </c>
      <c r="L538" s="18">
        <f t="shared" si="8"/>
        <v>741.58</v>
      </c>
    </row>
    <row r="539" spans="1:12" x14ac:dyDescent="0.25">
      <c r="A539" t="s">
        <v>1536</v>
      </c>
      <c r="B539" s="17">
        <v>5.5008001000000304E+16</v>
      </c>
      <c r="C539" t="s">
        <v>454</v>
      </c>
      <c r="D539" t="s">
        <v>1262</v>
      </c>
      <c r="E539" t="s">
        <v>1537</v>
      </c>
      <c r="F539" t="s">
        <v>457</v>
      </c>
      <c r="G539">
        <v>2013</v>
      </c>
      <c r="H539">
        <v>1892.5</v>
      </c>
      <c r="I539">
        <v>31</v>
      </c>
      <c r="J539">
        <v>1199.8</v>
      </c>
      <c r="K539">
        <v>500.1</v>
      </c>
      <c r="L539" s="18">
        <f t="shared" si="8"/>
        <v>1699.9</v>
      </c>
    </row>
    <row r="540" spans="1:12" x14ac:dyDescent="0.25">
      <c r="A540" t="s">
        <v>1538</v>
      </c>
      <c r="B540" s="17">
        <v>5.5008001000000304E+16</v>
      </c>
      <c r="C540" t="s">
        <v>454</v>
      </c>
      <c r="D540" t="s">
        <v>1262</v>
      </c>
      <c r="E540" t="s">
        <v>1539</v>
      </c>
      <c r="F540" t="s">
        <v>457</v>
      </c>
      <c r="G540">
        <v>2013</v>
      </c>
      <c r="H540">
        <v>1777.2</v>
      </c>
      <c r="I540">
        <v>33</v>
      </c>
      <c r="J540">
        <v>1015.3</v>
      </c>
      <c r="K540">
        <v>479.1</v>
      </c>
      <c r="L540" s="18">
        <f t="shared" si="8"/>
        <v>1494.4</v>
      </c>
    </row>
    <row r="541" spans="1:12" x14ac:dyDescent="0.25">
      <c r="A541" t="s">
        <v>1540</v>
      </c>
      <c r="B541" s="17">
        <v>5.5008001000009E+16</v>
      </c>
      <c r="C541" t="s">
        <v>454</v>
      </c>
      <c r="D541" t="s">
        <v>1262</v>
      </c>
      <c r="E541" t="s">
        <v>1541</v>
      </c>
      <c r="F541" t="s">
        <v>457</v>
      </c>
      <c r="G541">
        <v>1962</v>
      </c>
      <c r="H541">
        <v>340.3</v>
      </c>
      <c r="I541">
        <v>8</v>
      </c>
      <c r="J541">
        <v>313.7</v>
      </c>
      <c r="K541">
        <v>0</v>
      </c>
      <c r="L541" s="18">
        <f t="shared" si="8"/>
        <v>313.7</v>
      </c>
    </row>
    <row r="542" spans="1:12" x14ac:dyDescent="0.25">
      <c r="A542" t="s">
        <v>1542</v>
      </c>
      <c r="B542" s="17">
        <v>5.5008001000009E+16</v>
      </c>
      <c r="C542" t="s">
        <v>454</v>
      </c>
      <c r="D542" t="s">
        <v>1262</v>
      </c>
      <c r="E542" t="s">
        <v>1543</v>
      </c>
      <c r="F542" t="s">
        <v>457</v>
      </c>
      <c r="G542">
        <v>2010</v>
      </c>
      <c r="H542" t="s">
        <v>457</v>
      </c>
      <c r="I542">
        <v>60</v>
      </c>
      <c r="J542">
        <v>3061</v>
      </c>
      <c r="K542">
        <v>0</v>
      </c>
      <c r="L542" s="18">
        <f t="shared" si="8"/>
        <v>3061</v>
      </c>
    </row>
    <row r="543" spans="1:12" x14ac:dyDescent="0.25">
      <c r="A543" t="s">
        <v>1544</v>
      </c>
      <c r="B543" s="17">
        <v>5.50080010000056E+16</v>
      </c>
      <c r="C543" t="s">
        <v>454</v>
      </c>
      <c r="D543" t="s">
        <v>1262</v>
      </c>
      <c r="E543" t="s">
        <v>1545</v>
      </c>
      <c r="F543" t="s">
        <v>457</v>
      </c>
      <c r="G543">
        <v>1970</v>
      </c>
      <c r="H543">
        <v>689.3</v>
      </c>
      <c r="I543">
        <v>16</v>
      </c>
      <c r="J543">
        <v>632.1</v>
      </c>
      <c r="K543">
        <v>0</v>
      </c>
      <c r="L543" s="18">
        <f t="shared" si="8"/>
        <v>632.1</v>
      </c>
    </row>
    <row r="544" spans="1:12" x14ac:dyDescent="0.25">
      <c r="A544" t="s">
        <v>1546</v>
      </c>
      <c r="B544" s="17">
        <v>5.5008001000003104E+16</v>
      </c>
      <c r="C544" t="s">
        <v>454</v>
      </c>
      <c r="D544" t="s">
        <v>1262</v>
      </c>
      <c r="E544" t="s">
        <v>1547</v>
      </c>
      <c r="F544" t="s">
        <v>457</v>
      </c>
      <c r="G544">
        <v>1993</v>
      </c>
      <c r="H544">
        <v>1926.75</v>
      </c>
      <c r="I544">
        <v>32</v>
      </c>
      <c r="J544">
        <v>1702.75</v>
      </c>
      <c r="K544">
        <v>0</v>
      </c>
      <c r="L544" s="18">
        <f t="shared" si="8"/>
        <v>1702.75</v>
      </c>
    </row>
    <row r="545" spans="1:12" x14ac:dyDescent="0.25">
      <c r="A545" t="s">
        <v>1548</v>
      </c>
      <c r="B545" s="17">
        <v>5.5008001000003104E+16</v>
      </c>
      <c r="C545" t="s">
        <v>454</v>
      </c>
      <c r="D545" t="s">
        <v>1262</v>
      </c>
      <c r="E545" t="s">
        <v>1549</v>
      </c>
      <c r="F545" t="s">
        <v>457</v>
      </c>
      <c r="G545">
        <v>2011</v>
      </c>
      <c r="H545">
        <v>4787</v>
      </c>
      <c r="I545">
        <v>108</v>
      </c>
      <c r="J545">
        <v>4018</v>
      </c>
      <c r="K545">
        <v>0</v>
      </c>
      <c r="L545" s="18">
        <f t="shared" si="8"/>
        <v>4018</v>
      </c>
    </row>
    <row r="546" spans="1:12" x14ac:dyDescent="0.25">
      <c r="A546" t="s">
        <v>1550</v>
      </c>
      <c r="B546" s="17">
        <v>5.5008001000003104E+16</v>
      </c>
      <c r="C546" t="s">
        <v>454</v>
      </c>
      <c r="D546" t="s">
        <v>1262</v>
      </c>
      <c r="E546" t="s">
        <v>1551</v>
      </c>
      <c r="F546" t="s">
        <v>457</v>
      </c>
      <c r="G546">
        <v>1995</v>
      </c>
      <c r="H546">
        <v>3114.5</v>
      </c>
      <c r="I546">
        <v>60</v>
      </c>
      <c r="J546">
        <v>2778.5</v>
      </c>
      <c r="K546">
        <v>0</v>
      </c>
      <c r="L546" s="18">
        <f t="shared" si="8"/>
        <v>2778.5</v>
      </c>
    </row>
    <row r="547" spans="1:12" x14ac:dyDescent="0.25">
      <c r="A547" t="s">
        <v>1552</v>
      </c>
      <c r="B547" s="17">
        <v>5.5008001000003104E+16</v>
      </c>
      <c r="C547" t="s">
        <v>454</v>
      </c>
      <c r="D547" t="s">
        <v>1262</v>
      </c>
      <c r="E547" t="s">
        <v>1553</v>
      </c>
      <c r="F547" t="s">
        <v>457</v>
      </c>
      <c r="G547">
        <v>1987</v>
      </c>
      <c r="H547">
        <v>454.9</v>
      </c>
      <c r="I547">
        <v>6</v>
      </c>
      <c r="J547">
        <v>424.3</v>
      </c>
      <c r="K547">
        <v>0</v>
      </c>
      <c r="L547" s="18">
        <f t="shared" si="8"/>
        <v>424.3</v>
      </c>
    </row>
    <row r="548" spans="1:12" x14ac:dyDescent="0.25">
      <c r="A548" t="s">
        <v>1554</v>
      </c>
      <c r="B548" s="17">
        <v>5.5008001000003104E+16</v>
      </c>
      <c r="C548" t="s">
        <v>454</v>
      </c>
      <c r="D548" t="s">
        <v>1262</v>
      </c>
      <c r="E548" t="s">
        <v>1555</v>
      </c>
      <c r="F548" t="s">
        <v>457</v>
      </c>
      <c r="G548">
        <v>1996</v>
      </c>
      <c r="H548">
        <v>3401.5</v>
      </c>
      <c r="I548">
        <v>58</v>
      </c>
      <c r="J548">
        <v>2790.5</v>
      </c>
      <c r="K548">
        <v>0</v>
      </c>
      <c r="L548" s="18">
        <f t="shared" si="8"/>
        <v>2790.5</v>
      </c>
    </row>
    <row r="549" spans="1:12" x14ac:dyDescent="0.25">
      <c r="A549" t="s">
        <v>1556</v>
      </c>
      <c r="B549" s="17">
        <v>5.5008001000003104E+16</v>
      </c>
      <c r="C549" t="s">
        <v>454</v>
      </c>
      <c r="D549" t="s">
        <v>1262</v>
      </c>
      <c r="E549" t="s">
        <v>1557</v>
      </c>
      <c r="F549" t="s">
        <v>457</v>
      </c>
      <c r="G549">
        <v>1982</v>
      </c>
      <c r="H549">
        <v>6107.89</v>
      </c>
      <c r="I549">
        <v>115</v>
      </c>
      <c r="J549">
        <v>5570.29</v>
      </c>
      <c r="K549">
        <v>0</v>
      </c>
      <c r="L549" s="18">
        <f t="shared" si="8"/>
        <v>5570.29</v>
      </c>
    </row>
    <row r="550" spans="1:12" x14ac:dyDescent="0.25">
      <c r="A550" t="s">
        <v>1558</v>
      </c>
      <c r="B550" s="17">
        <v>5.5008001000003104E+16</v>
      </c>
      <c r="C550" t="s">
        <v>454</v>
      </c>
      <c r="D550" t="s">
        <v>1262</v>
      </c>
      <c r="E550" t="s">
        <v>1559</v>
      </c>
      <c r="F550" t="s">
        <v>457</v>
      </c>
      <c r="G550">
        <v>1986</v>
      </c>
      <c r="H550">
        <v>3718.53</v>
      </c>
      <c r="I550">
        <v>93</v>
      </c>
      <c r="J550">
        <v>2803.63</v>
      </c>
      <c r="K550">
        <v>230</v>
      </c>
      <c r="L550" s="18">
        <f t="shared" si="8"/>
        <v>3033.63</v>
      </c>
    </row>
    <row r="551" spans="1:12" x14ac:dyDescent="0.25">
      <c r="A551" t="s">
        <v>1560</v>
      </c>
      <c r="B551" s="17">
        <v>5.5008001000003104E+16</v>
      </c>
      <c r="C551" t="s">
        <v>454</v>
      </c>
      <c r="D551" t="s">
        <v>1262</v>
      </c>
      <c r="E551" t="s">
        <v>1561</v>
      </c>
      <c r="F551" t="s">
        <v>457</v>
      </c>
      <c r="G551">
        <v>1988</v>
      </c>
      <c r="H551">
        <v>4318.2</v>
      </c>
      <c r="I551">
        <v>75</v>
      </c>
      <c r="J551">
        <v>3940.2</v>
      </c>
      <c r="K551">
        <v>0</v>
      </c>
      <c r="L551" s="18">
        <f t="shared" si="8"/>
        <v>3940.2</v>
      </c>
    </row>
    <row r="552" spans="1:12" x14ac:dyDescent="0.25">
      <c r="A552" t="s">
        <v>1562</v>
      </c>
      <c r="B552" s="17">
        <v>5.5008001000003104E+16</v>
      </c>
      <c r="C552" t="s">
        <v>454</v>
      </c>
      <c r="D552" t="s">
        <v>1262</v>
      </c>
      <c r="E552" t="s">
        <v>1563</v>
      </c>
      <c r="F552" t="s">
        <v>457</v>
      </c>
      <c r="G552">
        <v>1990</v>
      </c>
      <c r="H552">
        <v>4236.3999999999996</v>
      </c>
      <c r="I552">
        <v>75</v>
      </c>
      <c r="J552">
        <v>3858.4</v>
      </c>
      <c r="K552">
        <v>40</v>
      </c>
      <c r="L552" s="18">
        <f t="shared" si="8"/>
        <v>3898.4</v>
      </c>
    </row>
    <row r="553" spans="1:12" x14ac:dyDescent="0.25">
      <c r="A553" t="s">
        <v>1564</v>
      </c>
      <c r="B553" s="17">
        <v>5.5008001000003104E+16</v>
      </c>
      <c r="C553" t="s">
        <v>454</v>
      </c>
      <c r="D553" t="s">
        <v>1262</v>
      </c>
      <c r="E553" t="s">
        <v>1565</v>
      </c>
      <c r="F553" t="s">
        <v>457</v>
      </c>
      <c r="G553">
        <v>1995</v>
      </c>
      <c r="H553">
        <v>1991.8</v>
      </c>
      <c r="I553">
        <v>40</v>
      </c>
      <c r="J553">
        <v>1767.8</v>
      </c>
      <c r="K553">
        <v>0</v>
      </c>
      <c r="L553" s="18">
        <f t="shared" si="8"/>
        <v>1767.8</v>
      </c>
    </row>
    <row r="554" spans="1:12" x14ac:dyDescent="0.25">
      <c r="A554" t="s">
        <v>1566</v>
      </c>
      <c r="B554" s="17">
        <v>5.5008001000003104E+16</v>
      </c>
      <c r="C554" t="s">
        <v>454</v>
      </c>
      <c r="D554" t="s">
        <v>1262</v>
      </c>
      <c r="E554" t="s">
        <v>1567</v>
      </c>
      <c r="F554" t="s">
        <v>457</v>
      </c>
      <c r="G554">
        <v>1994</v>
      </c>
      <c r="H554">
        <v>6680.88</v>
      </c>
      <c r="I554">
        <v>119</v>
      </c>
      <c r="J554">
        <v>6076.08</v>
      </c>
      <c r="K554">
        <v>0</v>
      </c>
      <c r="L554" s="18">
        <f t="shared" si="8"/>
        <v>6076.08</v>
      </c>
    </row>
    <row r="555" spans="1:12" x14ac:dyDescent="0.25">
      <c r="A555" t="s">
        <v>1568</v>
      </c>
      <c r="B555" s="17">
        <v>5.5008001000003104E+16</v>
      </c>
      <c r="C555" t="s">
        <v>454</v>
      </c>
      <c r="D555" t="s">
        <v>1262</v>
      </c>
      <c r="E555" t="s">
        <v>1569</v>
      </c>
      <c r="F555" t="s">
        <v>457</v>
      </c>
      <c r="G555">
        <v>1996</v>
      </c>
      <c r="H555">
        <v>3055.8</v>
      </c>
      <c r="I555">
        <v>60</v>
      </c>
      <c r="J555">
        <v>2719.8</v>
      </c>
      <c r="K555">
        <v>0</v>
      </c>
      <c r="L555" s="18">
        <f t="shared" si="8"/>
        <v>2719.8</v>
      </c>
    </row>
    <row r="556" spans="1:12" x14ac:dyDescent="0.25">
      <c r="A556" t="s">
        <v>1570</v>
      </c>
      <c r="B556" s="17">
        <v>5.50080010000058E+16</v>
      </c>
      <c r="C556" t="s">
        <v>454</v>
      </c>
      <c r="D556" t="s">
        <v>1262</v>
      </c>
      <c r="E556" t="s">
        <v>1571</v>
      </c>
      <c r="F556" t="s">
        <v>457</v>
      </c>
      <c r="G556">
        <v>1980</v>
      </c>
      <c r="H556">
        <v>418.1</v>
      </c>
      <c r="I556">
        <v>8</v>
      </c>
      <c r="J556">
        <v>389.5</v>
      </c>
      <c r="K556">
        <v>0</v>
      </c>
      <c r="L556" s="18">
        <f t="shared" si="8"/>
        <v>389.5</v>
      </c>
    </row>
    <row r="557" spans="1:12" x14ac:dyDescent="0.25">
      <c r="A557" t="s">
        <v>1572</v>
      </c>
      <c r="B557" s="17">
        <v>5.50080010000058E+16</v>
      </c>
      <c r="C557" t="s">
        <v>454</v>
      </c>
      <c r="D557" t="s">
        <v>1262</v>
      </c>
      <c r="E557" t="s">
        <v>1573</v>
      </c>
      <c r="F557" t="s">
        <v>457</v>
      </c>
      <c r="G557">
        <v>1989</v>
      </c>
      <c r="H557">
        <v>1959</v>
      </c>
      <c r="I557">
        <v>36</v>
      </c>
      <c r="J557">
        <v>1838.1</v>
      </c>
      <c r="K557">
        <v>0</v>
      </c>
      <c r="L557" s="18">
        <f t="shared" si="8"/>
        <v>1838.1</v>
      </c>
    </row>
    <row r="558" spans="1:12" x14ac:dyDescent="0.25">
      <c r="A558" t="s">
        <v>1574</v>
      </c>
      <c r="B558" s="17">
        <v>5.5008001000009904E+16</v>
      </c>
      <c r="C558" t="s">
        <v>454</v>
      </c>
      <c r="D558" t="s">
        <v>1262</v>
      </c>
      <c r="E558" t="s">
        <v>1575</v>
      </c>
      <c r="F558" t="s">
        <v>457</v>
      </c>
      <c r="G558">
        <v>1988</v>
      </c>
      <c r="H558">
        <v>1142.5</v>
      </c>
      <c r="I558">
        <v>29</v>
      </c>
      <c r="J558">
        <v>1052.5</v>
      </c>
      <c r="K558">
        <v>0</v>
      </c>
      <c r="L558" s="18">
        <f t="shared" si="8"/>
        <v>1052.5</v>
      </c>
    </row>
    <row r="559" spans="1:12" x14ac:dyDescent="0.25">
      <c r="A559" t="s">
        <v>1576</v>
      </c>
      <c r="B559" s="17">
        <v>5.5008001000009904E+16</v>
      </c>
      <c r="C559" t="s">
        <v>454</v>
      </c>
      <c r="D559" t="s">
        <v>1262</v>
      </c>
      <c r="E559" t="s">
        <v>1577</v>
      </c>
      <c r="F559" t="s">
        <v>457</v>
      </c>
      <c r="G559">
        <v>1991</v>
      </c>
      <c r="H559">
        <v>1074.3</v>
      </c>
      <c r="I559">
        <v>18</v>
      </c>
      <c r="J559">
        <v>987.3</v>
      </c>
      <c r="K559">
        <v>0</v>
      </c>
      <c r="L559" s="18">
        <f t="shared" si="8"/>
        <v>987.3</v>
      </c>
    </row>
    <row r="560" spans="1:12" x14ac:dyDescent="0.25">
      <c r="A560" t="s">
        <v>1578</v>
      </c>
      <c r="B560" s="17">
        <v>5.5008001000009904E+16</v>
      </c>
      <c r="C560" t="s">
        <v>454</v>
      </c>
      <c r="D560" t="s">
        <v>1262</v>
      </c>
      <c r="E560" t="s">
        <v>1579</v>
      </c>
      <c r="F560" t="s">
        <v>457</v>
      </c>
      <c r="G560">
        <v>1996</v>
      </c>
      <c r="H560">
        <v>898.13</v>
      </c>
      <c r="I560">
        <v>18</v>
      </c>
      <c r="J560">
        <v>811.13</v>
      </c>
      <c r="K560">
        <v>0</v>
      </c>
      <c r="L560" s="18">
        <f t="shared" si="8"/>
        <v>811.13</v>
      </c>
    </row>
    <row r="561" spans="1:12" x14ac:dyDescent="0.25">
      <c r="A561" t="s">
        <v>1580</v>
      </c>
      <c r="B561" s="17">
        <v>5.5008001000009904E+16</v>
      </c>
      <c r="C561" t="s">
        <v>454</v>
      </c>
      <c r="D561" t="s">
        <v>1262</v>
      </c>
      <c r="E561" t="s">
        <v>1581</v>
      </c>
      <c r="F561" t="s">
        <v>457</v>
      </c>
      <c r="G561">
        <v>1984</v>
      </c>
      <c r="H561">
        <v>1436.08</v>
      </c>
      <c r="I561">
        <v>27</v>
      </c>
      <c r="J561">
        <v>1300</v>
      </c>
      <c r="K561">
        <v>0</v>
      </c>
      <c r="L561" s="18">
        <f t="shared" si="8"/>
        <v>1300</v>
      </c>
    </row>
    <row r="562" spans="1:12" x14ac:dyDescent="0.25">
      <c r="A562" t="s">
        <v>1582</v>
      </c>
      <c r="B562" s="17">
        <v>5.5008001000009904E+16</v>
      </c>
      <c r="C562" t="s">
        <v>454</v>
      </c>
      <c r="D562" t="s">
        <v>1262</v>
      </c>
      <c r="E562" t="s">
        <v>1583</v>
      </c>
      <c r="F562" t="s">
        <v>457</v>
      </c>
      <c r="G562">
        <v>1982</v>
      </c>
      <c r="H562">
        <v>949.7</v>
      </c>
      <c r="I562">
        <v>24</v>
      </c>
      <c r="J562">
        <v>868.5</v>
      </c>
      <c r="K562">
        <v>0</v>
      </c>
      <c r="L562" s="18">
        <f t="shared" si="8"/>
        <v>868.5</v>
      </c>
    </row>
    <row r="563" spans="1:12" x14ac:dyDescent="0.25">
      <c r="A563" t="s">
        <v>1584</v>
      </c>
      <c r="B563" s="17">
        <v>5.5008001000009904E+16</v>
      </c>
      <c r="C563" t="s">
        <v>454</v>
      </c>
      <c r="D563" t="s">
        <v>1262</v>
      </c>
      <c r="E563" t="s">
        <v>1585</v>
      </c>
      <c r="F563" t="s">
        <v>457</v>
      </c>
      <c r="G563">
        <v>1990</v>
      </c>
      <c r="H563">
        <v>1470.3</v>
      </c>
      <c r="I563">
        <v>24</v>
      </c>
      <c r="J563">
        <v>1309.2</v>
      </c>
      <c r="K563">
        <v>0</v>
      </c>
      <c r="L563" s="18">
        <f t="shared" si="8"/>
        <v>1309.2</v>
      </c>
    </row>
    <row r="564" spans="1:12" x14ac:dyDescent="0.25">
      <c r="A564" t="s">
        <v>1586</v>
      </c>
      <c r="B564" s="17">
        <v>5.5008001000009904E+16</v>
      </c>
      <c r="C564" t="s">
        <v>454</v>
      </c>
      <c r="D564" t="s">
        <v>1262</v>
      </c>
      <c r="E564" t="s">
        <v>1587</v>
      </c>
      <c r="F564" t="s">
        <v>457</v>
      </c>
      <c r="G564">
        <v>1979</v>
      </c>
      <c r="H564">
        <v>3725.8</v>
      </c>
      <c r="I564">
        <v>70</v>
      </c>
      <c r="J564">
        <v>3366.8</v>
      </c>
      <c r="K564">
        <v>0</v>
      </c>
      <c r="L564" s="18">
        <f t="shared" si="8"/>
        <v>3366.8</v>
      </c>
    </row>
    <row r="565" spans="1:12" x14ac:dyDescent="0.25">
      <c r="A565" t="s">
        <v>1588</v>
      </c>
      <c r="B565" s="17">
        <v>5.5008001000009904E+16</v>
      </c>
      <c r="C565" t="s">
        <v>454</v>
      </c>
      <c r="D565" t="s">
        <v>1262</v>
      </c>
      <c r="E565" t="s">
        <v>1589</v>
      </c>
      <c r="F565" t="s">
        <v>457</v>
      </c>
      <c r="G565">
        <v>1977</v>
      </c>
      <c r="H565">
        <v>3606.4</v>
      </c>
      <c r="I565">
        <v>70</v>
      </c>
      <c r="J565">
        <v>3304</v>
      </c>
      <c r="K565">
        <v>0</v>
      </c>
      <c r="L565" s="18">
        <f t="shared" si="8"/>
        <v>3304</v>
      </c>
    </row>
    <row r="566" spans="1:12" x14ac:dyDescent="0.25">
      <c r="A566" t="s">
        <v>1590</v>
      </c>
      <c r="B566" s="17">
        <v>5.5008001000009904E+16</v>
      </c>
      <c r="C566" t="s">
        <v>454</v>
      </c>
      <c r="D566" t="s">
        <v>1262</v>
      </c>
      <c r="E566" t="s">
        <v>1591</v>
      </c>
      <c r="F566" t="s">
        <v>457</v>
      </c>
      <c r="G566">
        <v>1975</v>
      </c>
      <c r="H566">
        <v>3638.61</v>
      </c>
      <c r="I566">
        <v>69</v>
      </c>
      <c r="J566">
        <v>3336.21</v>
      </c>
      <c r="K566">
        <v>49.2</v>
      </c>
      <c r="L566" s="18">
        <f t="shared" si="8"/>
        <v>3385.41</v>
      </c>
    </row>
    <row r="567" spans="1:12" x14ac:dyDescent="0.25">
      <c r="A567" t="s">
        <v>1592</v>
      </c>
      <c r="B567" s="17">
        <v>5.5008001000009904E+16</v>
      </c>
      <c r="C567" t="s">
        <v>454</v>
      </c>
      <c r="D567" t="s">
        <v>1262</v>
      </c>
      <c r="E567" t="s">
        <v>1593</v>
      </c>
      <c r="F567" t="s">
        <v>457</v>
      </c>
      <c r="G567">
        <v>1981</v>
      </c>
      <c r="H567">
        <v>1042</v>
      </c>
      <c r="I567">
        <v>16</v>
      </c>
      <c r="J567">
        <v>1009.4</v>
      </c>
      <c r="K567">
        <v>0</v>
      </c>
      <c r="L567" s="18">
        <f t="shared" si="8"/>
        <v>1009.4</v>
      </c>
    </row>
    <row r="568" spans="1:12" x14ac:dyDescent="0.25">
      <c r="A568" t="s">
        <v>1594</v>
      </c>
      <c r="B568" s="17">
        <v>5.5008001000009904E+16</v>
      </c>
      <c r="C568" t="s">
        <v>454</v>
      </c>
      <c r="D568" t="s">
        <v>1262</v>
      </c>
      <c r="E568" t="s">
        <v>1595</v>
      </c>
      <c r="F568" t="s">
        <v>457</v>
      </c>
      <c r="G568">
        <v>1986</v>
      </c>
      <c r="H568">
        <v>4169.6000000000004</v>
      </c>
      <c r="I568">
        <v>78</v>
      </c>
      <c r="J568">
        <v>3716</v>
      </c>
      <c r="K568">
        <v>0</v>
      </c>
      <c r="L568" s="18">
        <f t="shared" si="8"/>
        <v>3716</v>
      </c>
    </row>
    <row r="569" spans="1:12" x14ac:dyDescent="0.25">
      <c r="A569" t="s">
        <v>1596</v>
      </c>
      <c r="B569" s="17">
        <v>5.5008001000009904E+16</v>
      </c>
      <c r="C569" t="s">
        <v>454</v>
      </c>
      <c r="D569" t="s">
        <v>1262</v>
      </c>
      <c r="E569" t="s">
        <v>1597</v>
      </c>
      <c r="F569" t="s">
        <v>457</v>
      </c>
      <c r="G569">
        <v>1986</v>
      </c>
      <c r="H569">
        <v>912</v>
      </c>
      <c r="I569">
        <v>18</v>
      </c>
      <c r="J569">
        <v>822</v>
      </c>
      <c r="K569">
        <v>0</v>
      </c>
      <c r="L569" s="18">
        <f t="shared" si="8"/>
        <v>822</v>
      </c>
    </row>
    <row r="570" spans="1:12" x14ac:dyDescent="0.25">
      <c r="A570" t="s">
        <v>1598</v>
      </c>
      <c r="B570" s="17">
        <v>5.5008001000009904E+16</v>
      </c>
      <c r="C570" t="s">
        <v>454</v>
      </c>
      <c r="D570" t="s">
        <v>1262</v>
      </c>
      <c r="E570" t="s">
        <v>1599</v>
      </c>
      <c r="F570" t="s">
        <v>457</v>
      </c>
      <c r="G570">
        <v>1962</v>
      </c>
      <c r="H570">
        <v>812.1</v>
      </c>
      <c r="I570">
        <v>14</v>
      </c>
      <c r="J570">
        <v>677.7</v>
      </c>
      <c r="K570">
        <v>73.8</v>
      </c>
      <c r="L570" s="18">
        <f t="shared" si="8"/>
        <v>751.5</v>
      </c>
    </row>
    <row r="571" spans="1:12" x14ac:dyDescent="0.25">
      <c r="A571" t="s">
        <v>1600</v>
      </c>
      <c r="B571" s="17">
        <v>5.5008001000009904E+16</v>
      </c>
      <c r="C571" t="s">
        <v>454</v>
      </c>
      <c r="D571" t="s">
        <v>1262</v>
      </c>
      <c r="E571" t="s">
        <v>1601</v>
      </c>
      <c r="F571" t="s">
        <v>457</v>
      </c>
      <c r="G571">
        <v>1981</v>
      </c>
      <c r="H571">
        <v>1151.2</v>
      </c>
      <c r="I571">
        <v>22</v>
      </c>
      <c r="J571">
        <v>1064.2</v>
      </c>
      <c r="K571">
        <v>0</v>
      </c>
      <c r="L571" s="18">
        <f t="shared" si="8"/>
        <v>1064.2</v>
      </c>
    </row>
    <row r="572" spans="1:12" x14ac:dyDescent="0.25">
      <c r="A572" t="s">
        <v>1602</v>
      </c>
      <c r="B572" s="17">
        <v>5.5008000042000496E+16</v>
      </c>
      <c r="C572" t="s">
        <v>454</v>
      </c>
      <c r="D572" t="s">
        <v>1262</v>
      </c>
      <c r="E572" t="s">
        <v>1603</v>
      </c>
      <c r="F572" t="s">
        <v>457</v>
      </c>
      <c r="G572">
        <v>1970</v>
      </c>
      <c r="H572">
        <v>185</v>
      </c>
      <c r="I572">
        <v>6</v>
      </c>
      <c r="J572">
        <v>185</v>
      </c>
      <c r="K572">
        <v>76.67</v>
      </c>
      <c r="L572" s="18">
        <f t="shared" si="8"/>
        <v>261.67</v>
      </c>
    </row>
    <row r="573" spans="1:12" x14ac:dyDescent="0.25">
      <c r="A573" t="s">
        <v>1604</v>
      </c>
      <c r="B573" s="17">
        <v>5.5008000007001296E+16</v>
      </c>
      <c r="C573" t="s">
        <v>454</v>
      </c>
      <c r="D573" t="s">
        <v>1262</v>
      </c>
      <c r="E573" t="s">
        <v>1605</v>
      </c>
      <c r="F573" t="s">
        <v>457</v>
      </c>
      <c r="G573">
        <v>1983</v>
      </c>
      <c r="H573">
        <v>2379.6</v>
      </c>
      <c r="I573">
        <v>24</v>
      </c>
      <c r="J573">
        <v>1290</v>
      </c>
      <c r="K573">
        <v>693</v>
      </c>
      <c r="L573" s="18">
        <f t="shared" si="8"/>
        <v>1983</v>
      </c>
    </row>
    <row r="574" spans="1:12" x14ac:dyDescent="0.25">
      <c r="A574" t="s">
        <v>1606</v>
      </c>
      <c r="B574" s="17">
        <v>5.5008000007001296E+16</v>
      </c>
      <c r="C574" t="s">
        <v>454</v>
      </c>
      <c r="D574" t="s">
        <v>1262</v>
      </c>
      <c r="E574" t="s">
        <v>1607</v>
      </c>
      <c r="F574" t="s">
        <v>457</v>
      </c>
      <c r="G574">
        <v>1983</v>
      </c>
      <c r="H574">
        <v>2379.6</v>
      </c>
      <c r="I574">
        <v>24</v>
      </c>
      <c r="J574">
        <v>1290</v>
      </c>
      <c r="K574">
        <v>693</v>
      </c>
      <c r="L574" s="18">
        <f t="shared" si="8"/>
        <v>1983</v>
      </c>
    </row>
    <row r="575" spans="1:12" x14ac:dyDescent="0.25">
      <c r="A575" t="s">
        <v>1608</v>
      </c>
      <c r="B575" s="17">
        <v>5.5008000009000496E+16</v>
      </c>
      <c r="C575" t="s">
        <v>454</v>
      </c>
      <c r="D575" t="s">
        <v>1262</v>
      </c>
      <c r="E575" t="s">
        <v>1609</v>
      </c>
      <c r="F575" t="s">
        <v>457</v>
      </c>
      <c r="G575">
        <v>1984</v>
      </c>
      <c r="H575">
        <v>2380.8000000000002</v>
      </c>
      <c r="I575">
        <v>24</v>
      </c>
      <c r="J575">
        <v>1277</v>
      </c>
      <c r="K575">
        <v>787.7</v>
      </c>
      <c r="L575" s="18">
        <f t="shared" si="8"/>
        <v>2064.6999999999998</v>
      </c>
    </row>
    <row r="576" spans="1:12" x14ac:dyDescent="0.25">
      <c r="A576" t="s">
        <v>1610</v>
      </c>
      <c r="B576" s="17">
        <v>5.5008000009000496E+16</v>
      </c>
      <c r="C576" t="s">
        <v>454</v>
      </c>
      <c r="D576" t="s">
        <v>1262</v>
      </c>
      <c r="E576" t="s">
        <v>1611</v>
      </c>
      <c r="F576" t="s">
        <v>457</v>
      </c>
      <c r="G576">
        <v>1987</v>
      </c>
      <c r="H576">
        <v>2384.4</v>
      </c>
      <c r="I576">
        <v>24</v>
      </c>
      <c r="J576">
        <v>1277</v>
      </c>
      <c r="K576">
        <v>710</v>
      </c>
      <c r="L576" s="18">
        <f t="shared" si="8"/>
        <v>1987</v>
      </c>
    </row>
    <row r="577" spans="1:12" x14ac:dyDescent="0.25">
      <c r="A577" t="s">
        <v>1612</v>
      </c>
      <c r="B577" s="17">
        <v>5.50080000090004E+16</v>
      </c>
      <c r="C577" t="s">
        <v>454</v>
      </c>
      <c r="D577" t="s">
        <v>1262</v>
      </c>
      <c r="E577" t="s">
        <v>1613</v>
      </c>
      <c r="F577" t="s">
        <v>457</v>
      </c>
      <c r="G577">
        <v>2014</v>
      </c>
      <c r="H577">
        <v>1061.4000000000001</v>
      </c>
      <c r="I577">
        <v>20</v>
      </c>
      <c r="J577">
        <v>925.8</v>
      </c>
      <c r="K577">
        <v>135.6</v>
      </c>
      <c r="L577" s="18">
        <f t="shared" si="8"/>
        <v>1061.3999999999999</v>
      </c>
    </row>
    <row r="578" spans="1:12" x14ac:dyDescent="0.25">
      <c r="A578" t="s">
        <v>1614</v>
      </c>
      <c r="B578" s="17">
        <v>5.50080000090004E+16</v>
      </c>
      <c r="C578" t="s">
        <v>454</v>
      </c>
      <c r="D578" t="s">
        <v>1262</v>
      </c>
      <c r="E578" t="s">
        <v>1615</v>
      </c>
      <c r="F578" t="s">
        <v>457</v>
      </c>
      <c r="G578">
        <v>1970</v>
      </c>
      <c r="H578">
        <v>392</v>
      </c>
      <c r="I578">
        <v>4</v>
      </c>
      <c r="J578">
        <v>253</v>
      </c>
      <c r="K578">
        <v>0</v>
      </c>
      <c r="L578" s="18">
        <f t="shared" si="8"/>
        <v>253</v>
      </c>
    </row>
    <row r="579" spans="1:12" x14ac:dyDescent="0.25">
      <c r="A579" t="s">
        <v>1616</v>
      </c>
      <c r="B579" s="17">
        <v>5.50080000150006E+16</v>
      </c>
      <c r="C579" t="s">
        <v>454</v>
      </c>
      <c r="D579" t="s">
        <v>1262</v>
      </c>
      <c r="E579" t="s">
        <v>1617</v>
      </c>
      <c r="F579" t="s">
        <v>457</v>
      </c>
      <c r="G579">
        <v>1956</v>
      </c>
      <c r="H579">
        <v>386.7</v>
      </c>
      <c r="I579">
        <v>8</v>
      </c>
      <c r="J579">
        <v>386.7</v>
      </c>
      <c r="K579">
        <v>0</v>
      </c>
      <c r="L579" s="18">
        <f t="shared" ref="L579:L642" si="9">J579+K579</f>
        <v>386.7</v>
      </c>
    </row>
    <row r="580" spans="1:12" x14ac:dyDescent="0.25">
      <c r="A580" t="s">
        <v>1618</v>
      </c>
      <c r="B580" s="17">
        <v>5.50080000150006E+16</v>
      </c>
      <c r="C580" t="s">
        <v>454</v>
      </c>
      <c r="D580" t="s">
        <v>1262</v>
      </c>
      <c r="E580" t="s">
        <v>1619</v>
      </c>
      <c r="F580" t="s">
        <v>457</v>
      </c>
      <c r="G580">
        <v>1954</v>
      </c>
      <c r="H580">
        <v>367.3</v>
      </c>
      <c r="I580">
        <v>8</v>
      </c>
      <c r="J580">
        <v>367.3</v>
      </c>
      <c r="K580">
        <v>0</v>
      </c>
      <c r="L580" s="18">
        <f t="shared" si="9"/>
        <v>367.3</v>
      </c>
    </row>
    <row r="581" spans="1:12" x14ac:dyDescent="0.25">
      <c r="A581" t="s">
        <v>1620</v>
      </c>
      <c r="B581" s="17">
        <v>5.50080000150006E+16</v>
      </c>
      <c r="C581" t="s">
        <v>454</v>
      </c>
      <c r="D581" t="s">
        <v>1262</v>
      </c>
      <c r="E581" t="s">
        <v>1621</v>
      </c>
      <c r="F581" t="s">
        <v>457</v>
      </c>
      <c r="G581">
        <v>1981</v>
      </c>
      <c r="H581">
        <v>569.29999999999995</v>
      </c>
      <c r="I581">
        <v>12</v>
      </c>
      <c r="J581">
        <v>569.29999999999995</v>
      </c>
      <c r="K581">
        <v>0</v>
      </c>
      <c r="L581" s="18">
        <f t="shared" si="9"/>
        <v>569.29999999999995</v>
      </c>
    </row>
    <row r="582" spans="1:12" x14ac:dyDescent="0.25">
      <c r="A582" t="s">
        <v>1622</v>
      </c>
      <c r="B582" s="17">
        <v>5.5008000015000704E+16</v>
      </c>
      <c r="C582" t="s">
        <v>454</v>
      </c>
      <c r="D582" t="s">
        <v>1262</v>
      </c>
      <c r="E582" t="s">
        <v>1623</v>
      </c>
      <c r="F582" t="s">
        <v>457</v>
      </c>
      <c r="G582">
        <v>1968</v>
      </c>
      <c r="H582">
        <v>375.3</v>
      </c>
      <c r="I582">
        <v>8</v>
      </c>
      <c r="J582">
        <v>375.3</v>
      </c>
      <c r="K582">
        <v>0</v>
      </c>
      <c r="L582" s="18">
        <f t="shared" si="9"/>
        <v>375.3</v>
      </c>
    </row>
    <row r="583" spans="1:12" x14ac:dyDescent="0.25">
      <c r="A583" t="s">
        <v>1624</v>
      </c>
      <c r="B583" s="17">
        <v>5.5008000015000704E+16</v>
      </c>
      <c r="C583" t="s">
        <v>454</v>
      </c>
      <c r="D583" t="s">
        <v>1262</v>
      </c>
      <c r="E583" t="s">
        <v>1625</v>
      </c>
      <c r="F583" t="s">
        <v>457</v>
      </c>
      <c r="G583">
        <v>1968</v>
      </c>
      <c r="H583">
        <v>380.3</v>
      </c>
      <c r="I583">
        <v>8</v>
      </c>
      <c r="J583">
        <v>380.3</v>
      </c>
      <c r="K583">
        <v>0</v>
      </c>
      <c r="L583" s="18">
        <f t="shared" si="9"/>
        <v>380.3</v>
      </c>
    </row>
    <row r="584" spans="1:12" x14ac:dyDescent="0.25">
      <c r="A584" t="s">
        <v>1626</v>
      </c>
      <c r="B584" s="17">
        <v>5.5008000015000704E+16</v>
      </c>
      <c r="C584" t="s">
        <v>454</v>
      </c>
      <c r="D584" t="s">
        <v>1262</v>
      </c>
      <c r="E584" t="s">
        <v>1627</v>
      </c>
      <c r="F584" t="s">
        <v>457</v>
      </c>
      <c r="G584">
        <v>1971</v>
      </c>
      <c r="H584">
        <v>382.3</v>
      </c>
      <c r="I584">
        <v>8</v>
      </c>
      <c r="J584">
        <v>377</v>
      </c>
      <c r="K584">
        <v>0</v>
      </c>
      <c r="L584" s="18">
        <f t="shared" si="9"/>
        <v>377</v>
      </c>
    </row>
    <row r="585" spans="1:12" x14ac:dyDescent="0.25">
      <c r="A585" t="s">
        <v>1628</v>
      </c>
      <c r="B585" s="17">
        <v>5.5008000024000496E+16</v>
      </c>
      <c r="C585" t="s">
        <v>454</v>
      </c>
      <c r="D585" t="s">
        <v>1262</v>
      </c>
      <c r="E585" t="s">
        <v>1629</v>
      </c>
      <c r="F585" t="s">
        <v>457</v>
      </c>
      <c r="G585">
        <v>1964</v>
      </c>
      <c r="H585">
        <v>618</v>
      </c>
      <c r="I585">
        <v>16</v>
      </c>
      <c r="J585">
        <v>379.1</v>
      </c>
      <c r="K585">
        <v>136.15</v>
      </c>
      <c r="L585" s="18">
        <f t="shared" si="9"/>
        <v>515.25</v>
      </c>
    </row>
    <row r="586" spans="1:12" x14ac:dyDescent="0.25">
      <c r="A586" t="s">
        <v>1630</v>
      </c>
      <c r="B586" s="17">
        <v>5.5008000024000496E+16</v>
      </c>
      <c r="C586" t="s">
        <v>454</v>
      </c>
      <c r="D586" t="s">
        <v>1262</v>
      </c>
      <c r="E586" t="s">
        <v>1631</v>
      </c>
      <c r="F586" t="s">
        <v>457</v>
      </c>
      <c r="G586">
        <v>1964</v>
      </c>
      <c r="H586">
        <v>589.79999999999995</v>
      </c>
      <c r="I586">
        <v>16</v>
      </c>
      <c r="J586">
        <v>368.8</v>
      </c>
      <c r="K586">
        <v>29.9</v>
      </c>
      <c r="L586" s="18">
        <f t="shared" si="9"/>
        <v>398.7</v>
      </c>
    </row>
    <row r="587" spans="1:12" x14ac:dyDescent="0.25">
      <c r="A587" t="s">
        <v>1632</v>
      </c>
      <c r="B587" s="17">
        <v>5.5008000024000496E+16</v>
      </c>
      <c r="C587" t="s">
        <v>454</v>
      </c>
      <c r="D587" t="s">
        <v>1262</v>
      </c>
      <c r="E587" t="s">
        <v>1633</v>
      </c>
      <c r="F587" t="s">
        <v>457</v>
      </c>
      <c r="G587">
        <v>1964</v>
      </c>
      <c r="H587">
        <v>642.1</v>
      </c>
      <c r="I587">
        <v>16</v>
      </c>
      <c r="J587">
        <v>365.8</v>
      </c>
      <c r="K587">
        <v>161.94999999999999</v>
      </c>
      <c r="L587" s="18">
        <f t="shared" si="9"/>
        <v>527.75</v>
      </c>
    </row>
    <row r="588" spans="1:12" x14ac:dyDescent="0.25">
      <c r="A588" t="s">
        <v>1634</v>
      </c>
      <c r="B588" s="17">
        <v>5.5008000024000496E+16</v>
      </c>
      <c r="C588" t="s">
        <v>454</v>
      </c>
      <c r="D588" t="s">
        <v>1262</v>
      </c>
      <c r="E588" t="s">
        <v>1635</v>
      </c>
      <c r="F588" t="s">
        <v>457</v>
      </c>
      <c r="G588">
        <v>1964</v>
      </c>
      <c r="H588">
        <v>627</v>
      </c>
      <c r="I588">
        <v>16</v>
      </c>
      <c r="J588">
        <v>380.5</v>
      </c>
      <c r="K588">
        <v>29.9</v>
      </c>
      <c r="L588" s="18">
        <f t="shared" si="9"/>
        <v>410.4</v>
      </c>
    </row>
    <row r="589" spans="1:12" x14ac:dyDescent="0.25">
      <c r="A589" t="s">
        <v>1636</v>
      </c>
      <c r="B589" s="17">
        <v>5.5008000024000496E+16</v>
      </c>
      <c r="C589" t="s">
        <v>454</v>
      </c>
      <c r="D589" t="s">
        <v>1262</v>
      </c>
      <c r="E589" t="s">
        <v>1637</v>
      </c>
      <c r="F589" t="s">
        <v>457</v>
      </c>
      <c r="G589">
        <v>1992</v>
      </c>
      <c r="H589">
        <v>1297.8</v>
      </c>
      <c r="I589">
        <v>24</v>
      </c>
      <c r="J589">
        <v>773.8</v>
      </c>
      <c r="K589">
        <v>524</v>
      </c>
      <c r="L589" s="18">
        <f t="shared" si="9"/>
        <v>1297.8</v>
      </c>
    </row>
    <row r="590" spans="1:12" x14ac:dyDescent="0.25">
      <c r="A590" t="s">
        <v>1638</v>
      </c>
      <c r="B590" s="17">
        <v>5.50080000240008E+16</v>
      </c>
      <c r="C590" t="s">
        <v>454</v>
      </c>
      <c r="D590" t="s">
        <v>1262</v>
      </c>
      <c r="E590" t="s">
        <v>1639</v>
      </c>
      <c r="F590" t="s">
        <v>457</v>
      </c>
      <c r="G590">
        <v>1977</v>
      </c>
      <c r="H590">
        <v>550</v>
      </c>
      <c r="I590">
        <v>12</v>
      </c>
      <c r="J590">
        <v>337.6</v>
      </c>
      <c r="K590">
        <v>120.15</v>
      </c>
      <c r="L590" s="18">
        <f t="shared" si="9"/>
        <v>457.75</v>
      </c>
    </row>
    <row r="591" spans="1:12" x14ac:dyDescent="0.25">
      <c r="A591" t="s">
        <v>1640</v>
      </c>
      <c r="B591" s="17">
        <v>5.50080000240008E+16</v>
      </c>
      <c r="C591" t="s">
        <v>454</v>
      </c>
      <c r="D591" t="s">
        <v>1262</v>
      </c>
      <c r="E591" t="s">
        <v>1641</v>
      </c>
      <c r="F591" t="s">
        <v>457</v>
      </c>
      <c r="G591">
        <v>1989</v>
      </c>
      <c r="H591">
        <v>1304.5</v>
      </c>
      <c r="I591">
        <v>24</v>
      </c>
      <c r="J591">
        <v>705.8</v>
      </c>
      <c r="K591">
        <v>392.53</v>
      </c>
      <c r="L591" s="18">
        <f t="shared" si="9"/>
        <v>1098.33</v>
      </c>
    </row>
    <row r="592" spans="1:12" x14ac:dyDescent="0.25">
      <c r="A592" t="s">
        <v>1642</v>
      </c>
      <c r="B592" s="17">
        <v>5.50080000409E+16</v>
      </c>
      <c r="C592" t="s">
        <v>454</v>
      </c>
      <c r="D592" t="s">
        <v>1262</v>
      </c>
      <c r="E592" t="s">
        <v>1643</v>
      </c>
      <c r="F592" t="s">
        <v>457</v>
      </c>
      <c r="G592">
        <v>1982</v>
      </c>
      <c r="H592">
        <v>1156.4000000000001</v>
      </c>
      <c r="I592">
        <v>14</v>
      </c>
      <c r="J592">
        <v>440.3</v>
      </c>
      <c r="K592">
        <v>580.5</v>
      </c>
      <c r="L592" s="18">
        <f t="shared" si="9"/>
        <v>1020.8</v>
      </c>
    </row>
    <row r="593" spans="1:12" x14ac:dyDescent="0.25">
      <c r="A593" t="s">
        <v>1644</v>
      </c>
      <c r="B593" s="17">
        <v>5.5008000040000096E+16</v>
      </c>
      <c r="C593" t="s">
        <v>454</v>
      </c>
      <c r="D593" t="s">
        <v>1262</v>
      </c>
      <c r="E593" t="s">
        <v>1645</v>
      </c>
      <c r="F593" t="s">
        <v>457</v>
      </c>
      <c r="G593">
        <v>1964</v>
      </c>
      <c r="H593">
        <v>2356.8000000000002</v>
      </c>
      <c r="I593">
        <v>24</v>
      </c>
      <c r="J593">
        <v>1296</v>
      </c>
      <c r="K593">
        <v>668</v>
      </c>
      <c r="L593" s="18">
        <f t="shared" si="9"/>
        <v>1964</v>
      </c>
    </row>
    <row r="594" spans="1:12" x14ac:dyDescent="0.25">
      <c r="A594" t="s">
        <v>1646</v>
      </c>
      <c r="B594" s="17">
        <v>5.5008000040000096E+16</v>
      </c>
      <c r="C594" t="s">
        <v>454</v>
      </c>
      <c r="D594" t="s">
        <v>1262</v>
      </c>
      <c r="E594" t="s">
        <v>1647</v>
      </c>
      <c r="F594" t="s">
        <v>457</v>
      </c>
      <c r="G594">
        <v>1964</v>
      </c>
      <c r="H594">
        <v>2356.8000000000002</v>
      </c>
      <c r="I594">
        <v>24</v>
      </c>
      <c r="J594">
        <v>1296</v>
      </c>
      <c r="K594">
        <v>668</v>
      </c>
      <c r="L594" s="18">
        <f t="shared" si="9"/>
        <v>1964</v>
      </c>
    </row>
    <row r="595" spans="1:12" x14ac:dyDescent="0.25">
      <c r="A595" t="s">
        <v>1648</v>
      </c>
      <c r="B595" s="17">
        <v>5.5008000040000096E+16</v>
      </c>
      <c r="C595" t="s">
        <v>454</v>
      </c>
      <c r="D595" t="s">
        <v>1262</v>
      </c>
      <c r="E595" t="s">
        <v>1649</v>
      </c>
      <c r="F595" t="s">
        <v>457</v>
      </c>
      <c r="G595">
        <v>1963</v>
      </c>
      <c r="H595">
        <v>2355.6</v>
      </c>
      <c r="I595">
        <v>24</v>
      </c>
      <c r="J595">
        <v>1726</v>
      </c>
      <c r="K595">
        <v>0</v>
      </c>
      <c r="L595" s="18">
        <f t="shared" si="9"/>
        <v>1726</v>
      </c>
    </row>
    <row r="596" spans="1:12" x14ac:dyDescent="0.25">
      <c r="A596" t="s">
        <v>1650</v>
      </c>
      <c r="B596" s="17">
        <v>5.5008000040000096E+16</v>
      </c>
      <c r="C596" t="s">
        <v>454</v>
      </c>
      <c r="D596" t="s">
        <v>1262</v>
      </c>
      <c r="E596" t="s">
        <v>1651</v>
      </c>
      <c r="F596" t="s">
        <v>457</v>
      </c>
      <c r="G596">
        <v>1964</v>
      </c>
      <c r="H596">
        <v>2356.8000000000002</v>
      </c>
      <c r="I596">
        <v>24</v>
      </c>
      <c r="J596">
        <v>1726</v>
      </c>
      <c r="K596">
        <v>0</v>
      </c>
      <c r="L596" s="18">
        <f t="shared" si="9"/>
        <v>1726</v>
      </c>
    </row>
    <row r="597" spans="1:12" x14ac:dyDescent="0.25">
      <c r="A597" t="s">
        <v>1652</v>
      </c>
      <c r="B597" s="17">
        <v>5.5008000040000096E+16</v>
      </c>
      <c r="C597" t="s">
        <v>454</v>
      </c>
      <c r="D597" t="s">
        <v>1262</v>
      </c>
      <c r="E597" t="s">
        <v>1653</v>
      </c>
      <c r="F597" t="s">
        <v>457</v>
      </c>
      <c r="G597">
        <v>1978</v>
      </c>
      <c r="H597">
        <v>2356.8000000000002</v>
      </c>
      <c r="I597">
        <v>12</v>
      </c>
      <c r="J597">
        <v>1296</v>
      </c>
      <c r="K597">
        <v>682</v>
      </c>
      <c r="L597" s="18">
        <f t="shared" si="9"/>
        <v>1978</v>
      </c>
    </row>
    <row r="598" spans="1:12" x14ac:dyDescent="0.25">
      <c r="A598" t="s">
        <v>1654</v>
      </c>
      <c r="B598" s="17">
        <v>5.5008000040000096E+16</v>
      </c>
      <c r="C598" t="s">
        <v>454</v>
      </c>
      <c r="D598" t="s">
        <v>1262</v>
      </c>
      <c r="E598" t="s">
        <v>1655</v>
      </c>
      <c r="F598" t="s">
        <v>457</v>
      </c>
      <c r="G598">
        <v>1978</v>
      </c>
      <c r="H598">
        <v>2373.6</v>
      </c>
      <c r="I598">
        <v>12</v>
      </c>
      <c r="J598">
        <v>1296</v>
      </c>
      <c r="K598">
        <v>682</v>
      </c>
      <c r="L598" s="18">
        <f t="shared" si="9"/>
        <v>1978</v>
      </c>
    </row>
    <row r="599" spans="1:12" x14ac:dyDescent="0.25">
      <c r="A599" t="s">
        <v>1656</v>
      </c>
      <c r="B599" s="17">
        <v>5.5008000040000096E+16</v>
      </c>
      <c r="C599" t="s">
        <v>454</v>
      </c>
      <c r="D599" t="s">
        <v>1262</v>
      </c>
      <c r="E599" t="s">
        <v>1657</v>
      </c>
      <c r="F599" t="s">
        <v>457</v>
      </c>
      <c r="G599">
        <v>1966</v>
      </c>
      <c r="H599">
        <v>2359.1999999999998</v>
      </c>
      <c r="I599">
        <v>24</v>
      </c>
      <c r="J599">
        <v>1296</v>
      </c>
      <c r="K599">
        <v>670</v>
      </c>
      <c r="L599" s="18">
        <f t="shared" si="9"/>
        <v>1966</v>
      </c>
    </row>
    <row r="600" spans="1:12" x14ac:dyDescent="0.25">
      <c r="A600" t="s">
        <v>1658</v>
      </c>
      <c r="B600" s="17">
        <v>5.5008000040000096E+16</v>
      </c>
      <c r="C600" t="s">
        <v>454</v>
      </c>
      <c r="D600" t="s">
        <v>1262</v>
      </c>
      <c r="E600" t="s">
        <v>1659</v>
      </c>
      <c r="F600" t="s">
        <v>457</v>
      </c>
      <c r="G600">
        <v>1966</v>
      </c>
      <c r="H600">
        <v>2359.1999999999998</v>
      </c>
      <c r="I600">
        <v>24</v>
      </c>
      <c r="J600">
        <v>1296</v>
      </c>
      <c r="K600">
        <v>670</v>
      </c>
      <c r="L600" s="18">
        <f t="shared" si="9"/>
        <v>1966</v>
      </c>
    </row>
    <row r="601" spans="1:12" x14ac:dyDescent="0.25">
      <c r="A601" t="s">
        <v>1660</v>
      </c>
      <c r="B601" s="17">
        <v>5.5008000040000096E+16</v>
      </c>
      <c r="C601" t="s">
        <v>454</v>
      </c>
      <c r="D601" t="s">
        <v>1262</v>
      </c>
      <c r="E601" t="s">
        <v>1661</v>
      </c>
      <c r="F601" t="s">
        <v>457</v>
      </c>
      <c r="G601">
        <v>1966</v>
      </c>
      <c r="H601">
        <v>2359.6</v>
      </c>
      <c r="I601">
        <v>24</v>
      </c>
      <c r="J601">
        <v>1296</v>
      </c>
      <c r="K601">
        <v>670</v>
      </c>
      <c r="L601" s="18">
        <f t="shared" si="9"/>
        <v>1966</v>
      </c>
    </row>
    <row r="602" spans="1:12" x14ac:dyDescent="0.25">
      <c r="A602" t="s">
        <v>1662</v>
      </c>
      <c r="B602" s="17">
        <v>5.5009000005000304E+16</v>
      </c>
      <c r="C602" t="s">
        <v>454</v>
      </c>
      <c r="D602" t="s">
        <v>1663</v>
      </c>
      <c r="E602" t="s">
        <v>1664</v>
      </c>
      <c r="F602" t="s">
        <v>457</v>
      </c>
      <c r="G602">
        <v>1979</v>
      </c>
      <c r="H602">
        <v>766</v>
      </c>
      <c r="I602">
        <v>18</v>
      </c>
      <c r="J602">
        <v>766</v>
      </c>
      <c r="K602">
        <v>0</v>
      </c>
      <c r="L602" s="18">
        <f t="shared" si="9"/>
        <v>766</v>
      </c>
    </row>
    <row r="603" spans="1:12" x14ac:dyDescent="0.25">
      <c r="A603" t="s">
        <v>1665</v>
      </c>
      <c r="B603" s="17">
        <v>5.5009000005000304E+16</v>
      </c>
      <c r="C603" t="s">
        <v>454</v>
      </c>
      <c r="D603" t="s">
        <v>1663</v>
      </c>
      <c r="E603" t="s">
        <v>1666</v>
      </c>
      <c r="F603" t="s">
        <v>457</v>
      </c>
      <c r="G603">
        <v>1973</v>
      </c>
      <c r="H603">
        <v>356</v>
      </c>
      <c r="I603">
        <v>8</v>
      </c>
      <c r="J603">
        <v>356</v>
      </c>
      <c r="K603">
        <v>0</v>
      </c>
      <c r="L603" s="18">
        <f t="shared" si="9"/>
        <v>356</v>
      </c>
    </row>
    <row r="604" spans="1:12" x14ac:dyDescent="0.25">
      <c r="A604" t="s">
        <v>1667</v>
      </c>
      <c r="B604" s="17">
        <v>5.50090000010022E+16</v>
      </c>
      <c r="C604" t="s">
        <v>454</v>
      </c>
      <c r="D604" t="s">
        <v>1663</v>
      </c>
      <c r="E604" t="s">
        <v>1668</v>
      </c>
      <c r="F604" t="s">
        <v>457</v>
      </c>
      <c r="G604">
        <v>1974</v>
      </c>
      <c r="H604">
        <v>670</v>
      </c>
      <c r="I604">
        <v>9</v>
      </c>
      <c r="J604">
        <v>401</v>
      </c>
      <c r="K604">
        <v>269</v>
      </c>
      <c r="L604" s="18">
        <f t="shared" si="9"/>
        <v>670</v>
      </c>
    </row>
    <row r="605" spans="1:12" x14ac:dyDescent="0.25">
      <c r="A605" t="s">
        <v>1669</v>
      </c>
      <c r="B605" s="17">
        <v>5.50090000010022E+16</v>
      </c>
      <c r="C605" t="s">
        <v>454</v>
      </c>
      <c r="D605" t="s">
        <v>1663</v>
      </c>
      <c r="E605" t="s">
        <v>1670</v>
      </c>
      <c r="F605" t="s">
        <v>457</v>
      </c>
      <c r="G605">
        <v>1974</v>
      </c>
      <c r="H605">
        <v>720</v>
      </c>
      <c r="I605">
        <v>16</v>
      </c>
      <c r="J605">
        <v>672</v>
      </c>
      <c r="K605">
        <v>0</v>
      </c>
      <c r="L605" s="18">
        <f t="shared" si="9"/>
        <v>672</v>
      </c>
    </row>
    <row r="606" spans="1:12" x14ac:dyDescent="0.25">
      <c r="A606" t="s">
        <v>1671</v>
      </c>
      <c r="B606" s="17">
        <v>5.50090000010022E+16</v>
      </c>
      <c r="C606" t="s">
        <v>454</v>
      </c>
      <c r="D606" t="s">
        <v>1663</v>
      </c>
      <c r="E606" t="s">
        <v>1672</v>
      </c>
      <c r="F606" t="s">
        <v>457</v>
      </c>
      <c r="G606">
        <v>1976</v>
      </c>
      <c r="H606">
        <v>736</v>
      </c>
      <c r="I606">
        <v>16</v>
      </c>
      <c r="J606">
        <v>688</v>
      </c>
      <c r="K606">
        <v>0</v>
      </c>
      <c r="L606" s="18">
        <f t="shared" si="9"/>
        <v>688</v>
      </c>
    </row>
    <row r="607" spans="1:12" x14ac:dyDescent="0.25">
      <c r="A607" t="s">
        <v>1673</v>
      </c>
      <c r="B607" s="17">
        <v>5.50090000010022E+16</v>
      </c>
      <c r="C607" t="s">
        <v>454</v>
      </c>
      <c r="D607" t="s">
        <v>1663</v>
      </c>
      <c r="E607" t="s">
        <v>1674</v>
      </c>
      <c r="F607" t="s">
        <v>457</v>
      </c>
      <c r="G607">
        <v>1970</v>
      </c>
      <c r="H607">
        <v>735</v>
      </c>
      <c r="I607">
        <v>18</v>
      </c>
      <c r="J607">
        <v>693</v>
      </c>
      <c r="K607">
        <v>0</v>
      </c>
      <c r="L607" s="18">
        <f t="shared" si="9"/>
        <v>693</v>
      </c>
    </row>
    <row r="608" spans="1:12" x14ac:dyDescent="0.25">
      <c r="A608" t="s">
        <v>1675</v>
      </c>
      <c r="B608" s="17">
        <v>5.50090000010022E+16</v>
      </c>
      <c r="C608" t="s">
        <v>454</v>
      </c>
      <c r="D608" t="s">
        <v>1663</v>
      </c>
      <c r="E608" t="s">
        <v>1676</v>
      </c>
      <c r="F608" t="s">
        <v>457</v>
      </c>
      <c r="G608">
        <v>1972</v>
      </c>
      <c r="H608">
        <v>684</v>
      </c>
      <c r="I608">
        <v>18</v>
      </c>
      <c r="J608">
        <v>741</v>
      </c>
      <c r="K608">
        <v>0</v>
      </c>
      <c r="L608" s="18">
        <f t="shared" si="9"/>
        <v>741</v>
      </c>
    </row>
    <row r="609" spans="1:12" x14ac:dyDescent="0.25">
      <c r="A609" t="s">
        <v>1677</v>
      </c>
      <c r="B609" s="17">
        <v>5.50090000010028E+16</v>
      </c>
      <c r="C609" t="s">
        <v>454</v>
      </c>
      <c r="D609" t="s">
        <v>1663</v>
      </c>
      <c r="E609" t="s">
        <v>1678</v>
      </c>
      <c r="F609" t="s">
        <v>457</v>
      </c>
      <c r="G609">
        <v>1960</v>
      </c>
      <c r="H609">
        <v>304</v>
      </c>
      <c r="I609">
        <v>8</v>
      </c>
      <c r="J609">
        <v>263</v>
      </c>
      <c r="K609">
        <v>41</v>
      </c>
      <c r="L609" s="18">
        <f t="shared" si="9"/>
        <v>304</v>
      </c>
    </row>
    <row r="610" spans="1:12" x14ac:dyDescent="0.25">
      <c r="A610" t="s">
        <v>1679</v>
      </c>
      <c r="B610" s="17">
        <v>5.50090000010028E+16</v>
      </c>
      <c r="C610" t="s">
        <v>454</v>
      </c>
      <c r="D610" t="s">
        <v>1663</v>
      </c>
      <c r="E610" t="s">
        <v>1680</v>
      </c>
      <c r="F610" t="s">
        <v>457</v>
      </c>
      <c r="G610">
        <v>1970</v>
      </c>
      <c r="H610">
        <v>686</v>
      </c>
      <c r="I610">
        <v>16</v>
      </c>
      <c r="J610">
        <v>686</v>
      </c>
      <c r="K610">
        <v>0</v>
      </c>
      <c r="L610" s="18">
        <f t="shared" si="9"/>
        <v>686</v>
      </c>
    </row>
    <row r="611" spans="1:12" x14ac:dyDescent="0.25">
      <c r="A611" t="s">
        <v>1681</v>
      </c>
      <c r="B611" s="17">
        <v>5.50090000010028E+16</v>
      </c>
      <c r="C611" t="s">
        <v>454</v>
      </c>
      <c r="D611" t="s">
        <v>1663</v>
      </c>
      <c r="E611" t="s">
        <v>1682</v>
      </c>
      <c r="F611" t="s">
        <v>457</v>
      </c>
      <c r="G611">
        <v>1970</v>
      </c>
      <c r="H611">
        <v>734</v>
      </c>
      <c r="I611">
        <v>16</v>
      </c>
      <c r="J611">
        <v>686</v>
      </c>
      <c r="K611">
        <v>0</v>
      </c>
      <c r="L611" s="18">
        <f t="shared" si="9"/>
        <v>686</v>
      </c>
    </row>
    <row r="612" spans="1:12" x14ac:dyDescent="0.25">
      <c r="A612" t="s">
        <v>1683</v>
      </c>
      <c r="B612" s="17">
        <v>5.50090000010028E+16</v>
      </c>
      <c r="C612" t="s">
        <v>454</v>
      </c>
      <c r="D612" t="s">
        <v>1663</v>
      </c>
      <c r="E612" t="s">
        <v>1684</v>
      </c>
      <c r="F612" t="s">
        <v>457</v>
      </c>
      <c r="G612">
        <v>1971</v>
      </c>
      <c r="H612">
        <v>725</v>
      </c>
      <c r="I612">
        <v>16</v>
      </c>
      <c r="J612">
        <v>677</v>
      </c>
      <c r="K612">
        <v>0</v>
      </c>
      <c r="L612" s="18">
        <f t="shared" si="9"/>
        <v>677</v>
      </c>
    </row>
    <row r="613" spans="1:12" x14ac:dyDescent="0.25">
      <c r="A613" t="s">
        <v>1685</v>
      </c>
      <c r="B613" s="17">
        <v>5.50090000010028E+16</v>
      </c>
      <c r="C613" t="s">
        <v>454</v>
      </c>
      <c r="D613" t="s">
        <v>1663</v>
      </c>
      <c r="E613" t="s">
        <v>1686</v>
      </c>
      <c r="F613" t="s">
        <v>457</v>
      </c>
      <c r="G613">
        <v>1975</v>
      </c>
      <c r="H613">
        <v>734</v>
      </c>
      <c r="I613">
        <v>16</v>
      </c>
      <c r="J613">
        <v>686</v>
      </c>
      <c r="K613">
        <v>0</v>
      </c>
      <c r="L613" s="18">
        <f t="shared" si="9"/>
        <v>686</v>
      </c>
    </row>
    <row r="614" spans="1:12" x14ac:dyDescent="0.25">
      <c r="A614" t="s">
        <v>1687</v>
      </c>
      <c r="B614" s="17">
        <v>5.50090000010028E+16</v>
      </c>
      <c r="C614" t="s">
        <v>454</v>
      </c>
      <c r="D614" t="s">
        <v>1663</v>
      </c>
      <c r="E614" t="s">
        <v>1688</v>
      </c>
      <c r="F614" t="s">
        <v>457</v>
      </c>
      <c r="G614">
        <v>1973</v>
      </c>
      <c r="H614">
        <v>747</v>
      </c>
      <c r="I614">
        <v>16</v>
      </c>
      <c r="J614">
        <v>699</v>
      </c>
      <c r="K614">
        <v>0</v>
      </c>
      <c r="L614" s="18">
        <f t="shared" si="9"/>
        <v>699</v>
      </c>
    </row>
    <row r="615" spans="1:12" x14ac:dyDescent="0.25">
      <c r="A615" t="s">
        <v>1689</v>
      </c>
      <c r="B615" s="17">
        <v>5.5009000001002896E+16</v>
      </c>
      <c r="C615" t="s">
        <v>454</v>
      </c>
      <c r="D615" t="s">
        <v>1663</v>
      </c>
      <c r="E615" t="s">
        <v>1690</v>
      </c>
      <c r="F615" t="s">
        <v>457</v>
      </c>
      <c r="G615">
        <v>1969</v>
      </c>
      <c r="H615">
        <v>348</v>
      </c>
      <c r="I615">
        <v>8</v>
      </c>
      <c r="J615">
        <v>348</v>
      </c>
      <c r="K615">
        <v>0</v>
      </c>
      <c r="L615" s="18">
        <f t="shared" si="9"/>
        <v>348</v>
      </c>
    </row>
    <row r="616" spans="1:12" x14ac:dyDescent="0.25">
      <c r="A616" t="s">
        <v>1691</v>
      </c>
      <c r="B616" s="17">
        <v>5.5009000001002896E+16</v>
      </c>
      <c r="C616" t="s">
        <v>454</v>
      </c>
      <c r="D616" t="s">
        <v>1663</v>
      </c>
      <c r="E616" t="s">
        <v>1692</v>
      </c>
      <c r="F616" t="s">
        <v>457</v>
      </c>
      <c r="G616">
        <v>1983</v>
      </c>
      <c r="H616">
        <v>843</v>
      </c>
      <c r="I616">
        <v>18</v>
      </c>
      <c r="J616">
        <v>771</v>
      </c>
      <c r="K616">
        <v>0</v>
      </c>
      <c r="L616" s="18">
        <f t="shared" si="9"/>
        <v>771</v>
      </c>
    </row>
    <row r="617" spans="1:12" x14ac:dyDescent="0.25">
      <c r="A617" t="s">
        <v>1693</v>
      </c>
      <c r="B617" s="17">
        <v>5.5009000001000304E+16</v>
      </c>
      <c r="C617" t="s">
        <v>454</v>
      </c>
      <c r="D617" t="s">
        <v>1663</v>
      </c>
      <c r="E617" t="s">
        <v>1694</v>
      </c>
      <c r="F617" t="s">
        <v>457</v>
      </c>
      <c r="G617">
        <v>1979</v>
      </c>
      <c r="H617">
        <v>844</v>
      </c>
      <c r="I617">
        <v>18</v>
      </c>
      <c r="J617">
        <v>772</v>
      </c>
      <c r="K617">
        <v>0</v>
      </c>
      <c r="L617" s="18">
        <f t="shared" si="9"/>
        <v>772</v>
      </c>
    </row>
    <row r="618" spans="1:12" x14ac:dyDescent="0.25">
      <c r="A618" t="s">
        <v>1695</v>
      </c>
      <c r="B618" s="17">
        <v>5.5009000001000304E+16</v>
      </c>
      <c r="C618" t="s">
        <v>454</v>
      </c>
      <c r="D618" t="s">
        <v>1663</v>
      </c>
      <c r="E618" t="s">
        <v>1696</v>
      </c>
      <c r="F618" t="s">
        <v>457</v>
      </c>
      <c r="G618">
        <v>1970</v>
      </c>
      <c r="H618">
        <v>451</v>
      </c>
      <c r="I618">
        <v>12</v>
      </c>
      <c r="J618" t="s">
        <v>457</v>
      </c>
      <c r="K618">
        <v>0</v>
      </c>
      <c r="L618" s="18" t="e">
        <f t="shared" si="9"/>
        <v>#VALUE!</v>
      </c>
    </row>
    <row r="619" spans="1:12" x14ac:dyDescent="0.25">
      <c r="A619" t="s">
        <v>1697</v>
      </c>
      <c r="B619" s="17">
        <v>5.50090000010002E+16</v>
      </c>
      <c r="C619" t="s">
        <v>454</v>
      </c>
      <c r="D619" t="s">
        <v>1663</v>
      </c>
      <c r="E619" t="s">
        <v>1698</v>
      </c>
      <c r="F619" t="s">
        <v>457</v>
      </c>
      <c r="G619">
        <v>1975</v>
      </c>
      <c r="H619">
        <v>746</v>
      </c>
      <c r="I619">
        <v>16</v>
      </c>
      <c r="J619">
        <v>746</v>
      </c>
      <c r="K619">
        <v>0</v>
      </c>
      <c r="L619" s="18">
        <f t="shared" si="9"/>
        <v>746</v>
      </c>
    </row>
    <row r="620" spans="1:12" x14ac:dyDescent="0.25">
      <c r="A620" t="s">
        <v>1699</v>
      </c>
      <c r="B620" s="17">
        <v>5.50090000010002E+16</v>
      </c>
      <c r="C620" t="s">
        <v>454</v>
      </c>
      <c r="D620" t="s">
        <v>1663</v>
      </c>
      <c r="E620" t="s">
        <v>1700</v>
      </c>
      <c r="F620" t="s">
        <v>457</v>
      </c>
      <c r="G620">
        <v>1974</v>
      </c>
      <c r="H620">
        <v>746</v>
      </c>
      <c r="I620">
        <v>16</v>
      </c>
      <c r="J620">
        <v>698</v>
      </c>
      <c r="K620">
        <v>0</v>
      </c>
      <c r="L620" s="18">
        <f t="shared" si="9"/>
        <v>698</v>
      </c>
    </row>
    <row r="621" spans="1:12" x14ac:dyDescent="0.25">
      <c r="A621" t="s">
        <v>1701</v>
      </c>
      <c r="B621" s="17">
        <v>5.50090000010002E+16</v>
      </c>
      <c r="C621" t="s">
        <v>454</v>
      </c>
      <c r="D621" t="s">
        <v>1663</v>
      </c>
      <c r="E621" t="s">
        <v>1702</v>
      </c>
      <c r="F621" t="s">
        <v>457</v>
      </c>
      <c r="G621">
        <v>1977</v>
      </c>
      <c r="H621">
        <v>708</v>
      </c>
      <c r="I621">
        <v>15</v>
      </c>
      <c r="J621">
        <v>598</v>
      </c>
      <c r="K621">
        <v>38</v>
      </c>
      <c r="L621" s="18">
        <f t="shared" si="9"/>
        <v>636</v>
      </c>
    </row>
    <row r="622" spans="1:12" x14ac:dyDescent="0.25">
      <c r="A622" t="s">
        <v>1703</v>
      </c>
      <c r="B622" s="17">
        <v>5.50090000010002E+16</v>
      </c>
      <c r="C622" t="s">
        <v>454</v>
      </c>
      <c r="D622" t="s">
        <v>1663</v>
      </c>
      <c r="E622" t="s">
        <v>1704</v>
      </c>
      <c r="F622" t="s">
        <v>457</v>
      </c>
      <c r="G622">
        <v>1989</v>
      </c>
      <c r="H622">
        <v>472.8</v>
      </c>
      <c r="I622">
        <v>18</v>
      </c>
      <c r="J622">
        <v>472</v>
      </c>
      <c r="K622">
        <v>239.67</v>
      </c>
      <c r="L622" s="18">
        <f t="shared" si="9"/>
        <v>711.67</v>
      </c>
    </row>
    <row r="623" spans="1:12" x14ac:dyDescent="0.25">
      <c r="A623" t="s">
        <v>1705</v>
      </c>
      <c r="B623" s="17">
        <v>5.50090000010002E+16</v>
      </c>
      <c r="C623" t="s">
        <v>454</v>
      </c>
      <c r="D623" t="s">
        <v>1663</v>
      </c>
      <c r="E623" t="s">
        <v>1706</v>
      </c>
      <c r="F623" t="s">
        <v>457</v>
      </c>
      <c r="G623">
        <v>1982</v>
      </c>
      <c r="H623">
        <v>866</v>
      </c>
      <c r="I623">
        <v>16</v>
      </c>
      <c r="J623">
        <v>794</v>
      </c>
      <c r="K623">
        <v>0</v>
      </c>
      <c r="L623" s="18">
        <f t="shared" si="9"/>
        <v>794</v>
      </c>
    </row>
    <row r="624" spans="1:12" x14ac:dyDescent="0.25">
      <c r="A624" t="s">
        <v>1707</v>
      </c>
      <c r="B624" s="17">
        <v>5.50090000010002E+16</v>
      </c>
      <c r="C624" t="s">
        <v>454</v>
      </c>
      <c r="D624" t="s">
        <v>1663</v>
      </c>
      <c r="E624" t="s">
        <v>1708</v>
      </c>
      <c r="F624" t="s">
        <v>457</v>
      </c>
      <c r="G624">
        <v>1984</v>
      </c>
      <c r="H624">
        <v>754</v>
      </c>
      <c r="I624">
        <v>18</v>
      </c>
      <c r="J624">
        <v>748</v>
      </c>
      <c r="K624">
        <v>0</v>
      </c>
      <c r="L624" s="18">
        <f t="shared" si="9"/>
        <v>748</v>
      </c>
    </row>
    <row r="625" spans="1:12" x14ac:dyDescent="0.25">
      <c r="A625" t="s">
        <v>1709</v>
      </c>
      <c r="B625" s="17">
        <v>5.50090000010002E+16</v>
      </c>
      <c r="C625" t="s">
        <v>454</v>
      </c>
      <c r="D625" t="s">
        <v>1663</v>
      </c>
      <c r="E625" t="s">
        <v>1710</v>
      </c>
      <c r="F625" t="s">
        <v>457</v>
      </c>
      <c r="G625">
        <v>1990</v>
      </c>
      <c r="H625">
        <v>754</v>
      </c>
      <c r="I625">
        <v>18</v>
      </c>
      <c r="J625">
        <v>754</v>
      </c>
      <c r="K625">
        <v>0</v>
      </c>
      <c r="L625" s="18">
        <f t="shared" si="9"/>
        <v>754</v>
      </c>
    </row>
    <row r="626" spans="1:12" x14ac:dyDescent="0.25">
      <c r="A626" t="s">
        <v>1711</v>
      </c>
      <c r="B626" s="17">
        <v>5.50090000010002E+16</v>
      </c>
      <c r="C626" t="s">
        <v>454</v>
      </c>
      <c r="D626" t="s">
        <v>1663</v>
      </c>
      <c r="E626" t="s">
        <v>1712</v>
      </c>
      <c r="F626" t="s">
        <v>457</v>
      </c>
      <c r="G626">
        <v>1993</v>
      </c>
      <c r="H626">
        <v>776</v>
      </c>
      <c r="I626">
        <v>18</v>
      </c>
      <c r="J626">
        <v>776</v>
      </c>
      <c r="K626">
        <v>0</v>
      </c>
      <c r="L626" s="18">
        <f t="shared" si="9"/>
        <v>776</v>
      </c>
    </row>
    <row r="627" spans="1:12" x14ac:dyDescent="0.25">
      <c r="A627" t="s">
        <v>1713</v>
      </c>
      <c r="B627" s="17">
        <v>5.50090000010002E+16</v>
      </c>
      <c r="C627" t="s">
        <v>454</v>
      </c>
      <c r="D627" t="s">
        <v>1663</v>
      </c>
      <c r="E627" t="s">
        <v>1714</v>
      </c>
      <c r="F627" t="s">
        <v>457</v>
      </c>
      <c r="G627">
        <v>2011</v>
      </c>
      <c r="H627">
        <v>1258.5999999999999</v>
      </c>
      <c r="I627">
        <v>18</v>
      </c>
      <c r="J627">
        <v>1160.5</v>
      </c>
      <c r="K627">
        <v>0</v>
      </c>
      <c r="L627" s="18">
        <f t="shared" si="9"/>
        <v>1160.5</v>
      </c>
    </row>
    <row r="628" spans="1:12" x14ac:dyDescent="0.25">
      <c r="A628" t="s">
        <v>1715</v>
      </c>
      <c r="B628" s="17">
        <v>5.5009000001000096E+16</v>
      </c>
      <c r="C628" t="s">
        <v>454</v>
      </c>
      <c r="D628" t="s">
        <v>1663</v>
      </c>
      <c r="E628" t="s">
        <v>1716</v>
      </c>
      <c r="F628" t="s">
        <v>457</v>
      </c>
      <c r="G628">
        <v>1978</v>
      </c>
      <c r="H628">
        <v>744</v>
      </c>
      <c r="I628">
        <v>18</v>
      </c>
      <c r="J628">
        <v>762</v>
      </c>
      <c r="K628">
        <v>0</v>
      </c>
      <c r="L628" s="18">
        <f t="shared" si="9"/>
        <v>762</v>
      </c>
    </row>
    <row r="629" spans="1:12" x14ac:dyDescent="0.25">
      <c r="A629" t="s">
        <v>1717</v>
      </c>
      <c r="B629" s="17">
        <v>5.50090000010006E+16</v>
      </c>
      <c r="C629" t="s">
        <v>454</v>
      </c>
      <c r="D629" t="s">
        <v>1663</v>
      </c>
      <c r="E629" t="s">
        <v>1718</v>
      </c>
      <c r="F629" t="s">
        <v>457</v>
      </c>
      <c r="G629">
        <v>1981</v>
      </c>
      <c r="H629">
        <v>837.3</v>
      </c>
      <c r="I629">
        <v>16</v>
      </c>
      <c r="J629">
        <v>837</v>
      </c>
      <c r="K629">
        <v>0</v>
      </c>
      <c r="L629" s="18">
        <f t="shared" si="9"/>
        <v>837</v>
      </c>
    </row>
    <row r="630" spans="1:12" x14ac:dyDescent="0.25">
      <c r="A630" t="s">
        <v>1719</v>
      </c>
      <c r="B630" s="17">
        <v>5.50090000010006E+16</v>
      </c>
      <c r="C630" t="s">
        <v>454</v>
      </c>
      <c r="D630" t="s">
        <v>1663</v>
      </c>
      <c r="E630" t="s">
        <v>1720</v>
      </c>
      <c r="F630" t="s">
        <v>457</v>
      </c>
      <c r="G630">
        <v>1978</v>
      </c>
      <c r="H630">
        <v>767</v>
      </c>
      <c r="I630">
        <v>18</v>
      </c>
      <c r="J630">
        <v>767</v>
      </c>
      <c r="K630">
        <v>0</v>
      </c>
      <c r="L630" s="18">
        <f t="shared" si="9"/>
        <v>767</v>
      </c>
    </row>
    <row r="631" spans="1:12" x14ac:dyDescent="0.25">
      <c r="A631" t="s">
        <v>1721</v>
      </c>
      <c r="B631" s="17">
        <v>5.5009000001000496E+16</v>
      </c>
      <c r="C631" t="s">
        <v>454</v>
      </c>
      <c r="D631" t="s">
        <v>1663</v>
      </c>
      <c r="E631" t="s">
        <v>1722</v>
      </c>
      <c r="F631" t="s">
        <v>457</v>
      </c>
      <c r="G631">
        <v>1994</v>
      </c>
      <c r="H631">
        <v>1225</v>
      </c>
      <c r="I631">
        <v>24</v>
      </c>
      <c r="J631">
        <v>1225</v>
      </c>
      <c r="K631">
        <v>0</v>
      </c>
      <c r="L631" s="18">
        <f t="shared" si="9"/>
        <v>1225</v>
      </c>
    </row>
    <row r="632" spans="1:12" x14ac:dyDescent="0.25">
      <c r="A632" t="s">
        <v>1723</v>
      </c>
      <c r="B632" s="17">
        <v>5.5009000001001904E+16</v>
      </c>
      <c r="C632" t="s">
        <v>454</v>
      </c>
      <c r="D632" t="s">
        <v>1663</v>
      </c>
      <c r="E632" t="s">
        <v>1724</v>
      </c>
      <c r="F632" t="s">
        <v>457</v>
      </c>
      <c r="G632">
        <v>1980</v>
      </c>
      <c r="H632">
        <v>832</v>
      </c>
      <c r="I632">
        <v>18</v>
      </c>
      <c r="J632">
        <v>832</v>
      </c>
      <c r="K632">
        <v>0</v>
      </c>
      <c r="L632" s="18">
        <f t="shared" si="9"/>
        <v>832</v>
      </c>
    </row>
    <row r="633" spans="1:12" x14ac:dyDescent="0.25">
      <c r="A633" t="s">
        <v>1725</v>
      </c>
      <c r="B633" s="17">
        <v>5.50090000170006E+16</v>
      </c>
      <c r="C633" t="s">
        <v>454</v>
      </c>
      <c r="D633" t="s">
        <v>1663</v>
      </c>
      <c r="E633" t="s">
        <v>1726</v>
      </c>
      <c r="F633" t="s">
        <v>457</v>
      </c>
      <c r="G633">
        <v>1982</v>
      </c>
      <c r="H633">
        <v>564</v>
      </c>
      <c r="I633">
        <v>12</v>
      </c>
      <c r="J633">
        <v>564</v>
      </c>
      <c r="K633">
        <v>0</v>
      </c>
      <c r="L633" s="18">
        <f t="shared" si="9"/>
        <v>564</v>
      </c>
    </row>
    <row r="634" spans="1:12" x14ac:dyDescent="0.25">
      <c r="A634" t="s">
        <v>1727</v>
      </c>
      <c r="B634" s="17">
        <v>5.5010000023000096E+16</v>
      </c>
      <c r="C634" t="s">
        <v>454</v>
      </c>
      <c r="D634" t="s">
        <v>1728</v>
      </c>
      <c r="E634" t="s">
        <v>1729</v>
      </c>
      <c r="F634" t="s">
        <v>457</v>
      </c>
      <c r="G634">
        <v>1982</v>
      </c>
      <c r="H634">
        <v>557.6</v>
      </c>
      <c r="I634">
        <v>11</v>
      </c>
      <c r="J634">
        <v>336</v>
      </c>
      <c r="K634">
        <v>128.66999999999999</v>
      </c>
      <c r="L634" s="18">
        <f t="shared" si="9"/>
        <v>464.66999999999996</v>
      </c>
    </row>
    <row r="635" spans="1:12" x14ac:dyDescent="0.25">
      <c r="A635" t="s">
        <v>1730</v>
      </c>
      <c r="B635" s="17">
        <v>5.5010000023000096E+16</v>
      </c>
      <c r="C635" t="s">
        <v>454</v>
      </c>
      <c r="D635" t="s">
        <v>1728</v>
      </c>
      <c r="E635" t="s">
        <v>1731</v>
      </c>
      <c r="F635" t="s">
        <v>457</v>
      </c>
      <c r="G635">
        <v>1982</v>
      </c>
      <c r="H635">
        <v>716.1</v>
      </c>
      <c r="I635">
        <v>15</v>
      </c>
      <c r="J635">
        <v>470.7</v>
      </c>
      <c r="K635">
        <v>0</v>
      </c>
      <c r="L635" s="18">
        <f t="shared" si="9"/>
        <v>470.7</v>
      </c>
    </row>
    <row r="636" spans="1:12" x14ac:dyDescent="0.25">
      <c r="A636" t="s">
        <v>1732</v>
      </c>
      <c r="B636" s="17">
        <v>5.5010000023000096E+16</v>
      </c>
      <c r="C636" t="s">
        <v>454</v>
      </c>
      <c r="D636" t="s">
        <v>1728</v>
      </c>
      <c r="E636" t="s">
        <v>1733</v>
      </c>
      <c r="F636" t="s">
        <v>457</v>
      </c>
      <c r="G636">
        <v>1982</v>
      </c>
      <c r="H636">
        <v>559.70000000000005</v>
      </c>
      <c r="I636">
        <v>12</v>
      </c>
      <c r="J636">
        <v>298.7</v>
      </c>
      <c r="K636">
        <v>167.72</v>
      </c>
      <c r="L636" s="18">
        <f t="shared" si="9"/>
        <v>466.41999999999996</v>
      </c>
    </row>
    <row r="637" spans="1:12" x14ac:dyDescent="0.25">
      <c r="A637" t="s">
        <v>1734</v>
      </c>
      <c r="B637" s="17">
        <v>5.5010000001001296E+16</v>
      </c>
      <c r="C637" t="s">
        <v>454</v>
      </c>
      <c r="D637" t="s">
        <v>1728</v>
      </c>
      <c r="E637" t="s">
        <v>1735</v>
      </c>
      <c r="F637" t="s">
        <v>457</v>
      </c>
      <c r="G637">
        <v>1976</v>
      </c>
      <c r="H637">
        <v>439.9</v>
      </c>
      <c r="I637">
        <v>8</v>
      </c>
      <c r="J637">
        <v>390.1</v>
      </c>
      <c r="K637">
        <v>0</v>
      </c>
      <c r="L637" s="18">
        <f t="shared" si="9"/>
        <v>390.1</v>
      </c>
    </row>
    <row r="638" spans="1:12" x14ac:dyDescent="0.25">
      <c r="A638" t="s">
        <v>1736</v>
      </c>
      <c r="B638" s="17">
        <v>5.50100000019E+16</v>
      </c>
      <c r="C638" t="s">
        <v>454</v>
      </c>
      <c r="D638" t="s">
        <v>1728</v>
      </c>
      <c r="E638" t="s">
        <v>1737</v>
      </c>
      <c r="F638" t="s">
        <v>457</v>
      </c>
      <c r="G638">
        <v>2014</v>
      </c>
      <c r="H638">
        <v>402.6</v>
      </c>
      <c r="I638">
        <v>10</v>
      </c>
      <c r="J638">
        <v>401.18</v>
      </c>
      <c r="K638">
        <v>0</v>
      </c>
      <c r="L638" s="18">
        <f t="shared" si="9"/>
        <v>401.18</v>
      </c>
    </row>
    <row r="639" spans="1:12" x14ac:dyDescent="0.25">
      <c r="A639" t="s">
        <v>1738</v>
      </c>
      <c r="B639" s="17">
        <v>5.5010000001003904E+16</v>
      </c>
      <c r="C639" t="s">
        <v>454</v>
      </c>
      <c r="D639" t="s">
        <v>1728</v>
      </c>
      <c r="E639" t="s">
        <v>1739</v>
      </c>
      <c r="F639" t="s">
        <v>457</v>
      </c>
      <c r="G639">
        <v>1986</v>
      </c>
      <c r="H639">
        <v>804.4</v>
      </c>
      <c r="I639">
        <v>16</v>
      </c>
      <c r="J639">
        <v>741.56</v>
      </c>
      <c r="K639">
        <v>0</v>
      </c>
      <c r="L639" s="18">
        <f t="shared" si="9"/>
        <v>741.56</v>
      </c>
    </row>
    <row r="640" spans="1:12" x14ac:dyDescent="0.25">
      <c r="A640" t="s">
        <v>1740</v>
      </c>
      <c r="B640" s="17">
        <v>5.5010000001003904E+16</v>
      </c>
      <c r="C640" t="s">
        <v>454</v>
      </c>
      <c r="D640" t="s">
        <v>1728</v>
      </c>
      <c r="E640" t="s">
        <v>1741</v>
      </c>
      <c r="F640" t="s">
        <v>457</v>
      </c>
      <c r="G640">
        <v>1988</v>
      </c>
      <c r="H640">
        <v>722.1</v>
      </c>
      <c r="I640">
        <v>16</v>
      </c>
      <c r="J640">
        <v>724.51</v>
      </c>
      <c r="K640">
        <v>0</v>
      </c>
      <c r="L640" s="18">
        <f t="shared" si="9"/>
        <v>724.51</v>
      </c>
    </row>
    <row r="641" spans="1:12" x14ac:dyDescent="0.25">
      <c r="A641" t="s">
        <v>1742</v>
      </c>
      <c r="B641" s="17">
        <v>5.5010000001003904E+16</v>
      </c>
      <c r="C641" t="s">
        <v>454</v>
      </c>
      <c r="D641" t="s">
        <v>1728</v>
      </c>
      <c r="E641" t="s">
        <v>1743</v>
      </c>
      <c r="F641" t="s">
        <v>457</v>
      </c>
      <c r="G641">
        <v>1979</v>
      </c>
      <c r="H641">
        <v>706</v>
      </c>
      <c r="I641">
        <v>16</v>
      </c>
      <c r="J641">
        <v>710.64</v>
      </c>
      <c r="K641">
        <v>0</v>
      </c>
      <c r="L641" s="18">
        <f t="shared" si="9"/>
        <v>710.64</v>
      </c>
    </row>
    <row r="642" spans="1:12" x14ac:dyDescent="0.25">
      <c r="A642" t="s">
        <v>1744</v>
      </c>
      <c r="B642" s="17">
        <v>5.5010000001003904E+16</v>
      </c>
      <c r="C642" t="s">
        <v>454</v>
      </c>
      <c r="D642" t="s">
        <v>1728</v>
      </c>
      <c r="E642" t="s">
        <v>1745</v>
      </c>
      <c r="F642" t="s">
        <v>457</v>
      </c>
      <c r="G642">
        <v>1979</v>
      </c>
      <c r="H642">
        <v>712.7</v>
      </c>
      <c r="I642">
        <v>16</v>
      </c>
      <c r="J642">
        <v>714.11</v>
      </c>
      <c r="K642">
        <v>0</v>
      </c>
      <c r="L642" s="18">
        <f t="shared" si="9"/>
        <v>714.11</v>
      </c>
    </row>
    <row r="643" spans="1:12" x14ac:dyDescent="0.25">
      <c r="A643" t="s">
        <v>1746</v>
      </c>
      <c r="B643" s="17">
        <v>5.5010000001003904E+16</v>
      </c>
      <c r="C643" t="s">
        <v>454</v>
      </c>
      <c r="D643" t="s">
        <v>1728</v>
      </c>
      <c r="E643" t="s">
        <v>1747</v>
      </c>
      <c r="F643" t="s">
        <v>457</v>
      </c>
      <c r="G643">
        <v>1985</v>
      </c>
      <c r="H643">
        <v>966.1</v>
      </c>
      <c r="I643">
        <v>22</v>
      </c>
      <c r="J643">
        <v>964.4</v>
      </c>
      <c r="K643">
        <v>0</v>
      </c>
      <c r="L643" s="18">
        <f t="shared" ref="L643:L706" si="10">J643+K643</f>
        <v>964.4</v>
      </c>
    </row>
    <row r="644" spans="1:12" x14ac:dyDescent="0.25">
      <c r="A644" t="s">
        <v>1748</v>
      </c>
      <c r="B644" s="17">
        <v>5.5010000001003904E+16</v>
      </c>
      <c r="C644" t="s">
        <v>454</v>
      </c>
      <c r="D644" t="s">
        <v>1728</v>
      </c>
      <c r="E644" t="s">
        <v>1749</v>
      </c>
      <c r="F644" t="s">
        <v>457</v>
      </c>
      <c r="G644">
        <v>1985</v>
      </c>
      <c r="H644">
        <v>746.5</v>
      </c>
      <c r="I644">
        <v>16</v>
      </c>
      <c r="J644">
        <v>745.23</v>
      </c>
      <c r="K644">
        <v>0</v>
      </c>
      <c r="L644" s="18">
        <f t="shared" si="10"/>
        <v>745.23</v>
      </c>
    </row>
    <row r="645" spans="1:12" x14ac:dyDescent="0.25">
      <c r="A645" t="s">
        <v>1750</v>
      </c>
      <c r="B645" s="17">
        <v>5.5010000001003904E+16</v>
      </c>
      <c r="C645" t="s">
        <v>454</v>
      </c>
      <c r="D645" t="s">
        <v>1728</v>
      </c>
      <c r="E645" t="s">
        <v>1751</v>
      </c>
      <c r="F645" t="s">
        <v>457</v>
      </c>
      <c r="G645">
        <v>1983</v>
      </c>
      <c r="H645">
        <v>722.5</v>
      </c>
      <c r="I645">
        <v>16</v>
      </c>
      <c r="J645">
        <v>722.16</v>
      </c>
      <c r="K645">
        <v>0</v>
      </c>
      <c r="L645" s="18">
        <f t="shared" si="10"/>
        <v>722.16</v>
      </c>
    </row>
    <row r="646" spans="1:12" x14ac:dyDescent="0.25">
      <c r="A646" t="s">
        <v>1752</v>
      </c>
      <c r="B646" s="17">
        <v>5.5010000001003904E+16</v>
      </c>
      <c r="C646" t="s">
        <v>454</v>
      </c>
      <c r="D646" t="s">
        <v>1728</v>
      </c>
      <c r="E646" t="s">
        <v>1753</v>
      </c>
      <c r="F646" t="s">
        <v>457</v>
      </c>
      <c r="G646">
        <v>1981</v>
      </c>
      <c r="H646">
        <v>929</v>
      </c>
      <c r="I646">
        <v>34</v>
      </c>
      <c r="J646">
        <v>921.3</v>
      </c>
      <c r="K646">
        <v>0</v>
      </c>
      <c r="L646" s="18">
        <f t="shared" si="10"/>
        <v>921.3</v>
      </c>
    </row>
    <row r="647" spans="1:12" x14ac:dyDescent="0.25">
      <c r="A647" t="s">
        <v>1754</v>
      </c>
      <c r="B647" s="17">
        <v>5.5010000001003904E+16</v>
      </c>
      <c r="C647" t="s">
        <v>454</v>
      </c>
      <c r="D647" t="s">
        <v>1728</v>
      </c>
      <c r="E647" t="s">
        <v>1755</v>
      </c>
      <c r="F647" t="s">
        <v>457</v>
      </c>
      <c r="G647">
        <v>1970</v>
      </c>
      <c r="H647">
        <v>740.5</v>
      </c>
      <c r="I647">
        <v>16</v>
      </c>
      <c r="J647">
        <v>740.19</v>
      </c>
      <c r="K647">
        <v>0</v>
      </c>
      <c r="L647" s="18">
        <f t="shared" si="10"/>
        <v>740.19</v>
      </c>
    </row>
    <row r="648" spans="1:12" x14ac:dyDescent="0.25">
      <c r="A648" t="s">
        <v>1756</v>
      </c>
      <c r="B648" s="17">
        <v>5.5010000001003904E+16</v>
      </c>
      <c r="C648" t="s">
        <v>454</v>
      </c>
      <c r="D648" t="s">
        <v>1728</v>
      </c>
      <c r="E648" t="s">
        <v>1757</v>
      </c>
      <c r="F648" t="s">
        <v>457</v>
      </c>
      <c r="G648">
        <v>1983</v>
      </c>
      <c r="H648">
        <v>785.7</v>
      </c>
      <c r="I648">
        <v>16</v>
      </c>
      <c r="J648">
        <v>727.17</v>
      </c>
      <c r="K648">
        <v>0</v>
      </c>
      <c r="L648" s="18">
        <f t="shared" si="10"/>
        <v>727.17</v>
      </c>
    </row>
    <row r="649" spans="1:12" x14ac:dyDescent="0.25">
      <c r="A649" t="s">
        <v>1758</v>
      </c>
      <c r="B649" s="17">
        <v>5.5010000001003904E+16</v>
      </c>
      <c r="C649" t="s">
        <v>454</v>
      </c>
      <c r="D649" t="s">
        <v>1728</v>
      </c>
      <c r="E649" t="s">
        <v>1759</v>
      </c>
      <c r="F649" t="s">
        <v>457</v>
      </c>
      <c r="G649">
        <v>1980</v>
      </c>
      <c r="H649">
        <v>720.5</v>
      </c>
      <c r="I649">
        <v>16</v>
      </c>
      <c r="J649">
        <v>720.49</v>
      </c>
      <c r="K649">
        <v>46.6</v>
      </c>
      <c r="L649" s="18">
        <f t="shared" si="10"/>
        <v>767.09</v>
      </c>
    </row>
    <row r="650" spans="1:12" x14ac:dyDescent="0.25">
      <c r="A650" t="s">
        <v>1760</v>
      </c>
      <c r="B650" s="17">
        <v>5.5010000001003904E+16</v>
      </c>
      <c r="C650" t="s">
        <v>454</v>
      </c>
      <c r="D650" t="s">
        <v>1728</v>
      </c>
      <c r="E650" t="s">
        <v>1761</v>
      </c>
      <c r="F650" t="s">
        <v>457</v>
      </c>
      <c r="G650">
        <v>1986</v>
      </c>
      <c r="H650">
        <v>687.9</v>
      </c>
      <c r="I650">
        <v>16</v>
      </c>
      <c r="J650">
        <v>734.57</v>
      </c>
      <c r="K650">
        <v>0</v>
      </c>
      <c r="L650" s="18">
        <f t="shared" si="10"/>
        <v>734.57</v>
      </c>
    </row>
    <row r="651" spans="1:12" x14ac:dyDescent="0.25">
      <c r="A651" t="s">
        <v>1762</v>
      </c>
      <c r="B651" s="17">
        <v>5.5010000001003904E+16</v>
      </c>
      <c r="C651" t="s">
        <v>454</v>
      </c>
      <c r="D651" t="s">
        <v>1728</v>
      </c>
      <c r="E651" t="s">
        <v>1763</v>
      </c>
      <c r="F651" t="s">
        <v>457</v>
      </c>
      <c r="G651">
        <v>1974</v>
      </c>
      <c r="H651">
        <v>726.7</v>
      </c>
      <c r="I651">
        <v>16</v>
      </c>
      <c r="J651">
        <v>726.65</v>
      </c>
      <c r="K651">
        <v>0</v>
      </c>
      <c r="L651" s="18">
        <f t="shared" si="10"/>
        <v>726.65</v>
      </c>
    </row>
    <row r="652" spans="1:12" x14ac:dyDescent="0.25">
      <c r="A652" t="s">
        <v>1764</v>
      </c>
      <c r="B652" s="17">
        <v>5.5010000001007904E+16</v>
      </c>
      <c r="C652" t="s">
        <v>454</v>
      </c>
      <c r="D652" t="s">
        <v>1728</v>
      </c>
      <c r="E652" t="s">
        <v>1765</v>
      </c>
      <c r="F652" t="s">
        <v>457</v>
      </c>
      <c r="G652">
        <v>2008</v>
      </c>
      <c r="H652">
        <v>3384</v>
      </c>
      <c r="I652">
        <v>60</v>
      </c>
      <c r="J652">
        <v>3054</v>
      </c>
      <c r="K652">
        <v>0</v>
      </c>
      <c r="L652" s="18">
        <f t="shared" si="10"/>
        <v>3054</v>
      </c>
    </row>
    <row r="653" spans="1:12" x14ac:dyDescent="0.25">
      <c r="A653" t="s">
        <v>1766</v>
      </c>
      <c r="B653" s="17">
        <v>5.5010000001007904E+16</v>
      </c>
      <c r="C653" t="s">
        <v>454</v>
      </c>
      <c r="D653" t="s">
        <v>1728</v>
      </c>
      <c r="E653" t="s">
        <v>1767</v>
      </c>
      <c r="F653" t="s">
        <v>457</v>
      </c>
      <c r="G653">
        <v>2011</v>
      </c>
      <c r="H653">
        <v>3430</v>
      </c>
      <c r="I653">
        <v>60</v>
      </c>
      <c r="J653">
        <v>3049</v>
      </c>
      <c r="K653">
        <v>0</v>
      </c>
      <c r="L653" s="18">
        <f t="shared" si="10"/>
        <v>3049</v>
      </c>
    </row>
    <row r="654" spans="1:12" x14ac:dyDescent="0.25">
      <c r="A654" t="s">
        <v>1768</v>
      </c>
      <c r="B654" s="17">
        <v>5.5010000001007904E+16</v>
      </c>
      <c r="C654" t="s">
        <v>454</v>
      </c>
      <c r="D654" t="s">
        <v>1728</v>
      </c>
      <c r="E654" t="s">
        <v>1769</v>
      </c>
      <c r="F654" t="s">
        <v>457</v>
      </c>
      <c r="G654">
        <v>2009</v>
      </c>
      <c r="H654">
        <v>2502.3000000000002</v>
      </c>
      <c r="I654">
        <v>30</v>
      </c>
      <c r="J654">
        <v>1584.1</v>
      </c>
      <c r="K654">
        <v>541.98</v>
      </c>
      <c r="L654" s="18">
        <f t="shared" si="10"/>
        <v>2126.08</v>
      </c>
    </row>
    <row r="655" spans="1:12" x14ac:dyDescent="0.25">
      <c r="A655" t="s">
        <v>1770</v>
      </c>
      <c r="B655" s="17">
        <v>5.5010000001001696E+16</v>
      </c>
      <c r="C655" t="s">
        <v>454</v>
      </c>
      <c r="D655" t="s">
        <v>1728</v>
      </c>
      <c r="E655" t="s">
        <v>1771</v>
      </c>
      <c r="F655" t="s">
        <v>457</v>
      </c>
      <c r="G655">
        <v>1993</v>
      </c>
      <c r="H655">
        <v>1256.7</v>
      </c>
      <c r="I655">
        <v>24</v>
      </c>
      <c r="J655">
        <v>1315.6</v>
      </c>
      <c r="K655">
        <v>64.400000000000006</v>
      </c>
      <c r="L655" s="18">
        <f t="shared" si="10"/>
        <v>1380</v>
      </c>
    </row>
    <row r="656" spans="1:12" x14ac:dyDescent="0.25">
      <c r="A656" t="s">
        <v>1772</v>
      </c>
      <c r="B656" s="17">
        <v>5.5010000001004304E+16</v>
      </c>
      <c r="C656" t="s">
        <v>454</v>
      </c>
      <c r="D656" t="s">
        <v>1728</v>
      </c>
      <c r="E656" t="s">
        <v>1773</v>
      </c>
      <c r="F656" t="s">
        <v>457</v>
      </c>
      <c r="G656">
        <v>1991</v>
      </c>
      <c r="H656">
        <v>1014</v>
      </c>
      <c r="I656">
        <v>14</v>
      </c>
      <c r="J656">
        <v>1014</v>
      </c>
      <c r="K656">
        <v>0</v>
      </c>
      <c r="L656" s="18">
        <f t="shared" si="10"/>
        <v>1014</v>
      </c>
    </row>
    <row r="657" spans="1:12" x14ac:dyDescent="0.25">
      <c r="A657" t="s">
        <v>1774</v>
      </c>
      <c r="B657" s="17">
        <v>5.5010000001002304E+16</v>
      </c>
      <c r="C657" t="s">
        <v>454</v>
      </c>
      <c r="D657" t="s">
        <v>1728</v>
      </c>
      <c r="E657" t="s">
        <v>1775</v>
      </c>
      <c r="F657" t="s">
        <v>457</v>
      </c>
      <c r="G657">
        <v>1995</v>
      </c>
      <c r="H657">
        <v>1243.2</v>
      </c>
      <c r="I657">
        <v>24</v>
      </c>
      <c r="J657">
        <v>1321.6</v>
      </c>
      <c r="K657">
        <v>0</v>
      </c>
      <c r="L657" s="18">
        <f t="shared" si="10"/>
        <v>1321.6</v>
      </c>
    </row>
    <row r="658" spans="1:12" x14ac:dyDescent="0.25">
      <c r="A658" t="s">
        <v>1776</v>
      </c>
      <c r="B658" s="17">
        <v>5.5010000001002304E+16</v>
      </c>
      <c r="C658" t="s">
        <v>454</v>
      </c>
      <c r="D658" t="s">
        <v>1728</v>
      </c>
      <c r="E658" t="s">
        <v>1777</v>
      </c>
      <c r="F658" t="s">
        <v>457</v>
      </c>
      <c r="G658">
        <v>2001</v>
      </c>
      <c r="H658">
        <v>1333.8</v>
      </c>
      <c r="I658">
        <v>24</v>
      </c>
      <c r="J658">
        <v>1333.8</v>
      </c>
      <c r="K658">
        <v>0</v>
      </c>
      <c r="L658" s="18">
        <f t="shared" si="10"/>
        <v>1333.8</v>
      </c>
    </row>
    <row r="659" spans="1:12" x14ac:dyDescent="0.25">
      <c r="A659" t="s">
        <v>1778</v>
      </c>
      <c r="B659" s="17">
        <v>5.5010000001000096E+16</v>
      </c>
      <c r="C659" t="s">
        <v>454</v>
      </c>
      <c r="D659" t="s">
        <v>1728</v>
      </c>
      <c r="E659" t="s">
        <v>1779</v>
      </c>
      <c r="F659" t="s">
        <v>457</v>
      </c>
      <c r="G659">
        <v>1998</v>
      </c>
      <c r="H659">
        <v>3132.2</v>
      </c>
      <c r="I659">
        <v>60</v>
      </c>
      <c r="J659">
        <v>3118.7</v>
      </c>
      <c r="K659">
        <v>62.9</v>
      </c>
      <c r="L659" s="18">
        <f t="shared" si="10"/>
        <v>3181.6</v>
      </c>
    </row>
    <row r="660" spans="1:12" x14ac:dyDescent="0.25">
      <c r="A660" t="s">
        <v>1780</v>
      </c>
      <c r="B660" s="17">
        <v>5.5010000001000096E+16</v>
      </c>
      <c r="C660" t="s">
        <v>454</v>
      </c>
      <c r="D660" t="s">
        <v>1728</v>
      </c>
      <c r="E660" t="s">
        <v>1781</v>
      </c>
      <c r="F660" t="s">
        <v>457</v>
      </c>
      <c r="G660">
        <v>1988</v>
      </c>
      <c r="H660">
        <v>1301.5999999999999</v>
      </c>
      <c r="I660">
        <v>24</v>
      </c>
      <c r="J660">
        <v>1303.4000000000001</v>
      </c>
      <c r="K660">
        <v>0</v>
      </c>
      <c r="L660" s="18">
        <f t="shared" si="10"/>
        <v>1303.4000000000001</v>
      </c>
    </row>
    <row r="661" spans="1:12" x14ac:dyDescent="0.25">
      <c r="A661" t="s">
        <v>1782</v>
      </c>
      <c r="B661" s="17">
        <v>5.5010000001000096E+16</v>
      </c>
      <c r="C661" t="s">
        <v>454</v>
      </c>
      <c r="D661" t="s">
        <v>1728</v>
      </c>
      <c r="E661" t="s">
        <v>1783</v>
      </c>
      <c r="F661" t="s">
        <v>457</v>
      </c>
      <c r="G661">
        <v>1994</v>
      </c>
      <c r="H661">
        <v>2806.3</v>
      </c>
      <c r="I661">
        <v>60</v>
      </c>
      <c r="J661">
        <v>2804.5</v>
      </c>
      <c r="K661">
        <v>34</v>
      </c>
      <c r="L661" s="18">
        <f t="shared" si="10"/>
        <v>2838.5</v>
      </c>
    </row>
    <row r="662" spans="1:12" x14ac:dyDescent="0.25">
      <c r="A662" t="s">
        <v>1784</v>
      </c>
      <c r="B662" s="17">
        <v>5.5010000001000096E+16</v>
      </c>
      <c r="C662" t="s">
        <v>454</v>
      </c>
      <c r="D662" t="s">
        <v>1728</v>
      </c>
      <c r="E662" t="s">
        <v>1785</v>
      </c>
      <c r="F662" t="s">
        <v>457</v>
      </c>
      <c r="G662">
        <v>1985</v>
      </c>
      <c r="H662">
        <v>1302.4000000000001</v>
      </c>
      <c r="I662">
        <v>24</v>
      </c>
      <c r="J662">
        <v>1302.08</v>
      </c>
      <c r="K662">
        <v>0</v>
      </c>
      <c r="L662" s="18">
        <f t="shared" si="10"/>
        <v>1302.08</v>
      </c>
    </row>
    <row r="663" spans="1:12" x14ac:dyDescent="0.25">
      <c r="A663" t="s">
        <v>1786</v>
      </c>
      <c r="B663" s="17">
        <v>5.5010000001000096E+16</v>
      </c>
      <c r="C663" t="s">
        <v>454</v>
      </c>
      <c r="D663" t="s">
        <v>1728</v>
      </c>
      <c r="E663" t="s">
        <v>1787</v>
      </c>
      <c r="F663" t="s">
        <v>457</v>
      </c>
      <c r="G663">
        <v>1993</v>
      </c>
      <c r="H663">
        <v>2260.8000000000002</v>
      </c>
      <c r="I663">
        <v>48</v>
      </c>
      <c r="J663">
        <v>2278.6999999999998</v>
      </c>
      <c r="K663">
        <v>39</v>
      </c>
      <c r="L663" s="18">
        <f t="shared" si="10"/>
        <v>2317.6999999999998</v>
      </c>
    </row>
    <row r="664" spans="1:12" x14ac:dyDescent="0.25">
      <c r="A664" t="s">
        <v>1788</v>
      </c>
      <c r="B664" s="17">
        <v>5.5010000001000096E+16</v>
      </c>
      <c r="C664" t="s">
        <v>454</v>
      </c>
      <c r="D664" t="s">
        <v>1728</v>
      </c>
      <c r="E664" t="s">
        <v>1789</v>
      </c>
      <c r="F664" t="s">
        <v>457</v>
      </c>
      <c r="G664">
        <v>1976</v>
      </c>
      <c r="H664">
        <v>3360.1</v>
      </c>
      <c r="I664">
        <v>70</v>
      </c>
      <c r="J664">
        <v>3358.03</v>
      </c>
      <c r="K664">
        <v>0</v>
      </c>
      <c r="L664" s="18">
        <f t="shared" si="10"/>
        <v>3358.03</v>
      </c>
    </row>
    <row r="665" spans="1:12" x14ac:dyDescent="0.25">
      <c r="A665" t="s">
        <v>1790</v>
      </c>
      <c r="B665" s="17">
        <v>5.5010000001000096E+16</v>
      </c>
      <c r="C665" t="s">
        <v>454</v>
      </c>
      <c r="D665" t="s">
        <v>1728</v>
      </c>
      <c r="E665" t="s">
        <v>1791</v>
      </c>
      <c r="F665" t="s">
        <v>457</v>
      </c>
      <c r="G665">
        <v>1978</v>
      </c>
      <c r="H665">
        <v>3361.3</v>
      </c>
      <c r="I665">
        <v>70</v>
      </c>
      <c r="J665">
        <v>3361.51</v>
      </c>
      <c r="K665">
        <v>0</v>
      </c>
      <c r="L665" s="18">
        <f t="shared" si="10"/>
        <v>3361.51</v>
      </c>
    </row>
    <row r="666" spans="1:12" x14ac:dyDescent="0.25">
      <c r="A666" t="s">
        <v>1792</v>
      </c>
      <c r="B666" s="17">
        <v>5.5010000001000096E+16</v>
      </c>
      <c r="C666" t="s">
        <v>454</v>
      </c>
      <c r="D666" t="s">
        <v>1728</v>
      </c>
      <c r="E666" t="s">
        <v>1793</v>
      </c>
      <c r="F666" t="s">
        <v>457</v>
      </c>
      <c r="G666">
        <v>1983</v>
      </c>
      <c r="H666">
        <v>862.6</v>
      </c>
      <c r="I666">
        <v>18</v>
      </c>
      <c r="J666">
        <v>862.67</v>
      </c>
      <c r="K666">
        <v>0</v>
      </c>
      <c r="L666" s="18">
        <f t="shared" si="10"/>
        <v>862.67</v>
      </c>
    </row>
    <row r="667" spans="1:12" x14ac:dyDescent="0.25">
      <c r="A667" t="s">
        <v>1794</v>
      </c>
      <c r="B667" s="17">
        <v>5.5010000001000096E+16</v>
      </c>
      <c r="C667" t="s">
        <v>454</v>
      </c>
      <c r="D667" t="s">
        <v>1728</v>
      </c>
      <c r="E667" t="s">
        <v>1795</v>
      </c>
      <c r="F667" t="s">
        <v>457</v>
      </c>
      <c r="G667">
        <v>1985</v>
      </c>
      <c r="H667">
        <v>1313.9</v>
      </c>
      <c r="I667">
        <v>24</v>
      </c>
      <c r="J667">
        <v>1315.1</v>
      </c>
      <c r="K667">
        <v>0</v>
      </c>
      <c r="L667" s="18">
        <f t="shared" si="10"/>
        <v>1315.1</v>
      </c>
    </row>
    <row r="668" spans="1:12" x14ac:dyDescent="0.25">
      <c r="A668" t="s">
        <v>1796</v>
      </c>
      <c r="B668" s="17">
        <v>5.5010000001000096E+16</v>
      </c>
      <c r="C668" t="s">
        <v>454</v>
      </c>
      <c r="D668" t="s">
        <v>1728</v>
      </c>
      <c r="E668" t="s">
        <v>1797</v>
      </c>
      <c r="F668" t="s">
        <v>457</v>
      </c>
      <c r="G668">
        <v>1982</v>
      </c>
      <c r="H668">
        <v>563.70000000000005</v>
      </c>
      <c r="I668">
        <v>12</v>
      </c>
      <c r="J668">
        <v>563.64</v>
      </c>
      <c r="K668">
        <v>0</v>
      </c>
      <c r="L668" s="18">
        <f t="shared" si="10"/>
        <v>563.64</v>
      </c>
    </row>
    <row r="669" spans="1:12" x14ac:dyDescent="0.25">
      <c r="A669" t="s">
        <v>1798</v>
      </c>
      <c r="B669" s="17">
        <v>5.5010000001000096E+16</v>
      </c>
      <c r="C669" t="s">
        <v>454</v>
      </c>
      <c r="D669" t="s">
        <v>1728</v>
      </c>
      <c r="E669" t="s">
        <v>1799</v>
      </c>
      <c r="F669" t="s">
        <v>457</v>
      </c>
      <c r="G669">
        <v>1980</v>
      </c>
      <c r="H669">
        <v>568.5</v>
      </c>
      <c r="I669">
        <v>12</v>
      </c>
      <c r="J669">
        <v>570.75</v>
      </c>
      <c r="K669">
        <v>0</v>
      </c>
      <c r="L669" s="18">
        <f t="shared" si="10"/>
        <v>570.75</v>
      </c>
    </row>
    <row r="670" spans="1:12" x14ac:dyDescent="0.25">
      <c r="A670" t="s">
        <v>1800</v>
      </c>
      <c r="B670" s="17">
        <v>5.5010000001000096E+16</v>
      </c>
      <c r="C670" t="s">
        <v>454</v>
      </c>
      <c r="D670" t="s">
        <v>1728</v>
      </c>
      <c r="E670" t="s">
        <v>1801</v>
      </c>
      <c r="F670" t="s">
        <v>457</v>
      </c>
      <c r="G670">
        <v>1980</v>
      </c>
      <c r="H670">
        <v>575.70000000000005</v>
      </c>
      <c r="I670">
        <v>12</v>
      </c>
      <c r="J670">
        <v>575.70000000000005</v>
      </c>
      <c r="K670">
        <v>0</v>
      </c>
      <c r="L670" s="18">
        <f t="shared" si="10"/>
        <v>575.70000000000005</v>
      </c>
    </row>
    <row r="671" spans="1:12" x14ac:dyDescent="0.25">
      <c r="A671" t="s">
        <v>1802</v>
      </c>
      <c r="B671" s="17">
        <v>5.5010000001000096E+16</v>
      </c>
      <c r="C671" t="s">
        <v>454</v>
      </c>
      <c r="D671" t="s">
        <v>1728</v>
      </c>
      <c r="E671" t="s">
        <v>1803</v>
      </c>
      <c r="F671" t="s">
        <v>457</v>
      </c>
      <c r="G671">
        <v>1989</v>
      </c>
      <c r="H671">
        <v>1315.4</v>
      </c>
      <c r="I671">
        <v>24</v>
      </c>
      <c r="J671">
        <v>1315.4</v>
      </c>
      <c r="K671">
        <v>0</v>
      </c>
      <c r="L671" s="18">
        <f t="shared" si="10"/>
        <v>1315.4</v>
      </c>
    </row>
    <row r="672" spans="1:12" x14ac:dyDescent="0.25">
      <c r="A672" t="s">
        <v>1804</v>
      </c>
      <c r="B672" s="17">
        <v>5.50100000010002E+16</v>
      </c>
      <c r="C672" t="s">
        <v>454</v>
      </c>
      <c r="D672" t="s">
        <v>1728</v>
      </c>
      <c r="E672" t="s">
        <v>1805</v>
      </c>
      <c r="F672" t="s">
        <v>457</v>
      </c>
      <c r="G672">
        <v>1976</v>
      </c>
      <c r="H672">
        <v>382.1</v>
      </c>
      <c r="I672">
        <v>8</v>
      </c>
      <c r="J672">
        <v>384.74</v>
      </c>
      <c r="K672">
        <v>0</v>
      </c>
      <c r="L672" s="18">
        <f t="shared" si="10"/>
        <v>384.74</v>
      </c>
    </row>
    <row r="673" spans="1:12" x14ac:dyDescent="0.25">
      <c r="A673" t="s">
        <v>1806</v>
      </c>
      <c r="B673" s="17">
        <v>5.50100000010002E+16</v>
      </c>
      <c r="C673" t="s">
        <v>454</v>
      </c>
      <c r="D673" t="s">
        <v>1728</v>
      </c>
      <c r="E673" t="s">
        <v>1807</v>
      </c>
      <c r="F673" t="s">
        <v>457</v>
      </c>
      <c r="G673">
        <v>1966</v>
      </c>
      <c r="H673">
        <v>394</v>
      </c>
      <c r="I673">
        <v>8</v>
      </c>
      <c r="J673">
        <v>390.98</v>
      </c>
      <c r="K673">
        <v>0</v>
      </c>
      <c r="L673" s="18">
        <f t="shared" si="10"/>
        <v>390.98</v>
      </c>
    </row>
    <row r="674" spans="1:12" x14ac:dyDescent="0.25">
      <c r="A674" t="s">
        <v>1808</v>
      </c>
      <c r="B674" s="17">
        <v>5.50100000010002E+16</v>
      </c>
      <c r="C674" t="s">
        <v>454</v>
      </c>
      <c r="D674" t="s">
        <v>1728</v>
      </c>
      <c r="E674" t="s">
        <v>1809</v>
      </c>
      <c r="F674" t="s">
        <v>457</v>
      </c>
      <c r="G674">
        <v>1988</v>
      </c>
      <c r="H674">
        <v>824.8</v>
      </c>
      <c r="I674">
        <v>18</v>
      </c>
      <c r="J674">
        <v>824.8</v>
      </c>
      <c r="K674">
        <v>0</v>
      </c>
      <c r="L674" s="18">
        <f t="shared" si="10"/>
        <v>824.8</v>
      </c>
    </row>
    <row r="675" spans="1:12" x14ac:dyDescent="0.25">
      <c r="A675" t="s">
        <v>1810</v>
      </c>
      <c r="B675" s="17">
        <v>5.50100000010002E+16</v>
      </c>
      <c r="C675" t="s">
        <v>454</v>
      </c>
      <c r="D675" t="s">
        <v>1728</v>
      </c>
      <c r="E675" t="s">
        <v>1811</v>
      </c>
      <c r="F675" t="s">
        <v>457</v>
      </c>
      <c r="G675">
        <v>1990</v>
      </c>
      <c r="H675">
        <v>1303.8</v>
      </c>
      <c r="I675">
        <v>24</v>
      </c>
      <c r="J675">
        <v>1305.3</v>
      </c>
      <c r="K675">
        <v>0</v>
      </c>
      <c r="L675" s="18">
        <f t="shared" si="10"/>
        <v>1305.3</v>
      </c>
    </row>
    <row r="676" spans="1:12" x14ac:dyDescent="0.25">
      <c r="A676" t="s">
        <v>1812</v>
      </c>
      <c r="B676" s="17">
        <v>5.50100000010002E+16</v>
      </c>
      <c r="C676" t="s">
        <v>454</v>
      </c>
      <c r="D676" t="s">
        <v>1728</v>
      </c>
      <c r="E676" t="s">
        <v>1813</v>
      </c>
      <c r="F676" t="s">
        <v>457</v>
      </c>
      <c r="G676">
        <v>1974</v>
      </c>
      <c r="H676">
        <v>394.5</v>
      </c>
      <c r="I676">
        <v>8</v>
      </c>
      <c r="J676">
        <v>294.48</v>
      </c>
      <c r="K676">
        <v>0</v>
      </c>
      <c r="L676" s="18">
        <f t="shared" si="10"/>
        <v>294.48</v>
      </c>
    </row>
    <row r="677" spans="1:12" x14ac:dyDescent="0.25">
      <c r="A677" t="s">
        <v>1814</v>
      </c>
      <c r="B677" s="17">
        <v>5.50100000010002E+16</v>
      </c>
      <c r="C677" t="s">
        <v>454</v>
      </c>
      <c r="D677" t="s">
        <v>1728</v>
      </c>
      <c r="E677" t="s">
        <v>1815</v>
      </c>
      <c r="F677" t="s">
        <v>457</v>
      </c>
      <c r="G677">
        <v>1981</v>
      </c>
      <c r="H677">
        <v>1279.8</v>
      </c>
      <c r="I677">
        <v>24</v>
      </c>
      <c r="J677">
        <v>1290.51</v>
      </c>
      <c r="K677">
        <v>62.8</v>
      </c>
      <c r="L677" s="18">
        <f t="shared" si="10"/>
        <v>1353.31</v>
      </c>
    </row>
    <row r="678" spans="1:12" x14ac:dyDescent="0.25">
      <c r="A678" t="s">
        <v>1816</v>
      </c>
      <c r="B678" s="17">
        <v>5.50100000010002E+16</v>
      </c>
      <c r="C678" t="s">
        <v>454</v>
      </c>
      <c r="D678" t="s">
        <v>1728</v>
      </c>
      <c r="E678" t="s">
        <v>1817</v>
      </c>
      <c r="F678" t="s">
        <v>457</v>
      </c>
      <c r="G678">
        <v>1979</v>
      </c>
      <c r="H678">
        <v>823.9</v>
      </c>
      <c r="I678">
        <v>18</v>
      </c>
      <c r="J678">
        <v>821.45</v>
      </c>
      <c r="K678">
        <v>0</v>
      </c>
      <c r="L678" s="18">
        <f t="shared" si="10"/>
        <v>821.45</v>
      </c>
    </row>
    <row r="679" spans="1:12" x14ac:dyDescent="0.25">
      <c r="A679" t="s">
        <v>1818</v>
      </c>
      <c r="B679" s="17">
        <v>5.50100000010002E+16</v>
      </c>
      <c r="C679" t="s">
        <v>454</v>
      </c>
      <c r="D679" t="s">
        <v>1728</v>
      </c>
      <c r="E679" t="s">
        <v>1819</v>
      </c>
      <c r="F679" t="s">
        <v>457</v>
      </c>
      <c r="G679">
        <v>1986</v>
      </c>
      <c r="H679">
        <v>716</v>
      </c>
      <c r="I679">
        <v>16</v>
      </c>
      <c r="J679">
        <v>717.49</v>
      </c>
      <c r="K679">
        <v>0</v>
      </c>
      <c r="L679" s="18">
        <f t="shared" si="10"/>
        <v>717.49</v>
      </c>
    </row>
    <row r="680" spans="1:12" x14ac:dyDescent="0.25">
      <c r="A680" t="s">
        <v>1820</v>
      </c>
      <c r="B680" s="17">
        <v>5.50100000010002E+16</v>
      </c>
      <c r="C680" t="s">
        <v>454</v>
      </c>
      <c r="D680" t="s">
        <v>1728</v>
      </c>
      <c r="E680" t="s">
        <v>1821</v>
      </c>
      <c r="F680" t="s">
        <v>457</v>
      </c>
      <c r="G680">
        <v>1988</v>
      </c>
      <c r="H680">
        <v>724.7</v>
      </c>
      <c r="I680">
        <v>16</v>
      </c>
      <c r="J680">
        <v>722.6</v>
      </c>
      <c r="K680">
        <v>0</v>
      </c>
      <c r="L680" s="18">
        <f t="shared" si="10"/>
        <v>722.6</v>
      </c>
    </row>
    <row r="681" spans="1:12" x14ac:dyDescent="0.25">
      <c r="A681" t="s">
        <v>1822</v>
      </c>
      <c r="B681" s="17">
        <v>5.50100000010002E+16</v>
      </c>
      <c r="C681" t="s">
        <v>454</v>
      </c>
      <c r="D681" t="s">
        <v>1728</v>
      </c>
      <c r="E681" t="s">
        <v>1823</v>
      </c>
      <c r="F681" t="s">
        <v>457</v>
      </c>
      <c r="G681">
        <v>1983</v>
      </c>
      <c r="H681">
        <v>1088.3</v>
      </c>
      <c r="I681">
        <v>24</v>
      </c>
      <c r="J681">
        <v>1087.6099999999999</v>
      </c>
      <c r="K681">
        <v>0</v>
      </c>
      <c r="L681" s="18">
        <f t="shared" si="10"/>
        <v>1087.6099999999999</v>
      </c>
    </row>
    <row r="682" spans="1:12" x14ac:dyDescent="0.25">
      <c r="A682" t="s">
        <v>1824</v>
      </c>
      <c r="B682" s="17">
        <v>5.50100000010002E+16</v>
      </c>
      <c r="C682" t="s">
        <v>454</v>
      </c>
      <c r="D682" t="s">
        <v>1728</v>
      </c>
      <c r="E682" t="s">
        <v>1825</v>
      </c>
      <c r="F682" t="s">
        <v>457</v>
      </c>
      <c r="G682">
        <v>1983</v>
      </c>
      <c r="H682">
        <v>727.9</v>
      </c>
      <c r="I682">
        <v>16</v>
      </c>
      <c r="J682">
        <v>730.2</v>
      </c>
      <c r="K682">
        <v>0</v>
      </c>
      <c r="L682" s="18">
        <f t="shared" si="10"/>
        <v>730.2</v>
      </c>
    </row>
    <row r="683" spans="1:12" x14ac:dyDescent="0.25">
      <c r="A683" t="s">
        <v>1826</v>
      </c>
      <c r="B683" s="17">
        <v>5.50100000010002E+16</v>
      </c>
      <c r="C683" t="s">
        <v>454</v>
      </c>
      <c r="D683" t="s">
        <v>1728</v>
      </c>
      <c r="E683" t="s">
        <v>1827</v>
      </c>
      <c r="F683" t="s">
        <v>457</v>
      </c>
      <c r="G683">
        <v>1987</v>
      </c>
      <c r="H683">
        <v>1267</v>
      </c>
      <c r="I683">
        <v>24</v>
      </c>
      <c r="J683">
        <v>1267</v>
      </c>
      <c r="K683">
        <v>0</v>
      </c>
      <c r="L683" s="18">
        <f t="shared" si="10"/>
        <v>1267</v>
      </c>
    </row>
    <row r="684" spans="1:12" x14ac:dyDescent="0.25">
      <c r="A684" t="s">
        <v>1828</v>
      </c>
      <c r="B684" s="17">
        <v>5.50100000010002E+16</v>
      </c>
      <c r="C684" t="s">
        <v>454</v>
      </c>
      <c r="D684" t="s">
        <v>1728</v>
      </c>
      <c r="E684" t="s">
        <v>1829</v>
      </c>
      <c r="F684" t="s">
        <v>457</v>
      </c>
      <c r="G684">
        <v>1998</v>
      </c>
      <c r="H684">
        <v>1308.2</v>
      </c>
      <c r="I684">
        <v>24</v>
      </c>
      <c r="J684">
        <v>1312.14</v>
      </c>
      <c r="K684">
        <v>0</v>
      </c>
      <c r="L684" s="18">
        <f t="shared" si="10"/>
        <v>1312.14</v>
      </c>
    </row>
    <row r="685" spans="1:12" x14ac:dyDescent="0.25">
      <c r="A685" t="s">
        <v>1830</v>
      </c>
      <c r="B685" s="17">
        <v>5.50100000010002E+16</v>
      </c>
      <c r="C685" t="s">
        <v>454</v>
      </c>
      <c r="D685" t="s">
        <v>1728</v>
      </c>
      <c r="E685" t="s">
        <v>1831</v>
      </c>
      <c r="F685" t="s">
        <v>457</v>
      </c>
      <c r="G685">
        <v>1974</v>
      </c>
      <c r="H685">
        <v>183.8</v>
      </c>
      <c r="I685">
        <v>4</v>
      </c>
      <c r="J685">
        <v>183.82</v>
      </c>
      <c r="K685">
        <v>0</v>
      </c>
      <c r="L685" s="18">
        <f t="shared" si="10"/>
        <v>183.82</v>
      </c>
    </row>
    <row r="686" spans="1:12" x14ac:dyDescent="0.25">
      <c r="A686" t="s">
        <v>1832</v>
      </c>
      <c r="B686" s="17">
        <v>5.50100000010002E+16</v>
      </c>
      <c r="C686" t="s">
        <v>454</v>
      </c>
      <c r="D686" t="s">
        <v>1728</v>
      </c>
      <c r="E686" t="s">
        <v>1833</v>
      </c>
      <c r="F686" t="s">
        <v>457</v>
      </c>
      <c r="G686">
        <v>1974</v>
      </c>
      <c r="H686">
        <v>165</v>
      </c>
      <c r="I686">
        <v>4</v>
      </c>
      <c r="J686">
        <v>166.4</v>
      </c>
      <c r="K686">
        <v>0</v>
      </c>
      <c r="L686" s="18">
        <f t="shared" si="10"/>
        <v>166.4</v>
      </c>
    </row>
    <row r="687" spans="1:12" x14ac:dyDescent="0.25">
      <c r="A687" t="s">
        <v>1834</v>
      </c>
      <c r="B687" s="17">
        <v>5.50100000010002E+16</v>
      </c>
      <c r="C687" t="s">
        <v>454</v>
      </c>
      <c r="D687" t="s">
        <v>1728</v>
      </c>
      <c r="E687" t="s">
        <v>1835</v>
      </c>
      <c r="F687" t="s">
        <v>457</v>
      </c>
      <c r="G687">
        <v>1976</v>
      </c>
      <c r="H687">
        <v>376.5</v>
      </c>
      <c r="I687">
        <v>8</v>
      </c>
      <c r="J687">
        <v>337.88</v>
      </c>
      <c r="K687">
        <v>46.96</v>
      </c>
      <c r="L687" s="18">
        <f t="shared" si="10"/>
        <v>384.84</v>
      </c>
    </row>
    <row r="688" spans="1:12" x14ac:dyDescent="0.25">
      <c r="A688" t="s">
        <v>1836</v>
      </c>
      <c r="B688" s="17">
        <v>5.50100000010042E+16</v>
      </c>
      <c r="C688" t="s">
        <v>454</v>
      </c>
      <c r="D688" t="s">
        <v>1728</v>
      </c>
      <c r="E688" t="s">
        <v>1837</v>
      </c>
      <c r="F688" t="s">
        <v>457</v>
      </c>
      <c r="G688">
        <v>1976</v>
      </c>
      <c r="H688">
        <v>1979.9</v>
      </c>
      <c r="I688">
        <v>40</v>
      </c>
      <c r="J688">
        <v>1978.4</v>
      </c>
      <c r="K688">
        <v>0</v>
      </c>
      <c r="L688" s="18">
        <f t="shared" si="10"/>
        <v>1978.4</v>
      </c>
    </row>
    <row r="689" spans="1:12" x14ac:dyDescent="0.25">
      <c r="A689" t="s">
        <v>1838</v>
      </c>
      <c r="B689" s="17">
        <v>5.50100000010058E+16</v>
      </c>
      <c r="C689" t="s">
        <v>454</v>
      </c>
      <c r="D689" t="s">
        <v>1728</v>
      </c>
      <c r="E689" t="s">
        <v>1839</v>
      </c>
      <c r="F689" t="s">
        <v>457</v>
      </c>
      <c r="G689">
        <v>1990</v>
      </c>
      <c r="H689">
        <v>1315.3</v>
      </c>
      <c r="I689">
        <v>24</v>
      </c>
      <c r="J689">
        <v>1307.8</v>
      </c>
      <c r="K689">
        <v>0</v>
      </c>
      <c r="L689" s="18">
        <f t="shared" si="10"/>
        <v>1307.8</v>
      </c>
    </row>
    <row r="690" spans="1:12" x14ac:dyDescent="0.25">
      <c r="A690" t="s">
        <v>1840</v>
      </c>
      <c r="B690" s="17">
        <v>5.5010000001001904E+16</v>
      </c>
      <c r="C690" t="s">
        <v>454</v>
      </c>
      <c r="D690" t="s">
        <v>1728</v>
      </c>
      <c r="E690" t="s">
        <v>1841</v>
      </c>
      <c r="F690" t="s">
        <v>457</v>
      </c>
      <c r="G690">
        <v>1987</v>
      </c>
      <c r="H690">
        <v>1302.4000000000001</v>
      </c>
      <c r="I690">
        <v>24</v>
      </c>
      <c r="J690">
        <v>1301.22</v>
      </c>
      <c r="K690">
        <v>0</v>
      </c>
      <c r="L690" s="18">
        <f t="shared" si="10"/>
        <v>1301.22</v>
      </c>
    </row>
    <row r="691" spans="1:12" x14ac:dyDescent="0.25">
      <c r="A691" t="s">
        <v>1842</v>
      </c>
      <c r="B691" s="17">
        <v>5.5010000001001904E+16</v>
      </c>
      <c r="C691" t="s">
        <v>454</v>
      </c>
      <c r="D691" t="s">
        <v>1728</v>
      </c>
      <c r="E691" t="s">
        <v>1843</v>
      </c>
      <c r="F691" t="s">
        <v>457</v>
      </c>
      <c r="G691">
        <v>1987</v>
      </c>
      <c r="H691">
        <v>2256.1999999999998</v>
      </c>
      <c r="I691">
        <v>48</v>
      </c>
      <c r="J691">
        <v>2212.8200000000002</v>
      </c>
      <c r="K691">
        <v>0</v>
      </c>
      <c r="L691" s="18">
        <f t="shared" si="10"/>
        <v>2212.8200000000002</v>
      </c>
    </row>
    <row r="692" spans="1:12" x14ac:dyDescent="0.25">
      <c r="A692" t="s">
        <v>1844</v>
      </c>
      <c r="B692" s="17">
        <v>5.5010000001000496E+16</v>
      </c>
      <c r="C692" t="s">
        <v>454</v>
      </c>
      <c r="D692" t="s">
        <v>1728</v>
      </c>
      <c r="E692" t="s">
        <v>1845</v>
      </c>
      <c r="F692" t="s">
        <v>457</v>
      </c>
      <c r="G692">
        <v>1989</v>
      </c>
      <c r="H692">
        <v>2799.6</v>
      </c>
      <c r="I692">
        <v>60</v>
      </c>
      <c r="J692">
        <v>2792</v>
      </c>
      <c r="K692">
        <v>0</v>
      </c>
      <c r="L692" s="18">
        <f t="shared" si="10"/>
        <v>2792</v>
      </c>
    </row>
    <row r="693" spans="1:12" x14ac:dyDescent="0.25">
      <c r="A693" t="s">
        <v>1846</v>
      </c>
      <c r="B693" s="17">
        <v>5.5010000001000496E+16</v>
      </c>
      <c r="C693" t="s">
        <v>454</v>
      </c>
      <c r="D693" t="s">
        <v>1728</v>
      </c>
      <c r="E693" t="s">
        <v>1847</v>
      </c>
      <c r="F693" t="s">
        <v>457</v>
      </c>
      <c r="G693">
        <v>2001</v>
      </c>
      <c r="H693">
        <v>2263.1</v>
      </c>
      <c r="I693">
        <v>48</v>
      </c>
      <c r="J693">
        <v>2261.3000000000002</v>
      </c>
      <c r="K693">
        <v>0</v>
      </c>
      <c r="L693" s="18">
        <f t="shared" si="10"/>
        <v>2261.3000000000002</v>
      </c>
    </row>
    <row r="694" spans="1:12" x14ac:dyDescent="0.25">
      <c r="A694" t="s">
        <v>1848</v>
      </c>
      <c r="B694" s="17">
        <v>5.5010000001000496E+16</v>
      </c>
      <c r="C694" t="s">
        <v>454</v>
      </c>
      <c r="D694" t="s">
        <v>1728</v>
      </c>
      <c r="E694" t="s">
        <v>1849</v>
      </c>
      <c r="F694" t="s">
        <v>457</v>
      </c>
      <c r="G694">
        <v>1981</v>
      </c>
      <c r="H694">
        <v>370</v>
      </c>
      <c r="I694">
        <v>8</v>
      </c>
      <c r="J694">
        <v>384.6</v>
      </c>
      <c r="K694">
        <v>0</v>
      </c>
      <c r="L694" s="18">
        <f t="shared" si="10"/>
        <v>384.6</v>
      </c>
    </row>
    <row r="695" spans="1:12" x14ac:dyDescent="0.25">
      <c r="A695" t="s">
        <v>1850</v>
      </c>
      <c r="B695" s="17">
        <v>5.5010000001000496E+16</v>
      </c>
      <c r="C695" t="s">
        <v>454</v>
      </c>
      <c r="D695" t="s">
        <v>1728</v>
      </c>
      <c r="E695" t="s">
        <v>1851</v>
      </c>
      <c r="F695" t="s">
        <v>457</v>
      </c>
      <c r="G695">
        <v>1981</v>
      </c>
      <c r="H695">
        <v>3293.4</v>
      </c>
      <c r="I695">
        <v>70</v>
      </c>
      <c r="J695">
        <v>3291.02</v>
      </c>
      <c r="K695">
        <v>49.1</v>
      </c>
      <c r="L695" s="18">
        <f t="shared" si="10"/>
        <v>3340.12</v>
      </c>
    </row>
    <row r="696" spans="1:12" x14ac:dyDescent="0.25">
      <c r="A696" t="s">
        <v>1852</v>
      </c>
      <c r="B696" s="17">
        <v>5.5010000001000496E+16</v>
      </c>
      <c r="C696" t="s">
        <v>454</v>
      </c>
      <c r="D696" t="s">
        <v>1728</v>
      </c>
      <c r="E696" t="s">
        <v>1853</v>
      </c>
      <c r="F696" t="s">
        <v>457</v>
      </c>
      <c r="G696">
        <v>1976</v>
      </c>
      <c r="H696">
        <v>374</v>
      </c>
      <c r="I696">
        <v>8</v>
      </c>
      <c r="J696">
        <v>341</v>
      </c>
      <c r="K696">
        <v>0</v>
      </c>
      <c r="L696" s="18">
        <f t="shared" si="10"/>
        <v>341</v>
      </c>
    </row>
    <row r="697" spans="1:12" x14ac:dyDescent="0.25">
      <c r="A697" t="s">
        <v>1854</v>
      </c>
      <c r="B697" s="17">
        <v>5.5010000001000496E+16</v>
      </c>
      <c r="C697" t="s">
        <v>454</v>
      </c>
      <c r="D697" t="s">
        <v>1728</v>
      </c>
      <c r="E697" t="s">
        <v>1855</v>
      </c>
      <c r="F697" t="s">
        <v>457</v>
      </c>
      <c r="G697">
        <v>1986</v>
      </c>
      <c r="H697">
        <v>866.9</v>
      </c>
      <c r="I697">
        <v>18</v>
      </c>
      <c r="J697">
        <v>867.73</v>
      </c>
      <c r="K697">
        <v>0</v>
      </c>
      <c r="L697" s="18">
        <f t="shared" si="10"/>
        <v>867.73</v>
      </c>
    </row>
    <row r="698" spans="1:12" x14ac:dyDescent="0.25">
      <c r="A698" t="s">
        <v>1856</v>
      </c>
      <c r="B698" s="17">
        <v>5.5010000001000496E+16</v>
      </c>
      <c r="C698" t="s">
        <v>454</v>
      </c>
      <c r="D698" t="s">
        <v>1728</v>
      </c>
      <c r="E698" t="s">
        <v>1857</v>
      </c>
      <c r="F698" t="s">
        <v>457</v>
      </c>
      <c r="G698">
        <v>1988</v>
      </c>
      <c r="H698">
        <v>1304.3</v>
      </c>
      <c r="I698">
        <v>24</v>
      </c>
      <c r="J698">
        <v>1304.0999999999999</v>
      </c>
      <c r="K698">
        <v>0</v>
      </c>
      <c r="L698" s="18">
        <f t="shared" si="10"/>
        <v>1304.0999999999999</v>
      </c>
    </row>
    <row r="699" spans="1:12" x14ac:dyDescent="0.25">
      <c r="A699" t="s">
        <v>1858</v>
      </c>
      <c r="B699" s="17">
        <v>5.5010000001003E+16</v>
      </c>
      <c r="C699" t="s">
        <v>454</v>
      </c>
      <c r="D699" t="s">
        <v>1728</v>
      </c>
      <c r="E699" t="s">
        <v>1859</v>
      </c>
      <c r="F699" t="s">
        <v>457</v>
      </c>
      <c r="G699">
        <v>1983</v>
      </c>
      <c r="H699">
        <v>601.4</v>
      </c>
      <c r="I699">
        <v>11</v>
      </c>
      <c r="J699">
        <v>556.70000000000005</v>
      </c>
      <c r="K699">
        <v>0</v>
      </c>
      <c r="L699" s="18">
        <f t="shared" si="10"/>
        <v>556.70000000000005</v>
      </c>
    </row>
    <row r="700" spans="1:12" x14ac:dyDescent="0.25">
      <c r="A700" t="s">
        <v>1860</v>
      </c>
      <c r="B700" s="17">
        <v>5.5010000001003E+16</v>
      </c>
      <c r="C700" t="s">
        <v>454</v>
      </c>
      <c r="D700" t="s">
        <v>1728</v>
      </c>
      <c r="E700" t="s">
        <v>1861</v>
      </c>
      <c r="F700" t="s">
        <v>457</v>
      </c>
      <c r="G700">
        <v>1984</v>
      </c>
      <c r="H700">
        <v>533.1</v>
      </c>
      <c r="I700">
        <v>12</v>
      </c>
      <c r="J700">
        <v>533.07000000000005</v>
      </c>
      <c r="K700">
        <v>0</v>
      </c>
      <c r="L700" s="18">
        <f t="shared" si="10"/>
        <v>533.07000000000005</v>
      </c>
    </row>
    <row r="701" spans="1:12" x14ac:dyDescent="0.25">
      <c r="A701" t="s">
        <v>1862</v>
      </c>
      <c r="B701" s="17">
        <v>5.50100000030006E+16</v>
      </c>
      <c r="C701" t="s">
        <v>454</v>
      </c>
      <c r="D701" t="s">
        <v>1728</v>
      </c>
      <c r="E701" t="s">
        <v>1863</v>
      </c>
      <c r="F701" t="s">
        <v>457</v>
      </c>
      <c r="G701">
        <v>1981</v>
      </c>
      <c r="H701">
        <v>1063.5</v>
      </c>
      <c r="I701">
        <v>22</v>
      </c>
      <c r="J701">
        <v>700.1</v>
      </c>
      <c r="K701">
        <v>0</v>
      </c>
      <c r="L701" s="18">
        <f t="shared" si="10"/>
        <v>700.1</v>
      </c>
    </row>
    <row r="702" spans="1:12" x14ac:dyDescent="0.25">
      <c r="A702" t="s">
        <v>1864</v>
      </c>
      <c r="B702" s="17">
        <v>5.5010000006000304E+16</v>
      </c>
      <c r="C702" t="s">
        <v>454</v>
      </c>
      <c r="D702" t="s">
        <v>1728</v>
      </c>
      <c r="E702" t="s">
        <v>1865</v>
      </c>
      <c r="F702" t="s">
        <v>457</v>
      </c>
      <c r="G702">
        <v>1968</v>
      </c>
      <c r="H702">
        <v>206.5</v>
      </c>
      <c r="I702">
        <v>7</v>
      </c>
      <c r="J702">
        <v>137</v>
      </c>
      <c r="K702">
        <v>0</v>
      </c>
      <c r="L702" s="18">
        <f t="shared" si="10"/>
        <v>137</v>
      </c>
    </row>
    <row r="703" spans="1:12" x14ac:dyDescent="0.25">
      <c r="A703" t="s">
        <v>1866</v>
      </c>
      <c r="B703" s="17">
        <v>5.5010000006000304E+16</v>
      </c>
      <c r="C703" t="s">
        <v>454</v>
      </c>
      <c r="D703" t="s">
        <v>1728</v>
      </c>
      <c r="E703" t="s">
        <v>1867</v>
      </c>
      <c r="F703" t="s">
        <v>457</v>
      </c>
      <c r="G703">
        <v>1968</v>
      </c>
      <c r="H703">
        <v>150</v>
      </c>
      <c r="I703">
        <v>8</v>
      </c>
      <c r="J703">
        <v>104</v>
      </c>
      <c r="K703">
        <v>0</v>
      </c>
      <c r="L703" s="18">
        <f t="shared" si="10"/>
        <v>104</v>
      </c>
    </row>
    <row r="704" spans="1:12" x14ac:dyDescent="0.25">
      <c r="A704" t="s">
        <v>1868</v>
      </c>
      <c r="B704" s="17">
        <v>5.5010000006000304E+16</v>
      </c>
      <c r="C704" t="s">
        <v>454</v>
      </c>
      <c r="D704" t="s">
        <v>1728</v>
      </c>
      <c r="E704" t="s">
        <v>1869</v>
      </c>
      <c r="F704" t="s">
        <v>457</v>
      </c>
      <c r="G704">
        <v>1974</v>
      </c>
      <c r="H704">
        <v>364</v>
      </c>
      <c r="I704">
        <v>8</v>
      </c>
      <c r="J704">
        <v>225</v>
      </c>
      <c r="K704">
        <v>0</v>
      </c>
      <c r="L704" s="18">
        <f t="shared" si="10"/>
        <v>225</v>
      </c>
    </row>
    <row r="705" spans="1:12" x14ac:dyDescent="0.25">
      <c r="A705" t="s">
        <v>1870</v>
      </c>
      <c r="B705" s="17">
        <v>5.5010000006000304E+16</v>
      </c>
      <c r="C705" t="s">
        <v>454</v>
      </c>
      <c r="D705" t="s">
        <v>1728</v>
      </c>
      <c r="E705" t="s">
        <v>1871</v>
      </c>
      <c r="F705" t="s">
        <v>457</v>
      </c>
      <c r="G705">
        <v>1978</v>
      </c>
      <c r="H705">
        <v>421</v>
      </c>
      <c r="I705">
        <v>8</v>
      </c>
      <c r="J705">
        <v>247</v>
      </c>
      <c r="K705">
        <v>86.33</v>
      </c>
      <c r="L705" s="18">
        <f t="shared" si="10"/>
        <v>333.33</v>
      </c>
    </row>
    <row r="706" spans="1:12" x14ac:dyDescent="0.25">
      <c r="A706" t="s">
        <v>1872</v>
      </c>
      <c r="B706" s="17">
        <v>5.5010000008000096E+16</v>
      </c>
      <c r="C706" t="s">
        <v>454</v>
      </c>
      <c r="D706" t="s">
        <v>1728</v>
      </c>
      <c r="E706" t="s">
        <v>1873</v>
      </c>
      <c r="F706" t="s">
        <v>457</v>
      </c>
      <c r="G706">
        <v>1971</v>
      </c>
      <c r="H706">
        <v>216.4</v>
      </c>
      <c r="I706">
        <v>8</v>
      </c>
      <c r="J706">
        <v>196.4</v>
      </c>
      <c r="K706">
        <v>0</v>
      </c>
      <c r="L706" s="18">
        <f t="shared" si="10"/>
        <v>196.4</v>
      </c>
    </row>
    <row r="707" spans="1:12" x14ac:dyDescent="0.25">
      <c r="A707" t="s">
        <v>1874</v>
      </c>
      <c r="B707" s="17">
        <v>5.5010000008000096E+16</v>
      </c>
      <c r="C707" t="s">
        <v>454</v>
      </c>
      <c r="D707" t="s">
        <v>1728</v>
      </c>
      <c r="E707" t="s">
        <v>1875</v>
      </c>
      <c r="F707" t="s">
        <v>457</v>
      </c>
      <c r="G707">
        <v>1975</v>
      </c>
      <c r="H707">
        <v>226.8</v>
      </c>
      <c r="I707">
        <v>8</v>
      </c>
      <c r="J707">
        <v>206</v>
      </c>
      <c r="K707">
        <v>0</v>
      </c>
      <c r="L707" s="18">
        <f t="shared" ref="L707:L770" si="11">J707+K707</f>
        <v>206</v>
      </c>
    </row>
    <row r="708" spans="1:12" x14ac:dyDescent="0.25">
      <c r="A708" t="s">
        <v>1876</v>
      </c>
      <c r="B708" s="17">
        <v>5.50100000280008E+16</v>
      </c>
      <c r="C708" t="s">
        <v>454</v>
      </c>
      <c r="D708" t="s">
        <v>1728</v>
      </c>
      <c r="E708" t="s">
        <v>1877</v>
      </c>
      <c r="F708" t="s">
        <v>457</v>
      </c>
      <c r="G708">
        <v>1965</v>
      </c>
      <c r="H708">
        <v>650.1</v>
      </c>
      <c r="I708">
        <v>15</v>
      </c>
      <c r="J708">
        <v>419.8</v>
      </c>
      <c r="K708">
        <v>0</v>
      </c>
      <c r="L708" s="18">
        <f t="shared" si="11"/>
        <v>419.8</v>
      </c>
    </row>
    <row r="709" spans="1:12" x14ac:dyDescent="0.25">
      <c r="A709" t="s">
        <v>1878</v>
      </c>
      <c r="B709" s="17">
        <v>5.50100000280008E+16</v>
      </c>
      <c r="C709" t="s">
        <v>454</v>
      </c>
      <c r="D709" t="s">
        <v>1728</v>
      </c>
      <c r="E709" t="s">
        <v>1879</v>
      </c>
      <c r="F709" t="s">
        <v>457</v>
      </c>
      <c r="G709">
        <v>1978</v>
      </c>
      <c r="H709">
        <v>584.20000000000005</v>
      </c>
      <c r="I709">
        <v>12</v>
      </c>
      <c r="J709">
        <v>345.4</v>
      </c>
      <c r="K709">
        <v>141.43</v>
      </c>
      <c r="L709" s="18">
        <f t="shared" si="11"/>
        <v>486.83</v>
      </c>
    </row>
    <row r="710" spans="1:12" x14ac:dyDescent="0.25">
      <c r="A710" t="s">
        <v>1880</v>
      </c>
      <c r="B710" s="17">
        <v>5.50100000280008E+16</v>
      </c>
      <c r="C710" t="s">
        <v>454</v>
      </c>
      <c r="D710" t="s">
        <v>1728</v>
      </c>
      <c r="E710" t="s">
        <v>1881</v>
      </c>
      <c r="F710" t="s">
        <v>457</v>
      </c>
      <c r="G710">
        <v>1978</v>
      </c>
      <c r="H710">
        <v>576.70000000000005</v>
      </c>
      <c r="I710">
        <v>12</v>
      </c>
      <c r="J710">
        <v>323</v>
      </c>
      <c r="K710">
        <v>157.58000000000001</v>
      </c>
      <c r="L710" s="18">
        <f t="shared" si="11"/>
        <v>480.58000000000004</v>
      </c>
    </row>
    <row r="711" spans="1:12" x14ac:dyDescent="0.25">
      <c r="A711" t="s">
        <v>1882</v>
      </c>
      <c r="B711" s="17">
        <v>5.50100000280008E+16</v>
      </c>
      <c r="C711" t="s">
        <v>454</v>
      </c>
      <c r="D711" t="s">
        <v>1728</v>
      </c>
      <c r="E711" t="s">
        <v>1883</v>
      </c>
      <c r="F711" t="s">
        <v>457</v>
      </c>
      <c r="G711">
        <v>1978</v>
      </c>
      <c r="H711">
        <v>577.70000000000005</v>
      </c>
      <c r="I711">
        <v>12</v>
      </c>
      <c r="J711">
        <v>339.7</v>
      </c>
      <c r="K711">
        <v>141.72</v>
      </c>
      <c r="L711" s="18">
        <f t="shared" si="11"/>
        <v>481.41999999999996</v>
      </c>
    </row>
    <row r="712" spans="1:12" x14ac:dyDescent="0.25">
      <c r="A712" t="s">
        <v>1884</v>
      </c>
      <c r="B712" s="17">
        <v>5.50100000280008E+16</v>
      </c>
      <c r="C712" t="s">
        <v>454</v>
      </c>
      <c r="D712" t="s">
        <v>1728</v>
      </c>
      <c r="E712" t="s">
        <v>1885</v>
      </c>
      <c r="F712" t="s">
        <v>457</v>
      </c>
      <c r="G712">
        <v>1970</v>
      </c>
      <c r="H712">
        <v>562.5</v>
      </c>
      <c r="I712">
        <v>12</v>
      </c>
      <c r="J712">
        <v>314.3</v>
      </c>
      <c r="K712">
        <v>154.44999999999999</v>
      </c>
      <c r="L712" s="18">
        <f t="shared" si="11"/>
        <v>468.75</v>
      </c>
    </row>
    <row r="713" spans="1:12" x14ac:dyDescent="0.25">
      <c r="A713" t="s">
        <v>1886</v>
      </c>
      <c r="B713" s="17">
        <v>5.50100000280008E+16</v>
      </c>
      <c r="C713" t="s">
        <v>454</v>
      </c>
      <c r="D713" t="s">
        <v>1728</v>
      </c>
      <c r="E713" t="s">
        <v>1887</v>
      </c>
      <c r="F713" t="s">
        <v>457</v>
      </c>
      <c r="G713">
        <v>1981</v>
      </c>
      <c r="H713">
        <v>584.29999999999995</v>
      </c>
      <c r="I713">
        <v>12</v>
      </c>
      <c r="J713">
        <v>326.89999999999998</v>
      </c>
      <c r="K713">
        <v>160.02000000000001</v>
      </c>
      <c r="L713" s="18">
        <f t="shared" si="11"/>
        <v>486.91999999999996</v>
      </c>
    </row>
    <row r="714" spans="1:12" x14ac:dyDescent="0.25">
      <c r="A714" t="s">
        <v>1888</v>
      </c>
      <c r="B714" s="17">
        <v>5.50100000280008E+16</v>
      </c>
      <c r="C714" t="s">
        <v>454</v>
      </c>
      <c r="D714" t="s">
        <v>1728</v>
      </c>
      <c r="E714" t="s">
        <v>1889</v>
      </c>
      <c r="F714" t="s">
        <v>457</v>
      </c>
      <c r="G714">
        <v>1969</v>
      </c>
      <c r="H714">
        <v>581.29999999999995</v>
      </c>
      <c r="I714">
        <v>12</v>
      </c>
      <c r="J714">
        <v>332.8</v>
      </c>
      <c r="K714">
        <v>151.62</v>
      </c>
      <c r="L714" s="18">
        <f t="shared" si="11"/>
        <v>484.42</v>
      </c>
    </row>
    <row r="715" spans="1:12" x14ac:dyDescent="0.25">
      <c r="A715" t="s">
        <v>1890</v>
      </c>
      <c r="B715" s="17">
        <v>5.50100000280008E+16</v>
      </c>
      <c r="C715" t="s">
        <v>454</v>
      </c>
      <c r="D715" t="s">
        <v>1728</v>
      </c>
      <c r="E715" t="s">
        <v>1891</v>
      </c>
      <c r="F715" t="s">
        <v>457</v>
      </c>
      <c r="G715">
        <v>1984</v>
      </c>
      <c r="H715">
        <v>600.1</v>
      </c>
      <c r="I715">
        <v>12</v>
      </c>
      <c r="J715">
        <v>361.6</v>
      </c>
      <c r="K715">
        <v>138.47999999999999</v>
      </c>
      <c r="L715" s="18">
        <f t="shared" si="11"/>
        <v>500.08000000000004</v>
      </c>
    </row>
    <row r="716" spans="1:12" x14ac:dyDescent="0.25">
      <c r="A716" t="s">
        <v>1892</v>
      </c>
      <c r="B716" s="17">
        <v>5.50100000280008E+16</v>
      </c>
      <c r="C716" t="s">
        <v>454</v>
      </c>
      <c r="D716" t="s">
        <v>1728</v>
      </c>
      <c r="E716" t="s">
        <v>1893</v>
      </c>
      <c r="F716" t="s">
        <v>457</v>
      </c>
      <c r="G716">
        <v>1980</v>
      </c>
      <c r="H716">
        <v>567.20000000000005</v>
      </c>
      <c r="I716">
        <v>12</v>
      </c>
      <c r="J716">
        <v>354.7</v>
      </c>
      <c r="K716">
        <v>0</v>
      </c>
      <c r="L716" s="18">
        <f t="shared" si="11"/>
        <v>354.7</v>
      </c>
    </row>
    <row r="717" spans="1:12" x14ac:dyDescent="0.25">
      <c r="A717" t="s">
        <v>1894</v>
      </c>
      <c r="B717" s="17">
        <v>5.50100000280008E+16</v>
      </c>
      <c r="C717" t="s">
        <v>454</v>
      </c>
      <c r="D717" t="s">
        <v>1728</v>
      </c>
      <c r="E717" t="s">
        <v>1895</v>
      </c>
      <c r="F717" t="s">
        <v>457</v>
      </c>
      <c r="G717">
        <v>1983</v>
      </c>
      <c r="H717">
        <v>1293.0999999999999</v>
      </c>
      <c r="I717">
        <v>24</v>
      </c>
      <c r="J717">
        <v>796.6</v>
      </c>
      <c r="K717">
        <v>280.98</v>
      </c>
      <c r="L717" s="18">
        <f t="shared" si="11"/>
        <v>1077.58</v>
      </c>
    </row>
    <row r="718" spans="1:12" x14ac:dyDescent="0.25">
      <c r="A718" t="s">
        <v>1896</v>
      </c>
      <c r="B718" s="17">
        <v>5.50100000280008E+16</v>
      </c>
      <c r="C718" t="s">
        <v>454</v>
      </c>
      <c r="D718" t="s">
        <v>1728</v>
      </c>
      <c r="E718" t="s">
        <v>1897</v>
      </c>
      <c r="F718" t="s">
        <v>457</v>
      </c>
      <c r="G718">
        <v>1970</v>
      </c>
      <c r="H718">
        <v>647.20000000000005</v>
      </c>
      <c r="I718">
        <v>16</v>
      </c>
      <c r="J718">
        <v>433.5</v>
      </c>
      <c r="K718">
        <v>0</v>
      </c>
      <c r="L718" s="18">
        <f t="shared" si="11"/>
        <v>433.5</v>
      </c>
    </row>
    <row r="719" spans="1:12" x14ac:dyDescent="0.25">
      <c r="A719" t="s">
        <v>1898</v>
      </c>
      <c r="B719" s="17">
        <v>5.50100000280008E+16</v>
      </c>
      <c r="C719" t="s">
        <v>454</v>
      </c>
      <c r="D719" t="s">
        <v>1728</v>
      </c>
      <c r="E719" t="s">
        <v>1899</v>
      </c>
      <c r="F719" t="s">
        <v>457</v>
      </c>
      <c r="G719">
        <v>1970</v>
      </c>
      <c r="H719">
        <v>622.29999999999995</v>
      </c>
      <c r="I719">
        <v>16</v>
      </c>
      <c r="J719">
        <v>391.2</v>
      </c>
      <c r="K719">
        <v>0</v>
      </c>
      <c r="L719" s="18">
        <f t="shared" si="11"/>
        <v>391.2</v>
      </c>
    </row>
    <row r="720" spans="1:12" x14ac:dyDescent="0.25">
      <c r="A720" t="s">
        <v>1900</v>
      </c>
      <c r="B720" s="17">
        <v>5.50100000280008E+16</v>
      </c>
      <c r="C720" t="s">
        <v>454</v>
      </c>
      <c r="D720" t="s">
        <v>1728</v>
      </c>
      <c r="E720" t="s">
        <v>1901</v>
      </c>
      <c r="F720" t="s">
        <v>457</v>
      </c>
      <c r="G720">
        <v>1966</v>
      </c>
      <c r="H720">
        <v>667.3</v>
      </c>
      <c r="I720">
        <v>16</v>
      </c>
      <c r="J720">
        <v>416.5</v>
      </c>
      <c r="K720">
        <v>139.58000000000001</v>
      </c>
      <c r="L720" s="18">
        <f t="shared" si="11"/>
        <v>556.08000000000004</v>
      </c>
    </row>
    <row r="721" spans="1:12" x14ac:dyDescent="0.25">
      <c r="A721" t="s">
        <v>1902</v>
      </c>
      <c r="B721" s="17">
        <v>5.50100000280008E+16</v>
      </c>
      <c r="C721" t="s">
        <v>454</v>
      </c>
      <c r="D721" t="s">
        <v>1728</v>
      </c>
      <c r="E721" t="s">
        <v>1903</v>
      </c>
      <c r="F721" t="s">
        <v>457</v>
      </c>
      <c r="G721">
        <v>1974</v>
      </c>
      <c r="H721">
        <v>723.2</v>
      </c>
      <c r="I721">
        <v>16</v>
      </c>
      <c r="J721">
        <v>471.8</v>
      </c>
      <c r="K721">
        <v>0</v>
      </c>
      <c r="L721" s="18">
        <f t="shared" si="11"/>
        <v>471.8</v>
      </c>
    </row>
    <row r="722" spans="1:12" x14ac:dyDescent="0.25">
      <c r="A722" t="s">
        <v>1904</v>
      </c>
      <c r="B722" s="17">
        <v>5.50100000280008E+16</v>
      </c>
      <c r="C722" t="s">
        <v>454</v>
      </c>
      <c r="D722" t="s">
        <v>1728</v>
      </c>
      <c r="E722" t="s">
        <v>1905</v>
      </c>
      <c r="F722" t="s">
        <v>457</v>
      </c>
      <c r="G722">
        <v>1970</v>
      </c>
      <c r="H722">
        <v>723.8</v>
      </c>
      <c r="I722">
        <v>16</v>
      </c>
      <c r="J722">
        <v>461.9</v>
      </c>
      <c r="K722">
        <v>0</v>
      </c>
      <c r="L722" s="18">
        <f t="shared" si="11"/>
        <v>461.9</v>
      </c>
    </row>
    <row r="723" spans="1:12" x14ac:dyDescent="0.25">
      <c r="A723" t="s">
        <v>1906</v>
      </c>
      <c r="B723" s="17">
        <v>5.50100000280008E+16</v>
      </c>
      <c r="C723" t="s">
        <v>454</v>
      </c>
      <c r="D723" t="s">
        <v>1728</v>
      </c>
      <c r="E723" t="s">
        <v>1907</v>
      </c>
      <c r="F723" t="s">
        <v>457</v>
      </c>
      <c r="G723">
        <v>1970</v>
      </c>
      <c r="H723">
        <v>756.3</v>
      </c>
      <c r="I723">
        <v>16</v>
      </c>
      <c r="J723">
        <v>484.8</v>
      </c>
      <c r="K723">
        <v>0</v>
      </c>
      <c r="L723" s="18">
        <f t="shared" si="11"/>
        <v>484.8</v>
      </c>
    </row>
    <row r="724" spans="1:12" x14ac:dyDescent="0.25">
      <c r="A724" t="s">
        <v>1908</v>
      </c>
      <c r="B724" s="17">
        <v>5.50100000280008E+16</v>
      </c>
      <c r="C724" t="s">
        <v>454</v>
      </c>
      <c r="D724" t="s">
        <v>1728</v>
      </c>
      <c r="E724" t="s">
        <v>1909</v>
      </c>
      <c r="F724" t="s">
        <v>457</v>
      </c>
      <c r="G724">
        <v>1974</v>
      </c>
      <c r="H724">
        <v>734.9</v>
      </c>
      <c r="I724">
        <v>16</v>
      </c>
      <c r="J724">
        <v>471.8</v>
      </c>
      <c r="K724">
        <v>0</v>
      </c>
      <c r="L724" s="18">
        <f t="shared" si="11"/>
        <v>471.8</v>
      </c>
    </row>
    <row r="725" spans="1:12" x14ac:dyDescent="0.25">
      <c r="A725" t="s">
        <v>1910</v>
      </c>
      <c r="B725" s="17">
        <v>5.50100000280008E+16</v>
      </c>
      <c r="C725" t="s">
        <v>454</v>
      </c>
      <c r="D725" t="s">
        <v>1728</v>
      </c>
      <c r="E725" t="s">
        <v>1911</v>
      </c>
      <c r="F725" t="s">
        <v>457</v>
      </c>
      <c r="G725">
        <v>1975</v>
      </c>
      <c r="H725">
        <v>761.7</v>
      </c>
      <c r="I725">
        <v>16</v>
      </c>
      <c r="J725">
        <v>481.4</v>
      </c>
      <c r="K725">
        <v>0</v>
      </c>
      <c r="L725" s="18">
        <f t="shared" si="11"/>
        <v>481.4</v>
      </c>
    </row>
    <row r="726" spans="1:12" x14ac:dyDescent="0.25">
      <c r="A726" t="s">
        <v>1912</v>
      </c>
      <c r="B726" s="17">
        <v>5.5010000037000096E+16</v>
      </c>
      <c r="C726" t="s">
        <v>454</v>
      </c>
      <c r="D726" t="s">
        <v>1728</v>
      </c>
      <c r="E726" t="s">
        <v>1913</v>
      </c>
      <c r="F726" t="s">
        <v>457</v>
      </c>
      <c r="G726">
        <v>1988</v>
      </c>
      <c r="H726">
        <v>1331</v>
      </c>
      <c r="I726">
        <v>24</v>
      </c>
      <c r="J726">
        <v>1331</v>
      </c>
      <c r="K726">
        <v>0</v>
      </c>
      <c r="L726" s="18">
        <f t="shared" si="11"/>
        <v>1331</v>
      </c>
    </row>
    <row r="727" spans="1:12" x14ac:dyDescent="0.25">
      <c r="A727" t="s">
        <v>1914</v>
      </c>
      <c r="B727" s="17">
        <v>5.5010000037000096E+16</v>
      </c>
      <c r="C727" t="s">
        <v>454</v>
      </c>
      <c r="D727" t="s">
        <v>1728</v>
      </c>
      <c r="E727" t="s">
        <v>1915</v>
      </c>
      <c r="F727" t="s">
        <v>457</v>
      </c>
      <c r="G727">
        <v>1984</v>
      </c>
      <c r="H727">
        <v>1475</v>
      </c>
      <c r="I727">
        <v>24</v>
      </c>
      <c r="J727">
        <v>1331</v>
      </c>
      <c r="K727">
        <v>0</v>
      </c>
      <c r="L727" s="18">
        <f t="shared" si="11"/>
        <v>1331</v>
      </c>
    </row>
    <row r="728" spans="1:12" x14ac:dyDescent="0.25">
      <c r="A728" t="s">
        <v>1916</v>
      </c>
      <c r="B728" s="17">
        <v>5.5010000037000096E+16</v>
      </c>
      <c r="C728" t="s">
        <v>454</v>
      </c>
      <c r="D728" t="s">
        <v>1728</v>
      </c>
      <c r="E728" t="s">
        <v>1917</v>
      </c>
      <c r="F728" t="s">
        <v>457</v>
      </c>
      <c r="G728">
        <v>1984</v>
      </c>
      <c r="H728">
        <v>1475</v>
      </c>
      <c r="I728">
        <v>24</v>
      </c>
      <c r="J728">
        <v>1331</v>
      </c>
      <c r="K728">
        <v>0</v>
      </c>
      <c r="L728" s="18">
        <f t="shared" si="11"/>
        <v>1331</v>
      </c>
    </row>
    <row r="729" spans="1:12" x14ac:dyDescent="0.25">
      <c r="A729" t="s">
        <v>1918</v>
      </c>
      <c r="B729" s="17">
        <v>5.5010000037000096E+16</v>
      </c>
      <c r="C729" t="s">
        <v>454</v>
      </c>
      <c r="D729" t="s">
        <v>1728</v>
      </c>
      <c r="E729" t="s">
        <v>1919</v>
      </c>
      <c r="F729" t="s">
        <v>457</v>
      </c>
      <c r="G729">
        <v>1985</v>
      </c>
      <c r="H729">
        <v>1475</v>
      </c>
      <c r="I729">
        <v>24</v>
      </c>
      <c r="J729">
        <v>1331</v>
      </c>
      <c r="K729">
        <v>0</v>
      </c>
      <c r="L729" s="18">
        <f t="shared" si="11"/>
        <v>1331</v>
      </c>
    </row>
    <row r="730" spans="1:12" x14ac:dyDescent="0.25">
      <c r="A730" t="s">
        <v>1920</v>
      </c>
      <c r="B730" s="17">
        <v>5.50100000410004E+16</v>
      </c>
      <c r="C730" t="s">
        <v>454</v>
      </c>
      <c r="D730" t="s">
        <v>1728</v>
      </c>
      <c r="E730" t="s">
        <v>1921</v>
      </c>
      <c r="F730" t="s">
        <v>457</v>
      </c>
      <c r="G730">
        <v>1977</v>
      </c>
      <c r="H730">
        <v>1205.23</v>
      </c>
      <c r="I730">
        <v>16</v>
      </c>
      <c r="J730">
        <v>785.95</v>
      </c>
      <c r="K730">
        <v>0</v>
      </c>
      <c r="L730" s="18">
        <f t="shared" si="11"/>
        <v>785.95</v>
      </c>
    </row>
    <row r="731" spans="1:12" x14ac:dyDescent="0.25">
      <c r="A731" t="s">
        <v>1922</v>
      </c>
      <c r="B731" s="17">
        <v>5.50100000410004E+16</v>
      </c>
      <c r="C731" t="s">
        <v>454</v>
      </c>
      <c r="D731" t="s">
        <v>1728</v>
      </c>
      <c r="E731" t="s">
        <v>1923</v>
      </c>
      <c r="F731" t="s">
        <v>457</v>
      </c>
      <c r="G731">
        <v>1977</v>
      </c>
      <c r="H731">
        <v>1116.8</v>
      </c>
      <c r="I731">
        <v>22</v>
      </c>
      <c r="J731">
        <v>1038.2</v>
      </c>
      <c r="K731">
        <v>0</v>
      </c>
      <c r="L731" s="18">
        <f t="shared" si="11"/>
        <v>1038.2</v>
      </c>
    </row>
    <row r="732" spans="1:12" x14ac:dyDescent="0.25">
      <c r="A732" t="s">
        <v>1924</v>
      </c>
      <c r="B732" s="17">
        <v>5.50110000010006E+16</v>
      </c>
      <c r="C732" t="s">
        <v>454</v>
      </c>
      <c r="D732" t="s">
        <v>1925</v>
      </c>
      <c r="E732" t="s">
        <v>1926</v>
      </c>
      <c r="F732" t="s">
        <v>457</v>
      </c>
      <c r="G732">
        <v>1989</v>
      </c>
      <c r="H732">
        <v>407</v>
      </c>
      <c r="I732">
        <v>9</v>
      </c>
      <c r="J732">
        <v>360.1</v>
      </c>
      <c r="K732">
        <v>0</v>
      </c>
      <c r="L732" s="18">
        <f t="shared" si="11"/>
        <v>360.1</v>
      </c>
    </row>
    <row r="733" spans="1:12" x14ac:dyDescent="0.25">
      <c r="A733" t="s">
        <v>1927</v>
      </c>
      <c r="B733" s="17">
        <v>5.5011000001001296E+16</v>
      </c>
      <c r="C733" t="s">
        <v>454</v>
      </c>
      <c r="D733" t="s">
        <v>1925</v>
      </c>
      <c r="E733" t="s">
        <v>1928</v>
      </c>
      <c r="F733" t="s">
        <v>457</v>
      </c>
      <c r="G733">
        <v>1989</v>
      </c>
      <c r="H733">
        <v>1292</v>
      </c>
      <c r="I733">
        <v>24</v>
      </c>
      <c r="J733">
        <v>1144.5999999999999</v>
      </c>
      <c r="K733">
        <v>0</v>
      </c>
      <c r="L733" s="18">
        <f t="shared" si="11"/>
        <v>1144.5999999999999</v>
      </c>
    </row>
    <row r="734" spans="1:12" x14ac:dyDescent="0.25">
      <c r="A734" t="s">
        <v>1929</v>
      </c>
      <c r="B734" s="17">
        <v>5.50110000010028E+16</v>
      </c>
      <c r="C734" t="s">
        <v>454</v>
      </c>
      <c r="D734" t="s">
        <v>1925</v>
      </c>
      <c r="E734" t="s">
        <v>1930</v>
      </c>
      <c r="F734" t="s">
        <v>457</v>
      </c>
      <c r="G734">
        <v>2011</v>
      </c>
      <c r="H734">
        <v>1340.7</v>
      </c>
      <c r="I734">
        <v>24</v>
      </c>
      <c r="J734">
        <v>1216.2</v>
      </c>
      <c r="K734">
        <v>0</v>
      </c>
      <c r="L734" s="18">
        <f t="shared" si="11"/>
        <v>1216.2</v>
      </c>
    </row>
    <row r="735" spans="1:12" x14ac:dyDescent="0.25">
      <c r="A735" t="s">
        <v>1931</v>
      </c>
      <c r="B735" s="17">
        <v>5.5011000001003104E+16</v>
      </c>
      <c r="C735" t="s">
        <v>454</v>
      </c>
      <c r="D735" t="s">
        <v>1925</v>
      </c>
      <c r="E735" t="s">
        <v>1932</v>
      </c>
      <c r="F735" t="s">
        <v>457</v>
      </c>
      <c r="G735">
        <v>1985</v>
      </c>
      <c r="H735">
        <v>824.45</v>
      </c>
      <c r="I735">
        <v>18</v>
      </c>
      <c r="J735">
        <v>727.75</v>
      </c>
      <c r="K735">
        <v>0</v>
      </c>
      <c r="L735" s="18">
        <f t="shared" si="11"/>
        <v>727.75</v>
      </c>
    </row>
    <row r="736" spans="1:12" x14ac:dyDescent="0.25">
      <c r="A736" t="s">
        <v>1933</v>
      </c>
      <c r="B736" s="17">
        <v>5.5011000001003104E+16</v>
      </c>
      <c r="C736" t="s">
        <v>454</v>
      </c>
      <c r="D736" t="s">
        <v>1925</v>
      </c>
      <c r="E736" t="s">
        <v>1934</v>
      </c>
      <c r="F736" t="s">
        <v>457</v>
      </c>
      <c r="G736">
        <v>1993</v>
      </c>
      <c r="H736">
        <v>1346.1</v>
      </c>
      <c r="I736">
        <v>24</v>
      </c>
      <c r="J736">
        <v>1202.5</v>
      </c>
      <c r="K736">
        <v>0</v>
      </c>
      <c r="L736" s="18">
        <f t="shared" si="11"/>
        <v>1202.5</v>
      </c>
    </row>
    <row r="737" spans="1:12" x14ac:dyDescent="0.25">
      <c r="A737" t="s">
        <v>1935</v>
      </c>
      <c r="B737" s="17">
        <v>5.5011000001003104E+16</v>
      </c>
      <c r="C737" t="s">
        <v>454</v>
      </c>
      <c r="D737" t="s">
        <v>1925</v>
      </c>
      <c r="E737" t="s">
        <v>1936</v>
      </c>
      <c r="F737" t="s">
        <v>457</v>
      </c>
      <c r="G737">
        <v>1982</v>
      </c>
      <c r="H737">
        <v>844.7</v>
      </c>
      <c r="I737">
        <v>16</v>
      </c>
      <c r="J737">
        <v>754.2</v>
      </c>
      <c r="K737">
        <v>0</v>
      </c>
      <c r="L737" s="18">
        <f t="shared" si="11"/>
        <v>754.2</v>
      </c>
    </row>
    <row r="738" spans="1:12" x14ac:dyDescent="0.25">
      <c r="A738" t="s">
        <v>1937</v>
      </c>
      <c r="B738" s="17">
        <v>5.5011000001003104E+16</v>
      </c>
      <c r="C738" t="s">
        <v>454</v>
      </c>
      <c r="D738" t="s">
        <v>1925</v>
      </c>
      <c r="E738" t="s">
        <v>1938</v>
      </c>
      <c r="F738" t="s">
        <v>457</v>
      </c>
      <c r="G738">
        <v>1982</v>
      </c>
      <c r="H738">
        <v>842.2</v>
      </c>
      <c r="I738">
        <v>16</v>
      </c>
      <c r="J738">
        <v>751.7</v>
      </c>
      <c r="K738">
        <v>0</v>
      </c>
      <c r="L738" s="18">
        <f t="shared" si="11"/>
        <v>751.7</v>
      </c>
    </row>
    <row r="739" spans="1:12" x14ac:dyDescent="0.25">
      <c r="A739" t="s">
        <v>1939</v>
      </c>
      <c r="B739" s="17">
        <v>5.5011000001003104E+16</v>
      </c>
      <c r="C739" t="s">
        <v>454</v>
      </c>
      <c r="D739" t="s">
        <v>1925</v>
      </c>
      <c r="E739" t="s">
        <v>1940</v>
      </c>
      <c r="F739" t="s">
        <v>457</v>
      </c>
      <c r="G739">
        <v>1980</v>
      </c>
      <c r="H739">
        <v>848.9</v>
      </c>
      <c r="I739">
        <v>16</v>
      </c>
      <c r="J739">
        <v>788.4</v>
      </c>
      <c r="K739">
        <v>0</v>
      </c>
      <c r="L739" s="18">
        <f t="shared" si="11"/>
        <v>788.4</v>
      </c>
    </row>
    <row r="740" spans="1:12" x14ac:dyDescent="0.25">
      <c r="A740" t="s">
        <v>1941</v>
      </c>
      <c r="B740" s="17">
        <v>5.5011000001003104E+16</v>
      </c>
      <c r="C740" t="s">
        <v>454</v>
      </c>
      <c r="D740" t="s">
        <v>1925</v>
      </c>
      <c r="E740" t="s">
        <v>1942</v>
      </c>
      <c r="F740" t="s">
        <v>457</v>
      </c>
      <c r="G740">
        <v>1980</v>
      </c>
      <c r="H740">
        <v>832.8</v>
      </c>
      <c r="I740">
        <v>16</v>
      </c>
      <c r="J740">
        <v>772.2</v>
      </c>
      <c r="K740">
        <v>0</v>
      </c>
      <c r="L740" s="18">
        <f t="shared" si="11"/>
        <v>772.2</v>
      </c>
    </row>
    <row r="741" spans="1:12" x14ac:dyDescent="0.25">
      <c r="A741" t="s">
        <v>1943</v>
      </c>
      <c r="B741" s="17">
        <v>5.5011000001003104E+16</v>
      </c>
      <c r="C741" t="s">
        <v>454</v>
      </c>
      <c r="D741" t="s">
        <v>1925</v>
      </c>
      <c r="E741" t="s">
        <v>1944</v>
      </c>
      <c r="F741" t="s">
        <v>457</v>
      </c>
      <c r="G741">
        <v>1990</v>
      </c>
      <c r="H741">
        <v>828.7</v>
      </c>
      <c r="I741">
        <v>18</v>
      </c>
      <c r="J741">
        <v>737.3</v>
      </c>
      <c r="K741">
        <v>0</v>
      </c>
      <c r="L741" s="18">
        <f t="shared" si="11"/>
        <v>737.3</v>
      </c>
    </row>
    <row r="742" spans="1:12" x14ac:dyDescent="0.25">
      <c r="A742" t="s">
        <v>1945</v>
      </c>
      <c r="B742" s="17">
        <v>5.5011000001003104E+16</v>
      </c>
      <c r="C742" t="s">
        <v>454</v>
      </c>
      <c r="D742" t="s">
        <v>1925</v>
      </c>
      <c r="E742" t="s">
        <v>1946</v>
      </c>
      <c r="F742" t="s">
        <v>457</v>
      </c>
      <c r="G742">
        <v>1983</v>
      </c>
      <c r="H742">
        <v>842.7</v>
      </c>
      <c r="I742">
        <v>18</v>
      </c>
      <c r="J742">
        <v>766.3</v>
      </c>
      <c r="K742">
        <v>0</v>
      </c>
      <c r="L742" s="18">
        <f t="shared" si="11"/>
        <v>766.3</v>
      </c>
    </row>
    <row r="743" spans="1:12" x14ac:dyDescent="0.25">
      <c r="A743" t="s">
        <v>1947</v>
      </c>
      <c r="B743" s="17">
        <v>5.5011000001003104E+16</v>
      </c>
      <c r="C743" t="s">
        <v>454</v>
      </c>
      <c r="D743" t="s">
        <v>1925</v>
      </c>
      <c r="E743" t="s">
        <v>1948</v>
      </c>
      <c r="F743" t="s">
        <v>457</v>
      </c>
      <c r="G743">
        <v>1987</v>
      </c>
      <c r="H743">
        <v>816.2</v>
      </c>
      <c r="I743">
        <v>18</v>
      </c>
      <c r="J743">
        <v>724.8</v>
      </c>
      <c r="K743">
        <v>0</v>
      </c>
      <c r="L743" s="18">
        <f t="shared" si="11"/>
        <v>724.8</v>
      </c>
    </row>
    <row r="744" spans="1:12" x14ac:dyDescent="0.25">
      <c r="A744" t="s">
        <v>1949</v>
      </c>
      <c r="B744" s="17">
        <v>5.50110000010032E+16</v>
      </c>
      <c r="C744" t="s">
        <v>454</v>
      </c>
      <c r="D744" t="s">
        <v>1925</v>
      </c>
      <c r="E744" t="s">
        <v>1950</v>
      </c>
      <c r="F744" t="s">
        <v>457</v>
      </c>
      <c r="G744">
        <v>1987</v>
      </c>
      <c r="H744">
        <v>480</v>
      </c>
      <c r="I744">
        <v>12</v>
      </c>
      <c r="J744">
        <v>473.3</v>
      </c>
      <c r="K744">
        <v>0</v>
      </c>
      <c r="L744" s="18">
        <f t="shared" si="11"/>
        <v>473.3</v>
      </c>
    </row>
    <row r="745" spans="1:12" x14ac:dyDescent="0.25">
      <c r="A745" t="s">
        <v>1951</v>
      </c>
      <c r="B745" s="17">
        <v>5.5011000001002096E+16</v>
      </c>
      <c r="C745" t="s">
        <v>454</v>
      </c>
      <c r="D745" t="s">
        <v>1925</v>
      </c>
      <c r="E745" t="s">
        <v>1952</v>
      </c>
      <c r="F745" t="s">
        <v>457</v>
      </c>
      <c r="G745">
        <v>1974</v>
      </c>
      <c r="H745">
        <v>721.2</v>
      </c>
      <c r="I745">
        <v>16</v>
      </c>
      <c r="J745">
        <v>613.29999999999995</v>
      </c>
      <c r="K745">
        <v>48.7</v>
      </c>
      <c r="L745" s="18">
        <f t="shared" si="11"/>
        <v>662</v>
      </c>
    </row>
    <row r="746" spans="1:12" x14ac:dyDescent="0.25">
      <c r="A746" t="s">
        <v>1953</v>
      </c>
      <c r="B746" s="17">
        <v>5.5011000001002096E+16</v>
      </c>
      <c r="C746" t="s">
        <v>454</v>
      </c>
      <c r="D746" t="s">
        <v>1925</v>
      </c>
      <c r="E746" t="s">
        <v>1954</v>
      </c>
      <c r="F746" t="s">
        <v>457</v>
      </c>
      <c r="G746">
        <v>1968</v>
      </c>
      <c r="H746">
        <v>373.9</v>
      </c>
      <c r="I746">
        <v>8</v>
      </c>
      <c r="J746">
        <v>261.39999999999998</v>
      </c>
      <c r="K746">
        <v>0</v>
      </c>
      <c r="L746" s="18">
        <f t="shared" si="11"/>
        <v>261.39999999999998</v>
      </c>
    </row>
    <row r="747" spans="1:12" x14ac:dyDescent="0.25">
      <c r="A747" t="s">
        <v>1955</v>
      </c>
      <c r="B747" s="17">
        <v>5.5011000001002096E+16</v>
      </c>
      <c r="C747" t="s">
        <v>454</v>
      </c>
      <c r="D747" t="s">
        <v>1925</v>
      </c>
      <c r="E747" t="s">
        <v>1956</v>
      </c>
      <c r="F747" t="s">
        <v>457</v>
      </c>
      <c r="G747">
        <v>1969</v>
      </c>
      <c r="H747">
        <v>295.10000000000002</v>
      </c>
      <c r="I747">
        <v>8</v>
      </c>
      <c r="J747">
        <v>281.10000000000002</v>
      </c>
      <c r="K747">
        <v>0</v>
      </c>
      <c r="L747" s="18">
        <f t="shared" si="11"/>
        <v>281.10000000000002</v>
      </c>
    </row>
    <row r="748" spans="1:12" x14ac:dyDescent="0.25">
      <c r="A748" t="s">
        <v>1957</v>
      </c>
      <c r="B748" s="17">
        <v>5.5011000001002096E+16</v>
      </c>
      <c r="C748" t="s">
        <v>454</v>
      </c>
      <c r="D748" t="s">
        <v>1925</v>
      </c>
      <c r="E748" t="s">
        <v>1958</v>
      </c>
      <c r="F748" t="s">
        <v>457</v>
      </c>
      <c r="G748">
        <v>1973</v>
      </c>
      <c r="H748">
        <v>755.1</v>
      </c>
      <c r="I748">
        <v>16</v>
      </c>
      <c r="J748">
        <v>693.4</v>
      </c>
      <c r="K748">
        <v>0</v>
      </c>
      <c r="L748" s="18">
        <f t="shared" si="11"/>
        <v>693.4</v>
      </c>
    </row>
    <row r="749" spans="1:12" x14ac:dyDescent="0.25">
      <c r="A749" t="s">
        <v>1959</v>
      </c>
      <c r="B749" s="17">
        <v>5.5011000001002096E+16</v>
      </c>
      <c r="C749" t="s">
        <v>454</v>
      </c>
      <c r="D749" t="s">
        <v>1925</v>
      </c>
      <c r="E749" t="s">
        <v>1960</v>
      </c>
      <c r="F749" t="s">
        <v>457</v>
      </c>
      <c r="G749">
        <v>1973</v>
      </c>
      <c r="H749">
        <v>714.2</v>
      </c>
      <c r="I749">
        <v>16</v>
      </c>
      <c r="J749">
        <v>659</v>
      </c>
      <c r="K749">
        <v>0</v>
      </c>
      <c r="L749" s="18">
        <f t="shared" si="11"/>
        <v>659</v>
      </c>
    </row>
    <row r="750" spans="1:12" x14ac:dyDescent="0.25">
      <c r="A750" t="s">
        <v>1961</v>
      </c>
      <c r="B750" s="17">
        <v>5.5011000001002096E+16</v>
      </c>
      <c r="C750" t="s">
        <v>454</v>
      </c>
      <c r="D750" t="s">
        <v>1925</v>
      </c>
      <c r="E750" t="s">
        <v>1962</v>
      </c>
      <c r="F750" t="s">
        <v>457</v>
      </c>
      <c r="G750">
        <v>1967</v>
      </c>
      <c r="H750">
        <v>729.6</v>
      </c>
      <c r="I750">
        <v>16</v>
      </c>
      <c r="J750">
        <v>674.4</v>
      </c>
      <c r="K750">
        <v>0</v>
      </c>
      <c r="L750" s="18">
        <f t="shared" si="11"/>
        <v>674.4</v>
      </c>
    </row>
    <row r="751" spans="1:12" x14ac:dyDescent="0.25">
      <c r="A751" t="s">
        <v>1963</v>
      </c>
      <c r="B751" s="17">
        <v>5.5011000001002096E+16</v>
      </c>
      <c r="C751" t="s">
        <v>454</v>
      </c>
      <c r="D751" t="s">
        <v>1925</v>
      </c>
      <c r="E751" t="s">
        <v>1964</v>
      </c>
      <c r="F751" t="s">
        <v>457</v>
      </c>
      <c r="G751">
        <v>1970</v>
      </c>
      <c r="H751">
        <v>716</v>
      </c>
      <c r="I751">
        <v>16</v>
      </c>
      <c r="J751">
        <v>655.20000000000005</v>
      </c>
      <c r="K751">
        <v>0</v>
      </c>
      <c r="L751" s="18">
        <f t="shared" si="11"/>
        <v>655.20000000000005</v>
      </c>
    </row>
    <row r="752" spans="1:12" x14ac:dyDescent="0.25">
      <c r="A752" t="s">
        <v>1965</v>
      </c>
      <c r="B752" s="17">
        <v>5.5011000001002096E+16</v>
      </c>
      <c r="C752" t="s">
        <v>454</v>
      </c>
      <c r="D752" t="s">
        <v>1925</v>
      </c>
      <c r="E752" t="s">
        <v>1966</v>
      </c>
      <c r="F752" t="s">
        <v>457</v>
      </c>
      <c r="G752">
        <v>1971</v>
      </c>
      <c r="H752">
        <v>722.6</v>
      </c>
      <c r="I752">
        <v>16</v>
      </c>
      <c r="J752">
        <v>661.8</v>
      </c>
      <c r="K752">
        <v>0</v>
      </c>
      <c r="L752" s="18">
        <f t="shared" si="11"/>
        <v>661.8</v>
      </c>
    </row>
    <row r="753" spans="1:12" x14ac:dyDescent="0.25">
      <c r="A753" t="s">
        <v>1967</v>
      </c>
      <c r="B753" s="17">
        <v>5.5011000001002096E+16</v>
      </c>
      <c r="C753" t="s">
        <v>454</v>
      </c>
      <c r="D753" t="s">
        <v>1925</v>
      </c>
      <c r="E753" t="s">
        <v>1968</v>
      </c>
      <c r="F753" t="s">
        <v>457</v>
      </c>
      <c r="G753">
        <v>1973</v>
      </c>
      <c r="H753">
        <v>711.1</v>
      </c>
      <c r="I753">
        <v>20</v>
      </c>
      <c r="J753">
        <v>648.70000000000005</v>
      </c>
      <c r="K753">
        <v>62.4</v>
      </c>
      <c r="L753" s="18">
        <f t="shared" si="11"/>
        <v>711.1</v>
      </c>
    </row>
    <row r="754" spans="1:12" x14ac:dyDescent="0.25">
      <c r="A754" t="s">
        <v>1969</v>
      </c>
      <c r="B754" s="17">
        <v>5.5011000001002096E+16</v>
      </c>
      <c r="C754" t="s">
        <v>454</v>
      </c>
      <c r="D754" t="s">
        <v>1925</v>
      </c>
      <c r="E754" t="s">
        <v>1970</v>
      </c>
      <c r="F754" t="s">
        <v>457</v>
      </c>
      <c r="G754">
        <v>1978</v>
      </c>
      <c r="H754">
        <v>713.4</v>
      </c>
      <c r="I754">
        <v>16</v>
      </c>
      <c r="J754">
        <v>653.20000000000005</v>
      </c>
      <c r="K754">
        <v>0</v>
      </c>
      <c r="L754" s="18">
        <f t="shared" si="11"/>
        <v>653.20000000000005</v>
      </c>
    </row>
    <row r="755" spans="1:12" x14ac:dyDescent="0.25">
      <c r="A755" t="s">
        <v>1971</v>
      </c>
      <c r="B755" s="17">
        <v>5.5011000001002096E+16</v>
      </c>
      <c r="C755" t="s">
        <v>454</v>
      </c>
      <c r="D755" t="s">
        <v>1925</v>
      </c>
      <c r="E755" t="s">
        <v>1972</v>
      </c>
      <c r="F755" t="s">
        <v>457</v>
      </c>
      <c r="G755">
        <v>1978</v>
      </c>
      <c r="H755">
        <v>619.1</v>
      </c>
      <c r="I755">
        <v>16</v>
      </c>
      <c r="J755">
        <v>558.70000000000005</v>
      </c>
      <c r="K755">
        <v>0</v>
      </c>
      <c r="L755" s="18">
        <f t="shared" si="11"/>
        <v>558.70000000000005</v>
      </c>
    </row>
    <row r="756" spans="1:12" x14ac:dyDescent="0.25">
      <c r="A756" t="s">
        <v>1973</v>
      </c>
      <c r="B756" s="17">
        <v>5.50110000010038E+16</v>
      </c>
      <c r="C756" t="s">
        <v>454</v>
      </c>
      <c r="D756" t="s">
        <v>1925</v>
      </c>
      <c r="E756" t="s">
        <v>1974</v>
      </c>
      <c r="F756" t="s">
        <v>457</v>
      </c>
      <c r="G756">
        <v>1970</v>
      </c>
      <c r="H756">
        <v>679</v>
      </c>
      <c r="I756">
        <v>18</v>
      </c>
      <c r="J756">
        <v>580.70000000000005</v>
      </c>
      <c r="K756">
        <v>0</v>
      </c>
      <c r="L756" s="18">
        <f t="shared" si="11"/>
        <v>580.70000000000005</v>
      </c>
    </row>
    <row r="757" spans="1:12" x14ac:dyDescent="0.25">
      <c r="A757" t="s">
        <v>1975</v>
      </c>
      <c r="B757" s="17">
        <v>5.5011000001004096E+16</v>
      </c>
      <c r="C757" t="s">
        <v>454</v>
      </c>
      <c r="D757" t="s">
        <v>1925</v>
      </c>
      <c r="E757" t="s">
        <v>1976</v>
      </c>
      <c r="F757" t="s">
        <v>457</v>
      </c>
      <c r="G757">
        <v>1980</v>
      </c>
      <c r="H757">
        <v>710</v>
      </c>
      <c r="I757">
        <v>16</v>
      </c>
      <c r="J757">
        <v>657.2</v>
      </c>
      <c r="K757">
        <v>0</v>
      </c>
      <c r="L757" s="18">
        <f t="shared" si="11"/>
        <v>657.2</v>
      </c>
    </row>
    <row r="758" spans="1:12" x14ac:dyDescent="0.25">
      <c r="A758" t="s">
        <v>1977</v>
      </c>
      <c r="B758" s="17">
        <v>5.5011000001005104E+16</v>
      </c>
      <c r="C758" t="s">
        <v>454</v>
      </c>
      <c r="D758" t="s">
        <v>1925</v>
      </c>
      <c r="E758" t="s">
        <v>1978</v>
      </c>
      <c r="F758" t="s">
        <v>457</v>
      </c>
      <c r="G758">
        <v>1970</v>
      </c>
      <c r="H758">
        <v>501</v>
      </c>
      <c r="I758">
        <v>12</v>
      </c>
      <c r="J758">
        <v>459.3</v>
      </c>
      <c r="K758">
        <v>0</v>
      </c>
      <c r="L758" s="18">
        <f t="shared" si="11"/>
        <v>459.3</v>
      </c>
    </row>
    <row r="759" spans="1:12" x14ac:dyDescent="0.25">
      <c r="A759" t="s">
        <v>1979</v>
      </c>
      <c r="B759" s="17">
        <v>5.5011000001005104E+16</v>
      </c>
      <c r="C759" t="s">
        <v>454</v>
      </c>
      <c r="D759" t="s">
        <v>1925</v>
      </c>
      <c r="E759" t="s">
        <v>1980</v>
      </c>
      <c r="F759" t="s">
        <v>457</v>
      </c>
      <c r="G759">
        <v>1970</v>
      </c>
      <c r="H759">
        <v>500</v>
      </c>
      <c r="I759">
        <v>12</v>
      </c>
      <c r="J759">
        <v>460.3</v>
      </c>
      <c r="K759">
        <v>0</v>
      </c>
      <c r="L759" s="18">
        <f t="shared" si="11"/>
        <v>460.3</v>
      </c>
    </row>
    <row r="760" spans="1:12" x14ac:dyDescent="0.25">
      <c r="A760" t="s">
        <v>1981</v>
      </c>
      <c r="B760" s="17">
        <v>5.5011000001005104E+16</v>
      </c>
      <c r="C760" t="s">
        <v>454</v>
      </c>
      <c r="D760" t="s">
        <v>1925</v>
      </c>
      <c r="E760" t="s">
        <v>1982</v>
      </c>
      <c r="F760" t="s">
        <v>457</v>
      </c>
      <c r="G760">
        <v>1970</v>
      </c>
      <c r="H760">
        <v>486</v>
      </c>
      <c r="I760">
        <v>12</v>
      </c>
      <c r="J760">
        <v>443.8</v>
      </c>
      <c r="K760">
        <v>0</v>
      </c>
      <c r="L760" s="18">
        <f t="shared" si="11"/>
        <v>443.8</v>
      </c>
    </row>
    <row r="761" spans="1:12" x14ac:dyDescent="0.25">
      <c r="A761" t="s">
        <v>1983</v>
      </c>
      <c r="B761" s="17">
        <v>5.5011000001005104E+16</v>
      </c>
      <c r="C761" t="s">
        <v>454</v>
      </c>
      <c r="D761" t="s">
        <v>1925</v>
      </c>
      <c r="E761" t="s">
        <v>1984</v>
      </c>
      <c r="F761" t="s">
        <v>457</v>
      </c>
      <c r="G761">
        <v>1970</v>
      </c>
      <c r="H761">
        <v>496</v>
      </c>
      <c r="I761">
        <v>12</v>
      </c>
      <c r="J761">
        <v>453.2</v>
      </c>
      <c r="K761">
        <v>0</v>
      </c>
      <c r="L761" s="18">
        <f t="shared" si="11"/>
        <v>453.2</v>
      </c>
    </row>
    <row r="762" spans="1:12" x14ac:dyDescent="0.25">
      <c r="A762" t="s">
        <v>1985</v>
      </c>
      <c r="B762" s="17">
        <v>5.5011000001005104E+16</v>
      </c>
      <c r="C762" t="s">
        <v>454</v>
      </c>
      <c r="D762" t="s">
        <v>1925</v>
      </c>
      <c r="E762" t="s">
        <v>1986</v>
      </c>
      <c r="F762" t="s">
        <v>457</v>
      </c>
      <c r="G762">
        <v>1970</v>
      </c>
      <c r="H762">
        <v>501</v>
      </c>
      <c r="I762">
        <v>12</v>
      </c>
      <c r="J762">
        <v>458.9</v>
      </c>
      <c r="K762">
        <v>0</v>
      </c>
      <c r="L762" s="18">
        <f t="shared" si="11"/>
        <v>458.9</v>
      </c>
    </row>
    <row r="763" spans="1:12" x14ac:dyDescent="0.25">
      <c r="A763" t="s">
        <v>1987</v>
      </c>
      <c r="B763" s="17">
        <v>5.5011000001005104E+16</v>
      </c>
      <c r="C763" t="s">
        <v>454</v>
      </c>
      <c r="D763" t="s">
        <v>1925</v>
      </c>
      <c r="E763" t="s">
        <v>1988</v>
      </c>
      <c r="F763" t="s">
        <v>457</v>
      </c>
      <c r="G763">
        <v>1970</v>
      </c>
      <c r="H763">
        <v>450</v>
      </c>
      <c r="I763">
        <v>12</v>
      </c>
      <c r="J763">
        <v>407.9</v>
      </c>
      <c r="K763">
        <v>0</v>
      </c>
      <c r="L763" s="18">
        <f t="shared" si="11"/>
        <v>407.9</v>
      </c>
    </row>
    <row r="764" spans="1:12" x14ac:dyDescent="0.25">
      <c r="A764" t="s">
        <v>1989</v>
      </c>
      <c r="B764" s="17">
        <v>5.5011000001005104E+16</v>
      </c>
      <c r="C764" t="s">
        <v>454</v>
      </c>
      <c r="D764" t="s">
        <v>1925</v>
      </c>
      <c r="E764" t="s">
        <v>1990</v>
      </c>
      <c r="F764" t="s">
        <v>457</v>
      </c>
      <c r="G764">
        <v>1970</v>
      </c>
      <c r="H764">
        <v>505</v>
      </c>
      <c r="I764">
        <v>12</v>
      </c>
      <c r="J764">
        <v>462.9</v>
      </c>
      <c r="K764">
        <v>0</v>
      </c>
      <c r="L764" s="18">
        <f t="shared" si="11"/>
        <v>462.9</v>
      </c>
    </row>
    <row r="765" spans="1:12" x14ac:dyDescent="0.25">
      <c r="A765" t="s">
        <v>1991</v>
      </c>
      <c r="B765" s="17">
        <v>5.5011000001005104E+16</v>
      </c>
      <c r="C765" t="s">
        <v>454</v>
      </c>
      <c r="D765" t="s">
        <v>1925</v>
      </c>
      <c r="E765" t="s">
        <v>1992</v>
      </c>
      <c r="F765" t="s">
        <v>457</v>
      </c>
      <c r="G765">
        <v>1970</v>
      </c>
      <c r="H765">
        <v>514.1</v>
      </c>
      <c r="I765">
        <v>12</v>
      </c>
      <c r="J765">
        <v>342.8</v>
      </c>
      <c r="K765">
        <v>129.1</v>
      </c>
      <c r="L765" s="18">
        <f t="shared" si="11"/>
        <v>471.9</v>
      </c>
    </row>
    <row r="766" spans="1:12" x14ac:dyDescent="0.25">
      <c r="A766" t="s">
        <v>1993</v>
      </c>
      <c r="B766" s="17">
        <v>5.50120000120002E+16</v>
      </c>
      <c r="C766" t="s">
        <v>454</v>
      </c>
      <c r="D766" t="s">
        <v>1994</v>
      </c>
      <c r="E766" t="s">
        <v>1995</v>
      </c>
      <c r="F766" t="s">
        <v>457</v>
      </c>
      <c r="G766">
        <v>1985</v>
      </c>
      <c r="H766">
        <v>1307.2</v>
      </c>
      <c r="I766">
        <v>24</v>
      </c>
      <c r="J766">
        <v>1307.2</v>
      </c>
      <c r="K766">
        <v>0</v>
      </c>
      <c r="L766" s="18">
        <f t="shared" si="11"/>
        <v>1307.2</v>
      </c>
    </row>
    <row r="767" spans="1:12" x14ac:dyDescent="0.25">
      <c r="A767" t="s">
        <v>1996</v>
      </c>
      <c r="B767" s="17">
        <v>5.50120000220004E+16</v>
      </c>
      <c r="C767" t="s">
        <v>454</v>
      </c>
      <c r="D767" t="s">
        <v>1994</v>
      </c>
      <c r="E767" t="s">
        <v>1997</v>
      </c>
      <c r="F767" t="s">
        <v>457</v>
      </c>
      <c r="G767">
        <v>1972</v>
      </c>
      <c r="H767">
        <v>595.29999999999995</v>
      </c>
      <c r="I767">
        <v>14</v>
      </c>
      <c r="J767">
        <v>343.9</v>
      </c>
      <c r="K767">
        <v>152.18</v>
      </c>
      <c r="L767" s="18">
        <f t="shared" si="11"/>
        <v>496.08</v>
      </c>
    </row>
    <row r="768" spans="1:12" x14ac:dyDescent="0.25">
      <c r="A768" t="s">
        <v>1998</v>
      </c>
      <c r="B768" s="17">
        <v>5.5012000027000096E+16</v>
      </c>
      <c r="C768" t="s">
        <v>454</v>
      </c>
      <c r="D768" t="s">
        <v>1994</v>
      </c>
      <c r="E768" t="s">
        <v>1999</v>
      </c>
      <c r="F768" t="s">
        <v>457</v>
      </c>
      <c r="G768">
        <v>1966</v>
      </c>
      <c r="H768">
        <v>648.9</v>
      </c>
      <c r="I768">
        <v>15</v>
      </c>
      <c r="J768">
        <v>648.9</v>
      </c>
      <c r="K768">
        <v>0</v>
      </c>
      <c r="L768" s="18">
        <f t="shared" si="11"/>
        <v>648.9</v>
      </c>
    </row>
    <row r="769" spans="1:12" x14ac:dyDescent="0.25">
      <c r="A769" t="s">
        <v>2000</v>
      </c>
      <c r="B769" s="17">
        <v>5.5012000027000096E+16</v>
      </c>
      <c r="C769" t="s">
        <v>454</v>
      </c>
      <c r="D769" t="s">
        <v>1994</v>
      </c>
      <c r="E769" t="s">
        <v>2001</v>
      </c>
      <c r="F769" t="s">
        <v>457</v>
      </c>
      <c r="G769">
        <v>1965</v>
      </c>
      <c r="H769">
        <v>627.70000000000005</v>
      </c>
      <c r="I769">
        <v>16</v>
      </c>
      <c r="J769">
        <v>627.70000000000005</v>
      </c>
      <c r="K769">
        <v>0</v>
      </c>
      <c r="L769" s="18">
        <f t="shared" si="11"/>
        <v>627.70000000000005</v>
      </c>
    </row>
    <row r="770" spans="1:12" x14ac:dyDescent="0.25">
      <c r="A770" t="s">
        <v>2002</v>
      </c>
      <c r="B770" s="17">
        <v>5.5012000027000096E+16</v>
      </c>
      <c r="C770" t="s">
        <v>454</v>
      </c>
      <c r="D770" t="s">
        <v>1994</v>
      </c>
      <c r="E770" t="s">
        <v>2003</v>
      </c>
      <c r="F770" t="s">
        <v>457</v>
      </c>
      <c r="G770">
        <v>1964</v>
      </c>
      <c r="H770">
        <v>622.70000000000005</v>
      </c>
      <c r="I770">
        <v>16</v>
      </c>
      <c r="J770">
        <v>621.5</v>
      </c>
      <c r="K770">
        <v>0</v>
      </c>
      <c r="L770" s="18">
        <f t="shared" si="11"/>
        <v>621.5</v>
      </c>
    </row>
    <row r="771" spans="1:12" x14ac:dyDescent="0.25">
      <c r="A771" t="s">
        <v>2004</v>
      </c>
      <c r="B771" s="17">
        <v>5.5012000027000096E+16</v>
      </c>
      <c r="C771" t="s">
        <v>454</v>
      </c>
      <c r="D771" t="s">
        <v>1994</v>
      </c>
      <c r="E771" t="s">
        <v>2005</v>
      </c>
      <c r="F771" t="s">
        <v>457</v>
      </c>
      <c r="G771">
        <v>1990</v>
      </c>
      <c r="H771">
        <v>1368.1</v>
      </c>
      <c r="I771">
        <v>24</v>
      </c>
      <c r="J771">
        <v>1368.1</v>
      </c>
      <c r="K771">
        <v>0</v>
      </c>
      <c r="L771" s="18">
        <f t="shared" ref="L771:L834" si="12">J771+K771</f>
        <v>1368.1</v>
      </c>
    </row>
    <row r="772" spans="1:12" x14ac:dyDescent="0.25">
      <c r="A772" t="s">
        <v>2006</v>
      </c>
      <c r="B772" s="17">
        <v>5.5012000027000496E+16</v>
      </c>
      <c r="C772" t="s">
        <v>454</v>
      </c>
      <c r="D772" t="s">
        <v>1994</v>
      </c>
      <c r="E772" t="s">
        <v>2007</v>
      </c>
      <c r="F772" t="s">
        <v>457</v>
      </c>
      <c r="G772">
        <v>1976</v>
      </c>
      <c r="H772">
        <v>278.8</v>
      </c>
      <c r="I772">
        <v>5</v>
      </c>
      <c r="J772">
        <v>228.9</v>
      </c>
      <c r="K772">
        <v>0</v>
      </c>
      <c r="L772" s="18">
        <f t="shared" si="12"/>
        <v>228.9</v>
      </c>
    </row>
    <row r="773" spans="1:12" x14ac:dyDescent="0.25">
      <c r="A773" t="s">
        <v>2008</v>
      </c>
      <c r="B773" s="17">
        <v>5.50120000270002E+16</v>
      </c>
      <c r="C773" t="s">
        <v>454</v>
      </c>
      <c r="D773" t="s">
        <v>1994</v>
      </c>
      <c r="E773" t="s">
        <v>2009</v>
      </c>
      <c r="F773" t="s">
        <v>457</v>
      </c>
      <c r="G773">
        <v>1977</v>
      </c>
      <c r="H773">
        <v>636</v>
      </c>
      <c r="I773">
        <v>12</v>
      </c>
      <c r="J773">
        <v>590.9</v>
      </c>
      <c r="K773">
        <v>0</v>
      </c>
      <c r="L773" s="18">
        <f t="shared" si="12"/>
        <v>590.9</v>
      </c>
    </row>
    <row r="774" spans="1:12" x14ac:dyDescent="0.25">
      <c r="A774" t="s">
        <v>2010</v>
      </c>
      <c r="B774" s="17">
        <v>5.50120000270002E+16</v>
      </c>
      <c r="C774" t="s">
        <v>454</v>
      </c>
      <c r="D774" t="s">
        <v>1994</v>
      </c>
      <c r="E774" t="s">
        <v>2011</v>
      </c>
      <c r="F774" t="s">
        <v>457</v>
      </c>
      <c r="G774">
        <v>1988</v>
      </c>
      <c r="H774">
        <v>1307.9000000000001</v>
      </c>
      <c r="I774">
        <v>24</v>
      </c>
      <c r="J774">
        <v>1307.9000000000001</v>
      </c>
      <c r="K774">
        <v>0</v>
      </c>
      <c r="L774" s="18">
        <f t="shared" si="12"/>
        <v>1307.9000000000001</v>
      </c>
    </row>
    <row r="775" spans="1:12" x14ac:dyDescent="0.25">
      <c r="A775" t="s">
        <v>2012</v>
      </c>
      <c r="B775" s="17">
        <v>5.5012000047000096E+16</v>
      </c>
      <c r="C775" t="s">
        <v>454</v>
      </c>
      <c r="D775" t="s">
        <v>1994</v>
      </c>
      <c r="E775" t="s">
        <v>2013</v>
      </c>
      <c r="F775" t="s">
        <v>457</v>
      </c>
      <c r="G775">
        <v>1975</v>
      </c>
      <c r="H775">
        <v>502.6</v>
      </c>
      <c r="I775">
        <v>12</v>
      </c>
      <c r="J775">
        <v>502.6</v>
      </c>
      <c r="K775">
        <v>0</v>
      </c>
      <c r="L775" s="18">
        <f t="shared" si="12"/>
        <v>502.6</v>
      </c>
    </row>
    <row r="776" spans="1:12" x14ac:dyDescent="0.25">
      <c r="A776" t="s">
        <v>2014</v>
      </c>
      <c r="B776" s="17">
        <v>5.5012000047000096E+16</v>
      </c>
      <c r="C776" t="s">
        <v>454</v>
      </c>
      <c r="D776" t="s">
        <v>1994</v>
      </c>
      <c r="E776" t="s">
        <v>2015</v>
      </c>
      <c r="F776" t="s">
        <v>457</v>
      </c>
      <c r="G776">
        <v>1975</v>
      </c>
      <c r="H776">
        <v>502.6</v>
      </c>
      <c r="I776">
        <v>12</v>
      </c>
      <c r="J776">
        <v>502.3</v>
      </c>
      <c r="K776">
        <v>0</v>
      </c>
      <c r="L776" s="18">
        <f t="shared" si="12"/>
        <v>502.3</v>
      </c>
    </row>
    <row r="777" spans="1:12" x14ac:dyDescent="0.25">
      <c r="A777" t="s">
        <v>2016</v>
      </c>
      <c r="B777" s="17">
        <v>5.5012000054000896E+16</v>
      </c>
      <c r="C777" t="s">
        <v>454</v>
      </c>
      <c r="D777" t="s">
        <v>1994</v>
      </c>
      <c r="E777" t="s">
        <v>2017</v>
      </c>
      <c r="F777" t="s">
        <v>457</v>
      </c>
      <c r="G777">
        <v>1962</v>
      </c>
      <c r="H777">
        <v>383.3</v>
      </c>
      <c r="I777">
        <v>8</v>
      </c>
      <c r="J777">
        <v>383.3</v>
      </c>
      <c r="K777">
        <v>0</v>
      </c>
      <c r="L777" s="18">
        <f t="shared" si="12"/>
        <v>383.3</v>
      </c>
    </row>
    <row r="778" spans="1:12" x14ac:dyDescent="0.25">
      <c r="A778" t="s">
        <v>2018</v>
      </c>
      <c r="B778" s="17">
        <v>5.5012000054000896E+16</v>
      </c>
      <c r="C778" t="s">
        <v>454</v>
      </c>
      <c r="D778" t="s">
        <v>1994</v>
      </c>
      <c r="E778" t="s">
        <v>2019</v>
      </c>
      <c r="F778" t="s">
        <v>457</v>
      </c>
      <c r="G778">
        <v>1960</v>
      </c>
      <c r="H778">
        <v>391.4</v>
      </c>
      <c r="I778">
        <v>8</v>
      </c>
      <c r="J778">
        <v>382.1</v>
      </c>
      <c r="K778">
        <v>0</v>
      </c>
      <c r="L778" s="18">
        <f t="shared" si="12"/>
        <v>382.1</v>
      </c>
    </row>
    <row r="779" spans="1:12" x14ac:dyDescent="0.25">
      <c r="A779" t="s">
        <v>2020</v>
      </c>
      <c r="B779" s="17">
        <v>5.5012000054000896E+16</v>
      </c>
      <c r="C779" t="s">
        <v>454</v>
      </c>
      <c r="D779" t="s">
        <v>1994</v>
      </c>
      <c r="E779" t="s">
        <v>2021</v>
      </c>
      <c r="F779" t="s">
        <v>457</v>
      </c>
      <c r="G779">
        <v>1960</v>
      </c>
      <c r="H779">
        <v>414</v>
      </c>
      <c r="I779">
        <v>8</v>
      </c>
      <c r="J779">
        <v>390.3</v>
      </c>
      <c r="K779">
        <v>0</v>
      </c>
      <c r="L779" s="18">
        <f t="shared" si="12"/>
        <v>390.3</v>
      </c>
    </row>
    <row r="780" spans="1:12" x14ac:dyDescent="0.25">
      <c r="A780" t="s">
        <v>2022</v>
      </c>
      <c r="B780" s="17">
        <v>5.5012000054000896E+16</v>
      </c>
      <c r="C780" t="s">
        <v>454</v>
      </c>
      <c r="D780" t="s">
        <v>1994</v>
      </c>
      <c r="E780" t="s">
        <v>2023</v>
      </c>
      <c r="F780" t="s">
        <v>457</v>
      </c>
      <c r="G780">
        <v>1960</v>
      </c>
      <c r="H780">
        <v>412.9</v>
      </c>
      <c r="I780">
        <v>8</v>
      </c>
      <c r="J780">
        <v>389.2</v>
      </c>
      <c r="K780">
        <v>0</v>
      </c>
      <c r="L780" s="18">
        <f t="shared" si="12"/>
        <v>389.2</v>
      </c>
    </row>
    <row r="781" spans="1:12" x14ac:dyDescent="0.25">
      <c r="A781" t="s">
        <v>2024</v>
      </c>
      <c r="B781" s="17">
        <v>5.5012000054000896E+16</v>
      </c>
      <c r="C781" t="s">
        <v>454</v>
      </c>
      <c r="D781" t="s">
        <v>1994</v>
      </c>
      <c r="E781" t="s">
        <v>2025</v>
      </c>
      <c r="F781" t="s">
        <v>457</v>
      </c>
      <c r="G781">
        <v>1971</v>
      </c>
      <c r="H781">
        <v>407.7</v>
      </c>
      <c r="I781">
        <v>8</v>
      </c>
      <c r="J781">
        <v>380.4</v>
      </c>
      <c r="K781">
        <v>0</v>
      </c>
      <c r="L781" s="18">
        <f t="shared" si="12"/>
        <v>380.4</v>
      </c>
    </row>
    <row r="782" spans="1:12" x14ac:dyDescent="0.25">
      <c r="A782" t="s">
        <v>2026</v>
      </c>
      <c r="B782" s="17">
        <v>5.5012000066000304E+16</v>
      </c>
      <c r="C782" t="s">
        <v>454</v>
      </c>
      <c r="D782" t="s">
        <v>1994</v>
      </c>
      <c r="E782" t="s">
        <v>2027</v>
      </c>
      <c r="F782" t="s">
        <v>457</v>
      </c>
      <c r="G782">
        <v>1989</v>
      </c>
      <c r="H782">
        <v>1301.8</v>
      </c>
      <c r="I782">
        <v>24</v>
      </c>
      <c r="J782">
        <v>1266.0999999999999</v>
      </c>
      <c r="K782">
        <v>0</v>
      </c>
      <c r="L782" s="18">
        <f t="shared" si="12"/>
        <v>1266.0999999999999</v>
      </c>
    </row>
    <row r="783" spans="1:12" x14ac:dyDescent="0.25">
      <c r="A783" t="s">
        <v>2028</v>
      </c>
      <c r="B783" s="17">
        <v>5.50120000330004E+16</v>
      </c>
      <c r="C783" t="s">
        <v>454</v>
      </c>
      <c r="D783" t="s">
        <v>1994</v>
      </c>
      <c r="E783" t="s">
        <v>2029</v>
      </c>
      <c r="F783" t="s">
        <v>457</v>
      </c>
      <c r="G783">
        <v>1970</v>
      </c>
      <c r="H783">
        <v>563.79999999999995</v>
      </c>
      <c r="I783">
        <v>16</v>
      </c>
      <c r="J783">
        <v>515.79999999999995</v>
      </c>
      <c r="K783">
        <v>0</v>
      </c>
      <c r="L783" s="18">
        <f t="shared" si="12"/>
        <v>515.79999999999995</v>
      </c>
    </row>
    <row r="784" spans="1:12" x14ac:dyDescent="0.25">
      <c r="A784" t="s">
        <v>2030</v>
      </c>
      <c r="B784" s="17">
        <v>5.5012000033000704E+16</v>
      </c>
      <c r="C784" t="s">
        <v>454</v>
      </c>
      <c r="D784" t="s">
        <v>1994</v>
      </c>
      <c r="E784" t="s">
        <v>2031</v>
      </c>
      <c r="F784" t="s">
        <v>457</v>
      </c>
      <c r="G784">
        <v>1980</v>
      </c>
      <c r="H784">
        <v>441.8</v>
      </c>
      <c r="I784">
        <v>16</v>
      </c>
      <c r="J784">
        <v>441.8</v>
      </c>
      <c r="K784">
        <v>0</v>
      </c>
      <c r="L784" s="18">
        <f t="shared" si="12"/>
        <v>441.8</v>
      </c>
    </row>
    <row r="785" spans="1:12" x14ac:dyDescent="0.25">
      <c r="A785" t="s">
        <v>2032</v>
      </c>
      <c r="B785" s="17">
        <v>5.5012000033000704E+16</v>
      </c>
      <c r="C785" t="s">
        <v>454</v>
      </c>
      <c r="D785" t="s">
        <v>1994</v>
      </c>
      <c r="E785" t="s">
        <v>2033</v>
      </c>
      <c r="F785" t="s">
        <v>457</v>
      </c>
      <c r="G785">
        <v>1980</v>
      </c>
      <c r="H785">
        <v>449</v>
      </c>
      <c r="I785">
        <v>16</v>
      </c>
      <c r="J785">
        <v>449</v>
      </c>
      <c r="K785">
        <v>0</v>
      </c>
      <c r="L785" s="18">
        <f t="shared" si="12"/>
        <v>449</v>
      </c>
    </row>
    <row r="786" spans="1:12" x14ac:dyDescent="0.25">
      <c r="A786" t="s">
        <v>2034</v>
      </c>
      <c r="B786" s="17">
        <v>5.5012000033000704E+16</v>
      </c>
      <c r="C786" t="s">
        <v>454</v>
      </c>
      <c r="D786" t="s">
        <v>1994</v>
      </c>
      <c r="E786" t="s">
        <v>2035</v>
      </c>
      <c r="F786" t="s">
        <v>457</v>
      </c>
      <c r="G786">
        <v>1978</v>
      </c>
      <c r="H786">
        <v>689.8</v>
      </c>
      <c r="I786">
        <v>16</v>
      </c>
      <c r="J786">
        <v>689.8</v>
      </c>
      <c r="K786">
        <v>0</v>
      </c>
      <c r="L786" s="18">
        <f t="shared" si="12"/>
        <v>689.8</v>
      </c>
    </row>
    <row r="787" spans="1:12" x14ac:dyDescent="0.25">
      <c r="A787" t="s">
        <v>2036</v>
      </c>
      <c r="B787" s="17">
        <v>5.5012000033000704E+16</v>
      </c>
      <c r="C787" t="s">
        <v>454</v>
      </c>
      <c r="D787" t="s">
        <v>1994</v>
      </c>
      <c r="E787" t="s">
        <v>2037</v>
      </c>
      <c r="F787" t="s">
        <v>457</v>
      </c>
      <c r="G787">
        <v>1975</v>
      </c>
      <c r="H787">
        <v>522</v>
      </c>
      <c r="I787">
        <v>18</v>
      </c>
      <c r="J787">
        <v>522</v>
      </c>
      <c r="K787">
        <v>0</v>
      </c>
      <c r="L787" s="18">
        <f t="shared" si="12"/>
        <v>522</v>
      </c>
    </row>
    <row r="788" spans="1:12" x14ac:dyDescent="0.25">
      <c r="A788" t="s">
        <v>2038</v>
      </c>
      <c r="B788" s="17">
        <v>5.5012000033000704E+16</v>
      </c>
      <c r="C788" t="s">
        <v>454</v>
      </c>
      <c r="D788" t="s">
        <v>1994</v>
      </c>
      <c r="E788" t="s">
        <v>2039</v>
      </c>
      <c r="F788" t="s">
        <v>457</v>
      </c>
      <c r="G788">
        <v>1969</v>
      </c>
      <c r="H788">
        <v>454.2</v>
      </c>
      <c r="I788">
        <v>16</v>
      </c>
      <c r="J788">
        <v>454.2</v>
      </c>
      <c r="K788">
        <v>0</v>
      </c>
      <c r="L788" s="18">
        <f t="shared" si="12"/>
        <v>454.2</v>
      </c>
    </row>
    <row r="789" spans="1:12" x14ac:dyDescent="0.25">
      <c r="A789" t="s">
        <v>2040</v>
      </c>
      <c r="B789" s="17">
        <v>5.5012000033000704E+16</v>
      </c>
      <c r="C789" t="s">
        <v>454</v>
      </c>
      <c r="D789" t="s">
        <v>1994</v>
      </c>
      <c r="E789" t="s">
        <v>2041</v>
      </c>
      <c r="F789" t="s">
        <v>457</v>
      </c>
      <c r="G789">
        <v>1969</v>
      </c>
      <c r="H789">
        <v>689.7</v>
      </c>
      <c r="I789">
        <v>16</v>
      </c>
      <c r="J789">
        <v>689.7</v>
      </c>
      <c r="K789">
        <v>0</v>
      </c>
      <c r="L789" s="18">
        <f t="shared" si="12"/>
        <v>689.7</v>
      </c>
    </row>
    <row r="790" spans="1:12" x14ac:dyDescent="0.25">
      <c r="A790" t="s">
        <v>2042</v>
      </c>
      <c r="B790" s="17">
        <v>5.5012000033000704E+16</v>
      </c>
      <c r="C790" t="s">
        <v>454</v>
      </c>
      <c r="D790" t="s">
        <v>1994</v>
      </c>
      <c r="E790" t="s">
        <v>2043</v>
      </c>
      <c r="F790" t="s">
        <v>457</v>
      </c>
      <c r="G790">
        <v>1975</v>
      </c>
      <c r="H790">
        <v>699.3</v>
      </c>
      <c r="I790">
        <v>16</v>
      </c>
      <c r="J790">
        <v>699.3</v>
      </c>
      <c r="K790">
        <v>0</v>
      </c>
      <c r="L790" s="18">
        <f t="shared" si="12"/>
        <v>699.3</v>
      </c>
    </row>
    <row r="791" spans="1:12" x14ac:dyDescent="0.25">
      <c r="A791" t="s">
        <v>2044</v>
      </c>
      <c r="B791" s="17">
        <v>5.5012000033000704E+16</v>
      </c>
      <c r="C791" t="s">
        <v>454</v>
      </c>
      <c r="D791" t="s">
        <v>1994</v>
      </c>
      <c r="E791" t="s">
        <v>2045</v>
      </c>
      <c r="F791" t="s">
        <v>457</v>
      </c>
      <c r="G791">
        <v>1972</v>
      </c>
      <c r="H791">
        <v>696.9</v>
      </c>
      <c r="I791">
        <v>16</v>
      </c>
      <c r="J791">
        <v>696.9</v>
      </c>
      <c r="K791">
        <v>0</v>
      </c>
      <c r="L791" s="18">
        <f t="shared" si="12"/>
        <v>696.9</v>
      </c>
    </row>
    <row r="792" spans="1:12" x14ac:dyDescent="0.25">
      <c r="A792" t="s">
        <v>2046</v>
      </c>
      <c r="B792" s="17">
        <v>5.5012000033000704E+16</v>
      </c>
      <c r="C792" t="s">
        <v>454</v>
      </c>
      <c r="D792" t="s">
        <v>1994</v>
      </c>
      <c r="E792" t="s">
        <v>2047</v>
      </c>
      <c r="F792" t="s">
        <v>457</v>
      </c>
      <c r="G792">
        <v>1973</v>
      </c>
      <c r="H792">
        <v>708</v>
      </c>
      <c r="I792">
        <v>16</v>
      </c>
      <c r="J792">
        <v>708</v>
      </c>
      <c r="K792">
        <v>0</v>
      </c>
      <c r="L792" s="18">
        <f t="shared" si="12"/>
        <v>708</v>
      </c>
    </row>
    <row r="793" spans="1:12" x14ac:dyDescent="0.25">
      <c r="A793" t="s">
        <v>2048</v>
      </c>
      <c r="B793" s="17">
        <v>5.5012000033000704E+16</v>
      </c>
      <c r="C793" t="s">
        <v>454</v>
      </c>
      <c r="D793" t="s">
        <v>1994</v>
      </c>
      <c r="E793" t="s">
        <v>2049</v>
      </c>
      <c r="F793" t="s">
        <v>457</v>
      </c>
      <c r="G793">
        <v>1975</v>
      </c>
      <c r="H793">
        <v>468.7</v>
      </c>
      <c r="I793">
        <v>16</v>
      </c>
      <c r="J793">
        <v>468.7</v>
      </c>
      <c r="K793">
        <v>0</v>
      </c>
      <c r="L793" s="18">
        <f t="shared" si="12"/>
        <v>468.7</v>
      </c>
    </row>
    <row r="794" spans="1:12" x14ac:dyDescent="0.25">
      <c r="A794" t="s">
        <v>2050</v>
      </c>
      <c r="B794" s="17">
        <v>5.5012000033000704E+16</v>
      </c>
      <c r="C794" t="s">
        <v>454</v>
      </c>
      <c r="D794" t="s">
        <v>1994</v>
      </c>
      <c r="E794" t="s">
        <v>2051</v>
      </c>
      <c r="F794" t="s">
        <v>457</v>
      </c>
      <c r="G794">
        <v>1976</v>
      </c>
      <c r="H794">
        <v>468.7</v>
      </c>
      <c r="I794">
        <v>16</v>
      </c>
      <c r="J794">
        <v>468.7</v>
      </c>
      <c r="K794">
        <v>0</v>
      </c>
      <c r="L794" s="18">
        <f t="shared" si="12"/>
        <v>468.7</v>
      </c>
    </row>
    <row r="795" spans="1:12" x14ac:dyDescent="0.25">
      <c r="A795" t="s">
        <v>2052</v>
      </c>
      <c r="B795" s="17">
        <v>5.5012000033000704E+16</v>
      </c>
      <c r="C795" t="s">
        <v>454</v>
      </c>
      <c r="D795" t="s">
        <v>1994</v>
      </c>
      <c r="E795" t="s">
        <v>2053</v>
      </c>
      <c r="F795" t="s">
        <v>457</v>
      </c>
      <c r="G795">
        <v>1970</v>
      </c>
      <c r="H795">
        <v>461.7</v>
      </c>
      <c r="I795">
        <v>16</v>
      </c>
      <c r="J795">
        <v>461.7</v>
      </c>
      <c r="K795">
        <v>0</v>
      </c>
      <c r="L795" s="18">
        <f t="shared" si="12"/>
        <v>461.7</v>
      </c>
    </row>
    <row r="796" spans="1:12" x14ac:dyDescent="0.25">
      <c r="A796" t="s">
        <v>2054</v>
      </c>
      <c r="B796" s="17">
        <v>5.50120000330014E+16</v>
      </c>
      <c r="C796" t="s">
        <v>454</v>
      </c>
      <c r="D796" t="s">
        <v>1994</v>
      </c>
      <c r="E796" t="s">
        <v>2055</v>
      </c>
      <c r="F796" t="s">
        <v>457</v>
      </c>
      <c r="G796">
        <v>1960</v>
      </c>
      <c r="H796">
        <v>358.6</v>
      </c>
      <c r="I796">
        <v>12</v>
      </c>
      <c r="J796">
        <v>358.6</v>
      </c>
      <c r="K796">
        <v>0</v>
      </c>
      <c r="L796" s="18">
        <f t="shared" si="12"/>
        <v>358.6</v>
      </c>
    </row>
    <row r="797" spans="1:12" x14ac:dyDescent="0.25">
      <c r="A797" t="s">
        <v>2056</v>
      </c>
      <c r="B797" s="17">
        <v>5.50120000330014E+16</v>
      </c>
      <c r="C797" t="s">
        <v>454</v>
      </c>
      <c r="D797" t="s">
        <v>1994</v>
      </c>
      <c r="E797" t="s">
        <v>2057</v>
      </c>
      <c r="F797" t="s">
        <v>457</v>
      </c>
      <c r="G797">
        <v>1967</v>
      </c>
      <c r="H797">
        <v>332.5</v>
      </c>
      <c r="I797">
        <v>16</v>
      </c>
      <c r="J797">
        <v>332.5</v>
      </c>
      <c r="K797">
        <v>0</v>
      </c>
      <c r="L797" s="18">
        <f t="shared" si="12"/>
        <v>332.5</v>
      </c>
    </row>
    <row r="798" spans="1:12" x14ac:dyDescent="0.25">
      <c r="A798" t="s">
        <v>2058</v>
      </c>
      <c r="B798" s="17">
        <v>5.50120000330014E+16</v>
      </c>
      <c r="C798" t="s">
        <v>454</v>
      </c>
      <c r="D798" t="s">
        <v>1994</v>
      </c>
      <c r="E798" t="s">
        <v>2059</v>
      </c>
      <c r="F798" t="s">
        <v>457</v>
      </c>
      <c r="G798">
        <v>1966</v>
      </c>
      <c r="H798">
        <v>439.5</v>
      </c>
      <c r="I798">
        <v>16</v>
      </c>
      <c r="J798">
        <v>439.5</v>
      </c>
      <c r="K798">
        <v>0</v>
      </c>
      <c r="L798" s="18">
        <f t="shared" si="12"/>
        <v>439.5</v>
      </c>
    </row>
    <row r="799" spans="1:12" x14ac:dyDescent="0.25">
      <c r="A799" t="s">
        <v>2060</v>
      </c>
      <c r="B799" s="17">
        <v>5.50120000330014E+16</v>
      </c>
      <c r="C799" t="s">
        <v>454</v>
      </c>
      <c r="D799" t="s">
        <v>1994</v>
      </c>
      <c r="E799" t="s">
        <v>2061</v>
      </c>
      <c r="F799" t="s">
        <v>457</v>
      </c>
      <c r="G799">
        <v>1967</v>
      </c>
      <c r="H799">
        <v>427.4</v>
      </c>
      <c r="I799">
        <v>16</v>
      </c>
      <c r="J799">
        <v>427.4</v>
      </c>
      <c r="K799">
        <v>0</v>
      </c>
      <c r="L799" s="18">
        <f t="shared" si="12"/>
        <v>427.4</v>
      </c>
    </row>
    <row r="800" spans="1:12" x14ac:dyDescent="0.25">
      <c r="A800" t="s">
        <v>2062</v>
      </c>
      <c r="B800" s="17">
        <v>5.50120000330014E+16</v>
      </c>
      <c r="C800" t="s">
        <v>454</v>
      </c>
      <c r="D800" t="s">
        <v>1994</v>
      </c>
      <c r="E800" t="s">
        <v>2063</v>
      </c>
      <c r="F800" t="s">
        <v>457</v>
      </c>
      <c r="G800">
        <v>1967</v>
      </c>
      <c r="H800">
        <v>377.8</v>
      </c>
      <c r="I800">
        <v>18</v>
      </c>
      <c r="J800">
        <v>377.8</v>
      </c>
      <c r="K800">
        <v>0</v>
      </c>
      <c r="L800" s="18">
        <f t="shared" si="12"/>
        <v>377.8</v>
      </c>
    </row>
    <row r="801" spans="1:12" x14ac:dyDescent="0.25">
      <c r="A801" t="s">
        <v>2064</v>
      </c>
      <c r="B801" s="17">
        <v>5.50120000330014E+16</v>
      </c>
      <c r="C801" t="s">
        <v>454</v>
      </c>
      <c r="D801" t="s">
        <v>1994</v>
      </c>
      <c r="E801" t="s">
        <v>2065</v>
      </c>
      <c r="F801" t="s">
        <v>457</v>
      </c>
      <c r="G801">
        <v>1974</v>
      </c>
      <c r="H801">
        <v>501.2</v>
      </c>
      <c r="I801">
        <v>16</v>
      </c>
      <c r="J801">
        <v>501.2</v>
      </c>
      <c r="K801">
        <v>0</v>
      </c>
      <c r="L801" s="18">
        <f t="shared" si="12"/>
        <v>501.2</v>
      </c>
    </row>
    <row r="802" spans="1:12" x14ac:dyDescent="0.25">
      <c r="A802" t="s">
        <v>2066</v>
      </c>
      <c r="B802" s="17">
        <v>5.50120000330014E+16</v>
      </c>
      <c r="C802" t="s">
        <v>454</v>
      </c>
      <c r="D802" t="s">
        <v>1994</v>
      </c>
      <c r="E802" t="s">
        <v>2067</v>
      </c>
      <c r="F802" t="s">
        <v>457</v>
      </c>
      <c r="G802">
        <v>1960</v>
      </c>
      <c r="H802">
        <v>433.8</v>
      </c>
      <c r="I802">
        <v>16</v>
      </c>
      <c r="J802">
        <v>433.8</v>
      </c>
      <c r="K802">
        <v>0</v>
      </c>
      <c r="L802" s="18">
        <f t="shared" si="12"/>
        <v>433.8</v>
      </c>
    </row>
    <row r="803" spans="1:12" x14ac:dyDescent="0.25">
      <c r="A803" t="s">
        <v>2068</v>
      </c>
      <c r="B803" s="17">
        <v>5.5012000033001504E+16</v>
      </c>
      <c r="C803" t="s">
        <v>454</v>
      </c>
      <c r="D803" t="s">
        <v>1994</v>
      </c>
      <c r="E803" t="s">
        <v>2069</v>
      </c>
      <c r="F803" t="s">
        <v>457</v>
      </c>
      <c r="G803">
        <v>1992</v>
      </c>
      <c r="H803">
        <v>1298.7</v>
      </c>
      <c r="I803">
        <v>24</v>
      </c>
      <c r="J803">
        <v>1298.7</v>
      </c>
      <c r="K803">
        <v>0</v>
      </c>
      <c r="L803" s="18">
        <f t="shared" si="12"/>
        <v>1298.7</v>
      </c>
    </row>
    <row r="804" spans="1:12" x14ac:dyDescent="0.25">
      <c r="A804" t="s">
        <v>2070</v>
      </c>
      <c r="B804" s="17">
        <v>5.5012000033001504E+16</v>
      </c>
      <c r="C804" t="s">
        <v>454</v>
      </c>
      <c r="D804" t="s">
        <v>1994</v>
      </c>
      <c r="E804" t="s">
        <v>2071</v>
      </c>
      <c r="F804" t="s">
        <v>457</v>
      </c>
      <c r="G804">
        <v>1992</v>
      </c>
      <c r="H804">
        <v>1298.7</v>
      </c>
      <c r="I804">
        <v>24</v>
      </c>
      <c r="J804">
        <v>1298.7</v>
      </c>
      <c r="K804">
        <v>0</v>
      </c>
      <c r="L804" s="18">
        <f t="shared" si="12"/>
        <v>1298.7</v>
      </c>
    </row>
    <row r="805" spans="1:12" x14ac:dyDescent="0.25">
      <c r="A805" t="s">
        <v>2072</v>
      </c>
      <c r="B805" s="17">
        <v>5.5012000033001504E+16</v>
      </c>
      <c r="C805" t="s">
        <v>454</v>
      </c>
      <c r="D805" t="s">
        <v>1994</v>
      </c>
      <c r="E805" t="s">
        <v>2073</v>
      </c>
      <c r="F805" t="s">
        <v>457</v>
      </c>
      <c r="G805">
        <v>1992</v>
      </c>
      <c r="H805">
        <v>3293.6</v>
      </c>
      <c r="I805">
        <v>91</v>
      </c>
      <c r="J805">
        <v>3293.6</v>
      </c>
      <c r="K805">
        <v>0</v>
      </c>
      <c r="L805" s="18">
        <f t="shared" si="12"/>
        <v>3293.6</v>
      </c>
    </row>
    <row r="806" spans="1:12" x14ac:dyDescent="0.25">
      <c r="A806" t="s">
        <v>2074</v>
      </c>
      <c r="B806" s="17">
        <v>5.5012000033001504E+16</v>
      </c>
      <c r="C806" t="s">
        <v>454</v>
      </c>
      <c r="D806" t="s">
        <v>1994</v>
      </c>
      <c r="E806" t="s">
        <v>2075</v>
      </c>
      <c r="F806" t="s">
        <v>457</v>
      </c>
      <c r="G806">
        <v>1994</v>
      </c>
      <c r="H806">
        <v>1298.7</v>
      </c>
      <c r="I806">
        <v>24</v>
      </c>
      <c r="J806">
        <v>1298.7</v>
      </c>
      <c r="K806">
        <v>0</v>
      </c>
      <c r="L806" s="18">
        <f t="shared" si="12"/>
        <v>1298.7</v>
      </c>
    </row>
    <row r="807" spans="1:12" x14ac:dyDescent="0.25">
      <c r="A807" t="s">
        <v>2076</v>
      </c>
      <c r="B807" s="17">
        <v>5.5012000033001504E+16</v>
      </c>
      <c r="C807" t="s">
        <v>454</v>
      </c>
      <c r="D807" t="s">
        <v>1994</v>
      </c>
      <c r="E807" t="s">
        <v>2077</v>
      </c>
      <c r="F807" t="s">
        <v>457</v>
      </c>
      <c r="G807">
        <v>1994</v>
      </c>
      <c r="H807">
        <v>1998.7</v>
      </c>
      <c r="I807">
        <v>24</v>
      </c>
      <c r="J807">
        <v>1298.7</v>
      </c>
      <c r="K807">
        <v>0</v>
      </c>
      <c r="L807" s="18">
        <f t="shared" si="12"/>
        <v>1298.7</v>
      </c>
    </row>
    <row r="808" spans="1:12" x14ac:dyDescent="0.25">
      <c r="A808" t="s">
        <v>2078</v>
      </c>
      <c r="B808" s="17">
        <v>5.5012000033002704E+16</v>
      </c>
      <c r="C808" t="s">
        <v>454</v>
      </c>
      <c r="D808" t="s">
        <v>1994</v>
      </c>
      <c r="E808" t="s">
        <v>2079</v>
      </c>
      <c r="F808" t="s">
        <v>457</v>
      </c>
      <c r="G808">
        <v>1960</v>
      </c>
      <c r="H808">
        <v>495.8</v>
      </c>
      <c r="I808">
        <v>16</v>
      </c>
      <c r="J808">
        <v>445.8</v>
      </c>
      <c r="K808">
        <v>0</v>
      </c>
      <c r="L808" s="18">
        <f t="shared" si="12"/>
        <v>445.8</v>
      </c>
    </row>
    <row r="809" spans="1:12" x14ac:dyDescent="0.25">
      <c r="A809" t="s">
        <v>2080</v>
      </c>
      <c r="B809" s="17">
        <v>5.5012000033002896E+16</v>
      </c>
      <c r="C809" t="s">
        <v>454</v>
      </c>
      <c r="D809" t="s">
        <v>1994</v>
      </c>
      <c r="E809" t="s">
        <v>2081</v>
      </c>
      <c r="F809" t="s">
        <v>457</v>
      </c>
      <c r="G809">
        <v>1973</v>
      </c>
      <c r="H809">
        <v>783.7</v>
      </c>
      <c r="I809">
        <v>16</v>
      </c>
      <c r="J809">
        <v>729.3</v>
      </c>
      <c r="K809">
        <v>0</v>
      </c>
      <c r="L809" s="18">
        <f t="shared" si="12"/>
        <v>729.3</v>
      </c>
    </row>
    <row r="810" spans="1:12" x14ac:dyDescent="0.25">
      <c r="A810" t="s">
        <v>2082</v>
      </c>
      <c r="B810" s="17">
        <v>5.5012000033002896E+16</v>
      </c>
      <c r="C810" t="s">
        <v>454</v>
      </c>
      <c r="D810" t="s">
        <v>1994</v>
      </c>
      <c r="E810" t="s">
        <v>2083</v>
      </c>
      <c r="F810" t="s">
        <v>457</v>
      </c>
      <c r="G810">
        <v>1975</v>
      </c>
      <c r="H810">
        <v>471.4</v>
      </c>
      <c r="I810">
        <v>16</v>
      </c>
      <c r="J810">
        <v>471.4</v>
      </c>
      <c r="K810">
        <v>0</v>
      </c>
      <c r="L810" s="18">
        <f t="shared" si="12"/>
        <v>471.4</v>
      </c>
    </row>
    <row r="811" spans="1:12" x14ac:dyDescent="0.25">
      <c r="A811" t="s">
        <v>2084</v>
      </c>
      <c r="B811" s="17">
        <v>5.5012000033002896E+16</v>
      </c>
      <c r="C811" t="s">
        <v>454</v>
      </c>
      <c r="D811" t="s">
        <v>1994</v>
      </c>
      <c r="E811" t="s">
        <v>2085</v>
      </c>
      <c r="F811" t="s">
        <v>457</v>
      </c>
      <c r="G811">
        <v>1992</v>
      </c>
      <c r="H811">
        <v>503.8</v>
      </c>
      <c r="I811">
        <v>18</v>
      </c>
      <c r="J811">
        <v>503.8</v>
      </c>
      <c r="K811">
        <v>0</v>
      </c>
      <c r="L811" s="18">
        <f t="shared" si="12"/>
        <v>503.8</v>
      </c>
    </row>
    <row r="812" spans="1:12" x14ac:dyDescent="0.25">
      <c r="A812" t="s">
        <v>2086</v>
      </c>
      <c r="B812" s="17">
        <v>5.5012000033002896E+16</v>
      </c>
      <c r="C812" t="s">
        <v>454</v>
      </c>
      <c r="D812" t="s">
        <v>1994</v>
      </c>
      <c r="E812" t="s">
        <v>2087</v>
      </c>
      <c r="F812" t="s">
        <v>457</v>
      </c>
      <c r="G812">
        <v>1993</v>
      </c>
      <c r="H812">
        <v>777.3</v>
      </c>
      <c r="I812">
        <v>16</v>
      </c>
      <c r="J812">
        <v>479.3</v>
      </c>
      <c r="K812">
        <v>168.45</v>
      </c>
      <c r="L812" s="18">
        <f t="shared" si="12"/>
        <v>647.75</v>
      </c>
    </row>
    <row r="813" spans="1:12" x14ac:dyDescent="0.25">
      <c r="A813" t="s">
        <v>2088</v>
      </c>
      <c r="B813" s="17">
        <v>5.5012000033002896E+16</v>
      </c>
      <c r="C813" t="s">
        <v>454</v>
      </c>
      <c r="D813" t="s">
        <v>1994</v>
      </c>
      <c r="E813" t="s">
        <v>2089</v>
      </c>
      <c r="F813" t="s">
        <v>457</v>
      </c>
      <c r="G813">
        <v>1977</v>
      </c>
      <c r="H813">
        <v>288.39999999999998</v>
      </c>
      <c r="I813">
        <v>8</v>
      </c>
      <c r="J813">
        <v>288.39999999999998</v>
      </c>
      <c r="K813">
        <v>0</v>
      </c>
      <c r="L813" s="18">
        <f t="shared" si="12"/>
        <v>288.39999999999998</v>
      </c>
    </row>
    <row r="814" spans="1:12" x14ac:dyDescent="0.25">
      <c r="A814" t="s">
        <v>2090</v>
      </c>
      <c r="B814" s="17">
        <v>5.5012000033002896E+16</v>
      </c>
      <c r="C814" t="s">
        <v>454</v>
      </c>
      <c r="D814" t="s">
        <v>1994</v>
      </c>
      <c r="E814" t="s">
        <v>2091</v>
      </c>
      <c r="F814" t="s">
        <v>457</v>
      </c>
      <c r="G814">
        <v>1992</v>
      </c>
      <c r="H814">
        <v>528.29999999999995</v>
      </c>
      <c r="I814">
        <v>18</v>
      </c>
      <c r="J814">
        <v>528.29999999999995</v>
      </c>
      <c r="K814">
        <v>0</v>
      </c>
      <c r="L814" s="18">
        <f t="shared" si="12"/>
        <v>528.29999999999995</v>
      </c>
    </row>
    <row r="815" spans="1:12" x14ac:dyDescent="0.25">
      <c r="A815" t="s">
        <v>2092</v>
      </c>
      <c r="B815" s="17">
        <v>5.5012000033002896E+16</v>
      </c>
      <c r="C815" t="s">
        <v>454</v>
      </c>
      <c r="D815" t="s">
        <v>1994</v>
      </c>
      <c r="E815" t="s">
        <v>2093</v>
      </c>
      <c r="F815" t="s">
        <v>457</v>
      </c>
      <c r="G815">
        <v>1992</v>
      </c>
      <c r="H815">
        <v>649.5</v>
      </c>
      <c r="I815">
        <v>18</v>
      </c>
      <c r="J815">
        <v>649.5</v>
      </c>
      <c r="K815">
        <v>0</v>
      </c>
      <c r="L815" s="18">
        <f t="shared" si="12"/>
        <v>649.5</v>
      </c>
    </row>
    <row r="816" spans="1:12" x14ac:dyDescent="0.25">
      <c r="A816" t="s">
        <v>2094</v>
      </c>
      <c r="B816" s="17">
        <v>5.5012000033002896E+16</v>
      </c>
      <c r="C816" t="s">
        <v>454</v>
      </c>
      <c r="D816" t="s">
        <v>1994</v>
      </c>
      <c r="E816" t="s">
        <v>2095</v>
      </c>
      <c r="F816" t="s">
        <v>457</v>
      </c>
      <c r="G816">
        <v>1992</v>
      </c>
      <c r="H816">
        <v>528.29999999999995</v>
      </c>
      <c r="I816">
        <v>18</v>
      </c>
      <c r="J816">
        <v>528.29999999999995</v>
      </c>
      <c r="K816">
        <v>0</v>
      </c>
      <c r="L816" s="18">
        <f t="shared" si="12"/>
        <v>528.29999999999995</v>
      </c>
    </row>
    <row r="817" spans="1:12" x14ac:dyDescent="0.25">
      <c r="A817" t="s">
        <v>2096</v>
      </c>
      <c r="B817" s="17">
        <v>5.5012000033002896E+16</v>
      </c>
      <c r="C817" t="s">
        <v>454</v>
      </c>
      <c r="D817" t="s">
        <v>1994</v>
      </c>
      <c r="E817" t="s">
        <v>2097</v>
      </c>
      <c r="F817" t="s">
        <v>457</v>
      </c>
      <c r="G817">
        <v>1972</v>
      </c>
      <c r="H817">
        <v>723</v>
      </c>
      <c r="I817">
        <v>16</v>
      </c>
      <c r="J817">
        <v>723</v>
      </c>
      <c r="K817">
        <v>0</v>
      </c>
      <c r="L817" s="18">
        <f t="shared" si="12"/>
        <v>723</v>
      </c>
    </row>
    <row r="818" spans="1:12" x14ac:dyDescent="0.25">
      <c r="A818" t="s">
        <v>2098</v>
      </c>
      <c r="B818" s="17">
        <v>5.5012000033002896E+16</v>
      </c>
      <c r="C818" t="s">
        <v>454</v>
      </c>
      <c r="D818" t="s">
        <v>1994</v>
      </c>
      <c r="E818" t="s">
        <v>2099</v>
      </c>
      <c r="F818" t="s">
        <v>457</v>
      </c>
      <c r="G818">
        <v>1977</v>
      </c>
      <c r="H818">
        <v>346.8</v>
      </c>
      <c r="I818">
        <v>8</v>
      </c>
      <c r="J818">
        <v>346.8</v>
      </c>
      <c r="K818">
        <v>0</v>
      </c>
      <c r="L818" s="18">
        <f t="shared" si="12"/>
        <v>346.8</v>
      </c>
    </row>
    <row r="819" spans="1:12" x14ac:dyDescent="0.25">
      <c r="A819" t="s">
        <v>2100</v>
      </c>
      <c r="B819" s="17">
        <v>5.5012000033002896E+16</v>
      </c>
      <c r="C819" t="s">
        <v>454</v>
      </c>
      <c r="D819" t="s">
        <v>1994</v>
      </c>
      <c r="E819" t="s">
        <v>2101</v>
      </c>
      <c r="F819" t="s">
        <v>457</v>
      </c>
      <c r="G819">
        <v>1976</v>
      </c>
      <c r="H819">
        <v>465.8</v>
      </c>
      <c r="I819">
        <v>16</v>
      </c>
      <c r="J819">
        <v>465.8</v>
      </c>
      <c r="K819">
        <v>0</v>
      </c>
      <c r="L819" s="18">
        <f t="shared" si="12"/>
        <v>465.8</v>
      </c>
    </row>
    <row r="820" spans="1:12" x14ac:dyDescent="0.25">
      <c r="A820" t="s">
        <v>2102</v>
      </c>
      <c r="B820" s="17">
        <v>5.5012000001002096E+16</v>
      </c>
      <c r="C820" t="s">
        <v>454</v>
      </c>
      <c r="D820" t="s">
        <v>1994</v>
      </c>
      <c r="E820" t="s">
        <v>2103</v>
      </c>
      <c r="F820" t="s">
        <v>457</v>
      </c>
      <c r="G820">
        <v>1974</v>
      </c>
      <c r="H820">
        <v>702.8</v>
      </c>
      <c r="I820">
        <v>16</v>
      </c>
      <c r="J820">
        <v>702.8</v>
      </c>
      <c r="K820">
        <v>0</v>
      </c>
      <c r="L820" s="18">
        <f t="shared" si="12"/>
        <v>702.8</v>
      </c>
    </row>
    <row r="821" spans="1:12" x14ac:dyDescent="0.25">
      <c r="A821" t="s">
        <v>2104</v>
      </c>
      <c r="B821" s="17">
        <v>5.5012000001002096E+16</v>
      </c>
      <c r="C821" t="s">
        <v>454</v>
      </c>
      <c r="D821" t="s">
        <v>1994</v>
      </c>
      <c r="E821" t="s">
        <v>2105</v>
      </c>
      <c r="F821" t="s">
        <v>457</v>
      </c>
      <c r="G821">
        <v>1993</v>
      </c>
      <c r="H821">
        <v>1453.58</v>
      </c>
      <c r="I821">
        <v>24</v>
      </c>
      <c r="J821">
        <v>1305.5</v>
      </c>
      <c r="K821">
        <v>0</v>
      </c>
      <c r="L821" s="18">
        <f t="shared" si="12"/>
        <v>1305.5</v>
      </c>
    </row>
    <row r="822" spans="1:12" x14ac:dyDescent="0.25">
      <c r="A822" t="s">
        <v>2106</v>
      </c>
      <c r="B822" s="17">
        <v>5.50120000010026E+16</v>
      </c>
      <c r="C822" t="s">
        <v>454</v>
      </c>
      <c r="D822" t="s">
        <v>1994</v>
      </c>
      <c r="E822" t="s">
        <v>2107</v>
      </c>
      <c r="F822" t="s">
        <v>457</v>
      </c>
      <c r="G822">
        <v>1966</v>
      </c>
      <c r="H822">
        <v>650.1</v>
      </c>
      <c r="I822">
        <v>16</v>
      </c>
      <c r="J822">
        <v>643.29999999999995</v>
      </c>
      <c r="K822">
        <v>0</v>
      </c>
      <c r="L822" s="18">
        <f t="shared" si="12"/>
        <v>643.29999999999995</v>
      </c>
    </row>
    <row r="823" spans="1:12" x14ac:dyDescent="0.25">
      <c r="A823" t="s">
        <v>2108</v>
      </c>
      <c r="B823" s="17">
        <v>5.50120000010026E+16</v>
      </c>
      <c r="C823" t="s">
        <v>454</v>
      </c>
      <c r="D823" t="s">
        <v>1994</v>
      </c>
      <c r="E823" t="s">
        <v>2109</v>
      </c>
      <c r="F823" t="s">
        <v>457</v>
      </c>
      <c r="G823">
        <v>1973</v>
      </c>
      <c r="H823">
        <v>801.5</v>
      </c>
      <c r="I823">
        <v>11</v>
      </c>
      <c r="J823">
        <v>462.9</v>
      </c>
      <c r="K823">
        <v>232</v>
      </c>
      <c r="L823" s="18">
        <f t="shared" si="12"/>
        <v>694.9</v>
      </c>
    </row>
    <row r="824" spans="1:12" x14ac:dyDescent="0.25">
      <c r="A824" t="s">
        <v>2110</v>
      </c>
      <c r="B824" s="17">
        <v>5.5012000001002704E+16</v>
      </c>
      <c r="C824" t="s">
        <v>454</v>
      </c>
      <c r="D824" t="s">
        <v>1994</v>
      </c>
      <c r="E824" t="s">
        <v>2111</v>
      </c>
      <c r="F824" t="s">
        <v>457</v>
      </c>
      <c r="G824">
        <v>1970</v>
      </c>
      <c r="H824">
        <v>627.54</v>
      </c>
      <c r="I824">
        <v>16</v>
      </c>
      <c r="J824">
        <v>577.70000000000005</v>
      </c>
      <c r="K824">
        <v>0</v>
      </c>
      <c r="L824" s="18">
        <f t="shared" si="12"/>
        <v>577.70000000000005</v>
      </c>
    </row>
    <row r="825" spans="1:12" x14ac:dyDescent="0.25">
      <c r="A825" t="s">
        <v>2112</v>
      </c>
      <c r="B825" s="17">
        <v>5.5012000001002704E+16</v>
      </c>
      <c r="C825" t="s">
        <v>454</v>
      </c>
      <c r="D825" t="s">
        <v>1994</v>
      </c>
      <c r="E825" t="s">
        <v>2113</v>
      </c>
      <c r="F825" t="s">
        <v>457</v>
      </c>
      <c r="G825">
        <v>1970</v>
      </c>
      <c r="H825">
        <v>638.04</v>
      </c>
      <c r="I825">
        <v>16</v>
      </c>
      <c r="J825">
        <v>588.20000000000005</v>
      </c>
      <c r="K825">
        <v>0</v>
      </c>
      <c r="L825" s="18">
        <f t="shared" si="12"/>
        <v>588.20000000000005</v>
      </c>
    </row>
    <row r="826" spans="1:12" x14ac:dyDescent="0.25">
      <c r="A826" t="s">
        <v>2114</v>
      </c>
      <c r="B826" s="17">
        <v>5.5012000001002704E+16</v>
      </c>
      <c r="C826" t="s">
        <v>454</v>
      </c>
      <c r="D826" t="s">
        <v>1994</v>
      </c>
      <c r="E826" t="s">
        <v>2115</v>
      </c>
      <c r="F826" t="s">
        <v>457</v>
      </c>
      <c r="G826">
        <v>1975</v>
      </c>
      <c r="H826">
        <v>681.74</v>
      </c>
      <c r="I826">
        <v>16</v>
      </c>
      <c r="J826">
        <v>631.9</v>
      </c>
      <c r="K826">
        <v>0</v>
      </c>
      <c r="L826" s="18">
        <f t="shared" si="12"/>
        <v>631.9</v>
      </c>
    </row>
    <row r="827" spans="1:12" x14ac:dyDescent="0.25">
      <c r="A827" t="s">
        <v>2116</v>
      </c>
      <c r="B827" s="17">
        <v>5.5012000001002704E+16</v>
      </c>
      <c r="C827" t="s">
        <v>454</v>
      </c>
      <c r="D827" t="s">
        <v>1994</v>
      </c>
      <c r="E827" t="s">
        <v>2117</v>
      </c>
      <c r="F827" t="s">
        <v>457</v>
      </c>
      <c r="G827">
        <v>1985</v>
      </c>
      <c r="H827">
        <v>605.82000000000005</v>
      </c>
      <c r="I827">
        <v>11</v>
      </c>
      <c r="J827">
        <v>519.20000000000005</v>
      </c>
      <c r="K827">
        <v>60.5</v>
      </c>
      <c r="L827" s="18">
        <f t="shared" si="12"/>
        <v>579.70000000000005</v>
      </c>
    </row>
    <row r="828" spans="1:12" x14ac:dyDescent="0.25">
      <c r="A828" t="s">
        <v>2118</v>
      </c>
      <c r="B828" s="17">
        <v>5.5012000001002704E+16</v>
      </c>
      <c r="C828" t="s">
        <v>454</v>
      </c>
      <c r="D828" t="s">
        <v>1994</v>
      </c>
      <c r="E828" t="s">
        <v>2119</v>
      </c>
      <c r="F828" t="s">
        <v>457</v>
      </c>
      <c r="G828">
        <v>1988</v>
      </c>
      <c r="H828">
        <v>823.4</v>
      </c>
      <c r="I828">
        <v>24</v>
      </c>
      <c r="J828">
        <v>823.4</v>
      </c>
      <c r="K828">
        <v>0</v>
      </c>
      <c r="L828" s="18">
        <f t="shared" si="12"/>
        <v>823.4</v>
      </c>
    </row>
    <row r="829" spans="1:12" x14ac:dyDescent="0.25">
      <c r="A829" t="s">
        <v>2120</v>
      </c>
      <c r="B829" s="17">
        <v>5.5012000001002704E+16</v>
      </c>
      <c r="C829" t="s">
        <v>454</v>
      </c>
      <c r="D829" t="s">
        <v>1994</v>
      </c>
      <c r="E829" t="s">
        <v>2121</v>
      </c>
      <c r="F829" t="s">
        <v>457</v>
      </c>
      <c r="G829">
        <v>1965</v>
      </c>
      <c r="H829">
        <v>296.73</v>
      </c>
      <c r="I829">
        <v>8</v>
      </c>
      <c r="J829">
        <v>274.39999999999998</v>
      </c>
      <c r="K829">
        <v>0</v>
      </c>
      <c r="L829" s="18">
        <f t="shared" si="12"/>
        <v>274.39999999999998</v>
      </c>
    </row>
    <row r="830" spans="1:12" x14ac:dyDescent="0.25">
      <c r="A830" t="s">
        <v>2122</v>
      </c>
      <c r="B830" s="17">
        <v>5.5012000001002704E+16</v>
      </c>
      <c r="C830" t="s">
        <v>454</v>
      </c>
      <c r="D830" t="s">
        <v>1994</v>
      </c>
      <c r="E830" t="s">
        <v>2123</v>
      </c>
      <c r="F830" t="s">
        <v>457</v>
      </c>
      <c r="G830">
        <v>1965</v>
      </c>
      <c r="H830">
        <v>624.54</v>
      </c>
      <c r="I830">
        <v>16</v>
      </c>
      <c r="J830">
        <v>574.70000000000005</v>
      </c>
      <c r="K830">
        <v>0</v>
      </c>
      <c r="L830" s="18">
        <f t="shared" si="12"/>
        <v>574.70000000000005</v>
      </c>
    </row>
    <row r="831" spans="1:12" x14ac:dyDescent="0.25">
      <c r="A831" t="s">
        <v>2124</v>
      </c>
      <c r="B831" s="17">
        <v>5.50120000010002E+16</v>
      </c>
      <c r="C831" t="s">
        <v>454</v>
      </c>
      <c r="D831" t="s">
        <v>1994</v>
      </c>
      <c r="E831" t="s">
        <v>2125</v>
      </c>
      <c r="F831" t="s">
        <v>457</v>
      </c>
      <c r="G831">
        <v>1960</v>
      </c>
      <c r="H831">
        <v>621.29999999999995</v>
      </c>
      <c r="I831">
        <v>16</v>
      </c>
      <c r="J831">
        <v>621.29999999999995</v>
      </c>
      <c r="K831">
        <v>0</v>
      </c>
      <c r="L831" s="18">
        <f t="shared" si="12"/>
        <v>621.29999999999995</v>
      </c>
    </row>
    <row r="832" spans="1:12" x14ac:dyDescent="0.25">
      <c r="A832" t="s">
        <v>2126</v>
      </c>
      <c r="B832" s="17">
        <v>5.50120000010002E+16</v>
      </c>
      <c r="C832" t="s">
        <v>454</v>
      </c>
      <c r="D832" t="s">
        <v>1994</v>
      </c>
      <c r="E832" t="s">
        <v>2127</v>
      </c>
      <c r="F832" t="s">
        <v>457</v>
      </c>
      <c r="G832">
        <v>1973</v>
      </c>
      <c r="H832">
        <v>623.58000000000004</v>
      </c>
      <c r="I832">
        <v>16</v>
      </c>
      <c r="J832">
        <v>573.5</v>
      </c>
      <c r="K832">
        <v>0</v>
      </c>
      <c r="L832" s="18">
        <f t="shared" si="12"/>
        <v>573.5</v>
      </c>
    </row>
    <row r="833" spans="1:12" x14ac:dyDescent="0.25">
      <c r="A833" t="s">
        <v>2128</v>
      </c>
      <c r="B833" s="17">
        <v>5.50120000010002E+16</v>
      </c>
      <c r="C833" t="s">
        <v>454</v>
      </c>
      <c r="D833" t="s">
        <v>1994</v>
      </c>
      <c r="E833" t="s">
        <v>2129</v>
      </c>
      <c r="F833" t="s">
        <v>457</v>
      </c>
      <c r="G833">
        <v>1973</v>
      </c>
      <c r="H833">
        <v>642.08000000000004</v>
      </c>
      <c r="I833">
        <v>16</v>
      </c>
      <c r="J833">
        <v>592</v>
      </c>
      <c r="K833">
        <v>0</v>
      </c>
      <c r="L833" s="18">
        <f t="shared" si="12"/>
        <v>592</v>
      </c>
    </row>
    <row r="834" spans="1:12" x14ac:dyDescent="0.25">
      <c r="A834" t="s">
        <v>2130</v>
      </c>
      <c r="B834" s="17">
        <v>5.50120000010002E+16</v>
      </c>
      <c r="C834" t="s">
        <v>454</v>
      </c>
      <c r="D834" t="s">
        <v>1994</v>
      </c>
      <c r="E834" t="s">
        <v>2131</v>
      </c>
      <c r="F834" t="s">
        <v>457</v>
      </c>
      <c r="G834">
        <v>1985</v>
      </c>
      <c r="H834">
        <v>722.94</v>
      </c>
      <c r="I834">
        <v>16</v>
      </c>
      <c r="J834">
        <v>657.6</v>
      </c>
      <c r="K834">
        <v>0</v>
      </c>
      <c r="L834" s="18">
        <f t="shared" si="12"/>
        <v>657.6</v>
      </c>
    </row>
    <row r="835" spans="1:12" x14ac:dyDescent="0.25">
      <c r="A835" t="s">
        <v>2132</v>
      </c>
      <c r="B835" s="17">
        <v>5.50120000010002E+16</v>
      </c>
      <c r="C835" t="s">
        <v>454</v>
      </c>
      <c r="D835" t="s">
        <v>1994</v>
      </c>
      <c r="E835" t="s">
        <v>2133</v>
      </c>
      <c r="F835" t="s">
        <v>457</v>
      </c>
      <c r="G835">
        <v>1970</v>
      </c>
      <c r="H835">
        <v>616.4</v>
      </c>
      <c r="I835">
        <v>16</v>
      </c>
      <c r="J835">
        <v>616.4</v>
      </c>
      <c r="K835">
        <v>0</v>
      </c>
      <c r="L835" s="18">
        <f t="shared" ref="L835:L898" si="13">J835+K835</f>
        <v>616.4</v>
      </c>
    </row>
    <row r="836" spans="1:12" x14ac:dyDescent="0.25">
      <c r="A836" t="s">
        <v>2134</v>
      </c>
      <c r="B836" s="17">
        <v>5.50120000010002E+16</v>
      </c>
      <c r="C836" t="s">
        <v>454</v>
      </c>
      <c r="D836" t="s">
        <v>1994</v>
      </c>
      <c r="E836" t="s">
        <v>2135</v>
      </c>
      <c r="F836" t="s">
        <v>457</v>
      </c>
      <c r="G836">
        <v>1976</v>
      </c>
      <c r="H836">
        <v>698.22</v>
      </c>
      <c r="I836">
        <v>16</v>
      </c>
      <c r="J836">
        <v>649</v>
      </c>
      <c r="K836">
        <v>42.22</v>
      </c>
      <c r="L836" s="18">
        <f t="shared" si="13"/>
        <v>691.22</v>
      </c>
    </row>
    <row r="837" spans="1:12" x14ac:dyDescent="0.25">
      <c r="A837" t="s">
        <v>2136</v>
      </c>
      <c r="B837" s="17">
        <v>5.50120000019E+16</v>
      </c>
      <c r="C837" t="s">
        <v>454</v>
      </c>
      <c r="D837" t="s">
        <v>1994</v>
      </c>
      <c r="E837" t="s">
        <v>2137</v>
      </c>
      <c r="F837" t="s">
        <v>457</v>
      </c>
      <c r="G837">
        <v>2014</v>
      </c>
      <c r="H837" t="s">
        <v>457</v>
      </c>
      <c r="I837">
        <v>8</v>
      </c>
      <c r="J837">
        <v>266</v>
      </c>
      <c r="K837">
        <v>0</v>
      </c>
      <c r="L837" s="18">
        <f t="shared" si="13"/>
        <v>266</v>
      </c>
    </row>
    <row r="838" spans="1:12" x14ac:dyDescent="0.25">
      <c r="A838" t="s">
        <v>2138</v>
      </c>
      <c r="B838" s="17">
        <v>5.5012000001000896E+16</v>
      </c>
      <c r="C838" t="s">
        <v>454</v>
      </c>
      <c r="D838" t="s">
        <v>1994</v>
      </c>
      <c r="E838" t="s">
        <v>2139</v>
      </c>
      <c r="F838" t="s">
        <v>457</v>
      </c>
      <c r="G838">
        <v>1960</v>
      </c>
      <c r="H838">
        <v>760.62</v>
      </c>
      <c r="I838">
        <v>15</v>
      </c>
      <c r="J838">
        <v>703.36</v>
      </c>
      <c r="K838">
        <v>41</v>
      </c>
      <c r="L838" s="18">
        <f t="shared" si="13"/>
        <v>744.36</v>
      </c>
    </row>
    <row r="839" spans="1:12" x14ac:dyDescent="0.25">
      <c r="A839" t="s">
        <v>2140</v>
      </c>
      <c r="B839" s="17">
        <v>5.50120000019002E+16</v>
      </c>
      <c r="C839" t="s">
        <v>454</v>
      </c>
      <c r="D839" t="s">
        <v>1994</v>
      </c>
      <c r="E839" t="s">
        <v>2141</v>
      </c>
      <c r="F839" t="s">
        <v>457</v>
      </c>
      <c r="G839">
        <v>2015</v>
      </c>
      <c r="H839">
        <v>385.7</v>
      </c>
      <c r="I839">
        <v>8</v>
      </c>
      <c r="J839">
        <v>351.9</v>
      </c>
      <c r="K839">
        <v>0</v>
      </c>
      <c r="L839" s="18">
        <f t="shared" si="13"/>
        <v>351.9</v>
      </c>
    </row>
    <row r="840" spans="1:12" x14ac:dyDescent="0.25">
      <c r="A840" t="s">
        <v>2142</v>
      </c>
      <c r="B840" s="17">
        <v>5.5012000001001104E+16</v>
      </c>
      <c r="C840" t="s">
        <v>454</v>
      </c>
      <c r="D840" t="s">
        <v>1994</v>
      </c>
      <c r="E840" t="s">
        <v>2143</v>
      </c>
      <c r="F840" t="s">
        <v>457</v>
      </c>
      <c r="G840">
        <v>2012</v>
      </c>
      <c r="H840">
        <v>1769.5</v>
      </c>
      <c r="I840">
        <v>36</v>
      </c>
      <c r="J840">
        <v>1769.5</v>
      </c>
      <c r="K840">
        <v>0</v>
      </c>
      <c r="L840" s="18">
        <f t="shared" si="13"/>
        <v>1769.5</v>
      </c>
    </row>
    <row r="841" spans="1:12" x14ac:dyDescent="0.25">
      <c r="A841" t="s">
        <v>2144</v>
      </c>
      <c r="B841" s="17">
        <v>5.5012000001001104E+16</v>
      </c>
      <c r="C841" t="s">
        <v>454</v>
      </c>
      <c r="D841" t="s">
        <v>1994</v>
      </c>
      <c r="E841" t="s">
        <v>2145</v>
      </c>
      <c r="F841" t="s">
        <v>457</v>
      </c>
      <c r="G841">
        <v>1991</v>
      </c>
      <c r="H841">
        <v>1453.58</v>
      </c>
      <c r="I841">
        <v>24</v>
      </c>
      <c r="J841">
        <v>1305.5</v>
      </c>
      <c r="K841">
        <v>0</v>
      </c>
      <c r="L841" s="18">
        <f t="shared" si="13"/>
        <v>1305.5</v>
      </c>
    </row>
    <row r="842" spans="1:12" x14ac:dyDescent="0.25">
      <c r="A842" t="s">
        <v>2146</v>
      </c>
      <c r="B842" s="17">
        <v>5.5012000001900304E+16</v>
      </c>
      <c r="C842" t="s">
        <v>454</v>
      </c>
      <c r="D842" t="s">
        <v>1994</v>
      </c>
      <c r="E842" t="s">
        <v>2147</v>
      </c>
      <c r="F842" t="s">
        <v>457</v>
      </c>
      <c r="G842">
        <v>2015</v>
      </c>
      <c r="H842">
        <v>342</v>
      </c>
      <c r="I842">
        <v>8</v>
      </c>
      <c r="J842">
        <v>309.2</v>
      </c>
      <c r="K842">
        <v>0</v>
      </c>
      <c r="L842" s="18">
        <f t="shared" si="13"/>
        <v>309.2</v>
      </c>
    </row>
    <row r="843" spans="1:12" x14ac:dyDescent="0.25">
      <c r="A843" t="s">
        <v>2148</v>
      </c>
      <c r="B843" s="17">
        <v>5.5012000001002896E+16</v>
      </c>
      <c r="C843" t="s">
        <v>454</v>
      </c>
      <c r="D843" t="s">
        <v>1994</v>
      </c>
      <c r="E843" t="s">
        <v>2149</v>
      </c>
      <c r="F843" t="s">
        <v>457</v>
      </c>
      <c r="G843">
        <v>1972</v>
      </c>
      <c r="H843">
        <v>251.3</v>
      </c>
      <c r="I843">
        <v>7</v>
      </c>
      <c r="J843">
        <v>251.3</v>
      </c>
      <c r="K843">
        <v>0</v>
      </c>
      <c r="L843" s="18">
        <f t="shared" si="13"/>
        <v>251.3</v>
      </c>
    </row>
    <row r="844" spans="1:12" x14ac:dyDescent="0.25">
      <c r="A844" t="s">
        <v>2150</v>
      </c>
      <c r="B844" s="17">
        <v>5.5012000001003504E+16</v>
      </c>
      <c r="C844" t="s">
        <v>454</v>
      </c>
      <c r="D844" t="s">
        <v>1994</v>
      </c>
      <c r="E844" t="s">
        <v>2151</v>
      </c>
      <c r="F844" t="s">
        <v>457</v>
      </c>
      <c r="G844">
        <v>1992</v>
      </c>
      <c r="H844">
        <v>1413.85</v>
      </c>
      <c r="I844">
        <v>26</v>
      </c>
      <c r="J844">
        <v>1272.4000000000001</v>
      </c>
      <c r="K844">
        <v>80.45</v>
      </c>
      <c r="L844" s="18">
        <f t="shared" si="13"/>
        <v>1352.8500000000001</v>
      </c>
    </row>
    <row r="845" spans="1:12" x14ac:dyDescent="0.25">
      <c r="A845" t="s">
        <v>2152</v>
      </c>
      <c r="B845" s="17">
        <v>5.5012000001003504E+16</v>
      </c>
      <c r="C845" t="s">
        <v>454</v>
      </c>
      <c r="D845" t="s">
        <v>1994</v>
      </c>
      <c r="E845" t="s">
        <v>2153</v>
      </c>
      <c r="F845" t="s">
        <v>457</v>
      </c>
      <c r="G845">
        <v>1969</v>
      </c>
      <c r="H845">
        <v>732.26</v>
      </c>
      <c r="I845">
        <v>16</v>
      </c>
      <c r="J845">
        <v>670.4</v>
      </c>
      <c r="K845">
        <v>0</v>
      </c>
      <c r="L845" s="18">
        <f t="shared" si="13"/>
        <v>670.4</v>
      </c>
    </row>
    <row r="846" spans="1:12" x14ac:dyDescent="0.25">
      <c r="A846" t="s">
        <v>2154</v>
      </c>
      <c r="B846" s="17">
        <v>5.5012000001003504E+16</v>
      </c>
      <c r="C846" t="s">
        <v>454</v>
      </c>
      <c r="D846" t="s">
        <v>1994</v>
      </c>
      <c r="E846" t="s">
        <v>2155</v>
      </c>
      <c r="F846" t="s">
        <v>457</v>
      </c>
      <c r="G846">
        <v>1972</v>
      </c>
      <c r="H846">
        <v>793.09</v>
      </c>
      <c r="I846">
        <v>16</v>
      </c>
      <c r="J846">
        <v>731.2</v>
      </c>
      <c r="K846">
        <v>0</v>
      </c>
      <c r="L846" s="18">
        <f t="shared" si="13"/>
        <v>731.2</v>
      </c>
    </row>
    <row r="847" spans="1:12" x14ac:dyDescent="0.25">
      <c r="A847" t="s">
        <v>2156</v>
      </c>
      <c r="B847" s="17">
        <v>5.5012000001003696E+16</v>
      </c>
      <c r="C847" t="s">
        <v>454</v>
      </c>
      <c r="D847" t="s">
        <v>1994</v>
      </c>
      <c r="E847" t="s">
        <v>2157</v>
      </c>
      <c r="F847" t="s">
        <v>457</v>
      </c>
      <c r="G847">
        <v>1983</v>
      </c>
      <c r="H847">
        <v>836.4</v>
      </c>
      <c r="I847">
        <v>16</v>
      </c>
      <c r="J847">
        <v>836.4</v>
      </c>
      <c r="K847">
        <v>0</v>
      </c>
      <c r="L847" s="18">
        <f t="shared" si="13"/>
        <v>836.4</v>
      </c>
    </row>
    <row r="848" spans="1:12" x14ac:dyDescent="0.25">
      <c r="A848" t="s">
        <v>2158</v>
      </c>
      <c r="B848" s="17">
        <v>5.5012000001003696E+16</v>
      </c>
      <c r="C848" t="s">
        <v>454</v>
      </c>
      <c r="D848" t="s">
        <v>1994</v>
      </c>
      <c r="E848" t="s">
        <v>2159</v>
      </c>
      <c r="F848" t="s">
        <v>457</v>
      </c>
      <c r="G848">
        <v>1989</v>
      </c>
      <c r="H848">
        <v>1417.28</v>
      </c>
      <c r="I848">
        <v>24</v>
      </c>
      <c r="J848">
        <v>1269.2</v>
      </c>
      <c r="K848">
        <v>0</v>
      </c>
      <c r="L848" s="18">
        <f t="shared" si="13"/>
        <v>1269.2</v>
      </c>
    </row>
    <row r="849" spans="1:12" x14ac:dyDescent="0.25">
      <c r="A849" t="s">
        <v>2160</v>
      </c>
      <c r="B849" s="17">
        <v>5.5012000001003696E+16</v>
      </c>
      <c r="C849" t="s">
        <v>454</v>
      </c>
      <c r="D849" t="s">
        <v>1994</v>
      </c>
      <c r="E849" t="s">
        <v>2161</v>
      </c>
      <c r="F849" t="s">
        <v>457</v>
      </c>
      <c r="G849">
        <v>1978</v>
      </c>
      <c r="H849">
        <v>763.7</v>
      </c>
      <c r="I849">
        <v>18</v>
      </c>
      <c r="J849">
        <v>763.7</v>
      </c>
      <c r="K849">
        <v>0</v>
      </c>
      <c r="L849" s="18">
        <f t="shared" si="13"/>
        <v>763.7</v>
      </c>
    </row>
    <row r="850" spans="1:12" x14ac:dyDescent="0.25">
      <c r="A850" t="s">
        <v>2162</v>
      </c>
      <c r="B850" s="17">
        <v>5.5012000001003696E+16</v>
      </c>
      <c r="C850" t="s">
        <v>454</v>
      </c>
      <c r="D850" t="s">
        <v>1994</v>
      </c>
      <c r="E850" t="s">
        <v>2163</v>
      </c>
      <c r="F850" t="s">
        <v>457</v>
      </c>
      <c r="G850">
        <v>1981</v>
      </c>
      <c r="H850">
        <v>841.2</v>
      </c>
      <c r="I850">
        <v>18</v>
      </c>
      <c r="J850">
        <v>841.2</v>
      </c>
      <c r="K850">
        <v>0</v>
      </c>
      <c r="L850" s="18">
        <f t="shared" si="13"/>
        <v>841.2</v>
      </c>
    </row>
    <row r="851" spans="1:12" x14ac:dyDescent="0.25">
      <c r="A851" t="s">
        <v>2164</v>
      </c>
      <c r="B851" s="17">
        <v>5.5012000001003696E+16</v>
      </c>
      <c r="C851" t="s">
        <v>454</v>
      </c>
      <c r="D851" t="s">
        <v>1994</v>
      </c>
      <c r="E851" t="s">
        <v>2165</v>
      </c>
      <c r="F851" t="s">
        <v>457</v>
      </c>
      <c r="G851">
        <v>1982</v>
      </c>
      <c r="H851">
        <v>877.39</v>
      </c>
      <c r="I851">
        <v>16</v>
      </c>
      <c r="J851">
        <v>780.1</v>
      </c>
      <c r="K851">
        <v>0</v>
      </c>
      <c r="L851" s="18">
        <f t="shared" si="13"/>
        <v>780.1</v>
      </c>
    </row>
    <row r="852" spans="1:12" x14ac:dyDescent="0.25">
      <c r="A852" t="s">
        <v>2166</v>
      </c>
      <c r="B852" s="17">
        <v>5.5012000001003696E+16</v>
      </c>
      <c r="C852" t="s">
        <v>454</v>
      </c>
      <c r="D852" t="s">
        <v>1994</v>
      </c>
      <c r="E852" t="s">
        <v>2167</v>
      </c>
      <c r="F852" t="s">
        <v>457</v>
      </c>
      <c r="G852">
        <v>1978</v>
      </c>
      <c r="H852">
        <v>648.46</v>
      </c>
      <c r="I852">
        <v>12</v>
      </c>
      <c r="J852">
        <v>583.6</v>
      </c>
      <c r="K852">
        <v>0</v>
      </c>
      <c r="L852" s="18">
        <f t="shared" si="13"/>
        <v>583.6</v>
      </c>
    </row>
    <row r="853" spans="1:12" x14ac:dyDescent="0.25">
      <c r="A853" t="s">
        <v>2168</v>
      </c>
      <c r="B853" s="17">
        <v>5.5012000001003696E+16</v>
      </c>
      <c r="C853" t="s">
        <v>454</v>
      </c>
      <c r="D853" t="s">
        <v>1994</v>
      </c>
      <c r="E853" t="s">
        <v>2169</v>
      </c>
      <c r="F853" t="s">
        <v>457</v>
      </c>
      <c r="G853">
        <v>1981</v>
      </c>
      <c r="H853">
        <v>763.5</v>
      </c>
      <c r="I853">
        <v>16</v>
      </c>
      <c r="J853">
        <v>763.5</v>
      </c>
      <c r="K853">
        <v>0</v>
      </c>
      <c r="L853" s="18">
        <f t="shared" si="13"/>
        <v>763.5</v>
      </c>
    </row>
    <row r="854" spans="1:12" x14ac:dyDescent="0.25">
      <c r="A854" t="s">
        <v>2170</v>
      </c>
      <c r="B854" s="17">
        <v>5.50120000010038E+16</v>
      </c>
      <c r="C854" t="s">
        <v>454</v>
      </c>
      <c r="D854" t="s">
        <v>1994</v>
      </c>
      <c r="E854" t="s">
        <v>2171</v>
      </c>
      <c r="F854" t="s">
        <v>457</v>
      </c>
      <c r="G854">
        <v>1987</v>
      </c>
      <c r="H854">
        <v>912.65</v>
      </c>
      <c r="I854">
        <v>21</v>
      </c>
      <c r="J854">
        <v>815.6</v>
      </c>
      <c r="K854">
        <v>31.5</v>
      </c>
      <c r="L854" s="18">
        <f t="shared" si="13"/>
        <v>847.1</v>
      </c>
    </row>
    <row r="855" spans="1:12" x14ac:dyDescent="0.25">
      <c r="A855" t="s">
        <v>2172</v>
      </c>
      <c r="B855" s="17">
        <v>5.50120000010038E+16</v>
      </c>
      <c r="C855" t="s">
        <v>454</v>
      </c>
      <c r="D855" t="s">
        <v>1994</v>
      </c>
      <c r="E855" t="s">
        <v>2173</v>
      </c>
      <c r="F855" t="s">
        <v>457</v>
      </c>
      <c r="G855">
        <v>1991</v>
      </c>
      <c r="H855">
        <v>1111.5999999999999</v>
      </c>
      <c r="I855">
        <v>24</v>
      </c>
      <c r="J855">
        <v>1111.5999999999999</v>
      </c>
      <c r="K855">
        <v>0</v>
      </c>
      <c r="L855" s="18">
        <f t="shared" si="13"/>
        <v>1111.5999999999999</v>
      </c>
    </row>
    <row r="856" spans="1:12" x14ac:dyDescent="0.25">
      <c r="A856" t="s">
        <v>2174</v>
      </c>
      <c r="B856" s="17">
        <v>5.50120000010038E+16</v>
      </c>
      <c r="C856" t="s">
        <v>454</v>
      </c>
      <c r="D856" t="s">
        <v>1994</v>
      </c>
      <c r="E856" t="s">
        <v>2175</v>
      </c>
      <c r="F856" t="s">
        <v>457</v>
      </c>
      <c r="G856">
        <v>1995</v>
      </c>
      <c r="H856">
        <v>2485.46</v>
      </c>
      <c r="I856">
        <v>45</v>
      </c>
      <c r="J856">
        <v>2249.3000000000002</v>
      </c>
      <c r="K856">
        <v>51.5</v>
      </c>
      <c r="L856" s="18">
        <f t="shared" si="13"/>
        <v>2300.8000000000002</v>
      </c>
    </row>
    <row r="857" spans="1:12" x14ac:dyDescent="0.25">
      <c r="A857" t="s">
        <v>2176</v>
      </c>
      <c r="B857" s="17">
        <v>5.50120000010038E+16</v>
      </c>
      <c r="C857" t="s">
        <v>454</v>
      </c>
      <c r="D857" t="s">
        <v>1994</v>
      </c>
      <c r="E857" t="s">
        <v>2177</v>
      </c>
      <c r="F857" t="s">
        <v>457</v>
      </c>
      <c r="G857">
        <v>2016</v>
      </c>
      <c r="H857">
        <v>1491.1</v>
      </c>
      <c r="I857">
        <v>33</v>
      </c>
      <c r="J857">
        <v>1313.7</v>
      </c>
      <c r="K857">
        <v>0</v>
      </c>
      <c r="L857" s="18">
        <f t="shared" si="13"/>
        <v>1313.7</v>
      </c>
    </row>
    <row r="858" spans="1:12" x14ac:dyDescent="0.25">
      <c r="A858" t="s">
        <v>2178</v>
      </c>
      <c r="B858" s="17">
        <v>5.50120000010038E+16</v>
      </c>
      <c r="C858" t="s">
        <v>454</v>
      </c>
      <c r="D858" t="s">
        <v>1994</v>
      </c>
      <c r="E858" t="s">
        <v>2179</v>
      </c>
      <c r="F858" t="s">
        <v>457</v>
      </c>
      <c r="G858">
        <v>1960</v>
      </c>
      <c r="H858">
        <v>325.89999999999998</v>
      </c>
      <c r="I858">
        <v>8</v>
      </c>
      <c r="J858">
        <v>325.89999999999998</v>
      </c>
      <c r="K858">
        <v>0</v>
      </c>
      <c r="L858" s="18">
        <f t="shared" si="13"/>
        <v>325.89999999999998</v>
      </c>
    </row>
    <row r="859" spans="1:12" x14ac:dyDescent="0.25">
      <c r="A859" t="s">
        <v>2180</v>
      </c>
      <c r="B859" s="17">
        <v>5.50120000010038E+16</v>
      </c>
      <c r="C859" t="s">
        <v>454</v>
      </c>
      <c r="D859" t="s">
        <v>1994</v>
      </c>
      <c r="E859" t="s">
        <v>2181</v>
      </c>
      <c r="F859" t="s">
        <v>457</v>
      </c>
      <c r="G859">
        <v>1972</v>
      </c>
      <c r="H859">
        <v>414.8</v>
      </c>
      <c r="I859">
        <v>8</v>
      </c>
      <c r="J859">
        <v>414.8</v>
      </c>
      <c r="K859">
        <v>0</v>
      </c>
      <c r="L859" s="18">
        <f t="shared" si="13"/>
        <v>414.8</v>
      </c>
    </row>
    <row r="860" spans="1:12" x14ac:dyDescent="0.25">
      <c r="A860" t="s">
        <v>2182</v>
      </c>
      <c r="B860" s="17">
        <v>5.50120000010038E+16</v>
      </c>
      <c r="C860" t="s">
        <v>454</v>
      </c>
      <c r="D860" t="s">
        <v>1994</v>
      </c>
      <c r="E860" t="s">
        <v>2183</v>
      </c>
      <c r="F860" t="s">
        <v>457</v>
      </c>
      <c r="G860">
        <v>1976</v>
      </c>
      <c r="H860">
        <v>670.6</v>
      </c>
      <c r="I860">
        <v>16</v>
      </c>
      <c r="J860">
        <v>670.6</v>
      </c>
      <c r="K860">
        <v>0</v>
      </c>
      <c r="L860" s="18">
        <f t="shared" si="13"/>
        <v>670.6</v>
      </c>
    </row>
    <row r="861" spans="1:12" x14ac:dyDescent="0.25">
      <c r="A861" t="s">
        <v>2184</v>
      </c>
      <c r="B861" s="17">
        <v>5.50120000010038E+16</v>
      </c>
      <c r="C861" t="s">
        <v>454</v>
      </c>
      <c r="D861" t="s">
        <v>1994</v>
      </c>
      <c r="E861" t="s">
        <v>2185</v>
      </c>
      <c r="F861" t="s">
        <v>457</v>
      </c>
      <c r="G861">
        <v>1986</v>
      </c>
      <c r="H861">
        <v>556.9</v>
      </c>
      <c r="I861">
        <v>12</v>
      </c>
      <c r="J861">
        <v>556.9</v>
      </c>
      <c r="K861">
        <v>0</v>
      </c>
      <c r="L861" s="18">
        <f t="shared" si="13"/>
        <v>556.9</v>
      </c>
    </row>
    <row r="862" spans="1:12" x14ac:dyDescent="0.25">
      <c r="A862" t="s">
        <v>2186</v>
      </c>
      <c r="B862" s="17">
        <v>5.50120000010038E+16</v>
      </c>
      <c r="C862" t="s">
        <v>454</v>
      </c>
      <c r="D862" t="s">
        <v>1994</v>
      </c>
      <c r="E862" t="s">
        <v>2187</v>
      </c>
      <c r="F862" t="s">
        <v>457</v>
      </c>
      <c r="G862">
        <v>1980</v>
      </c>
      <c r="H862">
        <v>683</v>
      </c>
      <c r="I862">
        <v>16</v>
      </c>
      <c r="J862">
        <v>683</v>
      </c>
      <c r="K862">
        <v>0</v>
      </c>
      <c r="L862" s="18">
        <f t="shared" si="13"/>
        <v>683</v>
      </c>
    </row>
    <row r="863" spans="1:12" x14ac:dyDescent="0.25">
      <c r="A863" t="s">
        <v>2188</v>
      </c>
      <c r="B863" s="17">
        <v>5.50120000010038E+16</v>
      </c>
      <c r="C863" t="s">
        <v>454</v>
      </c>
      <c r="D863" t="s">
        <v>1994</v>
      </c>
      <c r="E863" t="s">
        <v>2189</v>
      </c>
      <c r="F863" t="s">
        <v>457</v>
      </c>
      <c r="G863">
        <v>1981</v>
      </c>
      <c r="H863">
        <v>346.9</v>
      </c>
      <c r="I863">
        <v>22</v>
      </c>
      <c r="J863">
        <v>346.9</v>
      </c>
      <c r="K863">
        <v>0</v>
      </c>
      <c r="L863" s="18">
        <f t="shared" si="13"/>
        <v>346.9</v>
      </c>
    </row>
    <row r="864" spans="1:12" x14ac:dyDescent="0.25">
      <c r="A864" t="s">
        <v>2190</v>
      </c>
      <c r="B864" s="17">
        <v>5.50120000010046E+16</v>
      </c>
      <c r="C864" t="s">
        <v>454</v>
      </c>
      <c r="D864" t="s">
        <v>1994</v>
      </c>
      <c r="E864" t="s">
        <v>2191</v>
      </c>
      <c r="F864" t="s">
        <v>457</v>
      </c>
      <c r="G864">
        <v>1956</v>
      </c>
      <c r="H864">
        <v>308.14</v>
      </c>
      <c r="I864">
        <v>8</v>
      </c>
      <c r="J864">
        <v>283.5</v>
      </c>
      <c r="K864">
        <v>0</v>
      </c>
      <c r="L864" s="18">
        <f t="shared" si="13"/>
        <v>283.5</v>
      </c>
    </row>
    <row r="865" spans="1:12" x14ac:dyDescent="0.25">
      <c r="A865" t="s">
        <v>2192</v>
      </c>
      <c r="B865" s="17">
        <v>5.50120000010046E+16</v>
      </c>
      <c r="C865" t="s">
        <v>454</v>
      </c>
      <c r="D865" t="s">
        <v>1994</v>
      </c>
      <c r="E865" t="s">
        <v>2193</v>
      </c>
      <c r="F865" t="s">
        <v>457</v>
      </c>
      <c r="G865">
        <v>1975</v>
      </c>
      <c r="H865">
        <v>552.5</v>
      </c>
      <c r="I865">
        <v>16</v>
      </c>
      <c r="J865">
        <v>552.5</v>
      </c>
      <c r="K865">
        <v>0</v>
      </c>
      <c r="L865" s="18">
        <f t="shared" si="13"/>
        <v>552.5</v>
      </c>
    </row>
    <row r="866" spans="1:12" x14ac:dyDescent="0.25">
      <c r="A866" t="s">
        <v>2194</v>
      </c>
      <c r="B866" s="17">
        <v>5.50120000010046E+16</v>
      </c>
      <c r="C866" t="s">
        <v>454</v>
      </c>
      <c r="D866" t="s">
        <v>1994</v>
      </c>
      <c r="E866" t="s">
        <v>2195</v>
      </c>
      <c r="F866" t="s">
        <v>457</v>
      </c>
      <c r="G866">
        <v>1963</v>
      </c>
      <c r="H866">
        <v>591.4</v>
      </c>
      <c r="I866">
        <v>16</v>
      </c>
      <c r="J866">
        <v>591.4</v>
      </c>
      <c r="K866">
        <v>0</v>
      </c>
      <c r="L866" s="18">
        <f t="shared" si="13"/>
        <v>591.4</v>
      </c>
    </row>
    <row r="867" spans="1:12" x14ac:dyDescent="0.25">
      <c r="A867" t="s">
        <v>2196</v>
      </c>
      <c r="B867" s="17">
        <v>5.50120000010046E+16</v>
      </c>
      <c r="C867" t="s">
        <v>454</v>
      </c>
      <c r="D867" t="s">
        <v>1994</v>
      </c>
      <c r="E867" t="s">
        <v>2197</v>
      </c>
      <c r="F867" t="s">
        <v>457</v>
      </c>
      <c r="G867">
        <v>1975</v>
      </c>
      <c r="H867">
        <v>719.8</v>
      </c>
      <c r="I867">
        <v>16</v>
      </c>
      <c r="J867">
        <v>719.8</v>
      </c>
      <c r="K867">
        <v>0</v>
      </c>
      <c r="L867" s="18">
        <f t="shared" si="13"/>
        <v>719.8</v>
      </c>
    </row>
    <row r="868" spans="1:12" x14ac:dyDescent="0.25">
      <c r="A868" t="s">
        <v>2198</v>
      </c>
      <c r="B868" s="17">
        <v>5.5012000001004704E+16</v>
      </c>
      <c r="C868" t="s">
        <v>454</v>
      </c>
      <c r="D868" t="s">
        <v>1994</v>
      </c>
      <c r="E868" t="s">
        <v>2199</v>
      </c>
      <c r="F868" t="s">
        <v>457</v>
      </c>
      <c r="G868">
        <v>1989</v>
      </c>
      <c r="H868">
        <v>1227.2</v>
      </c>
      <c r="I868">
        <v>23</v>
      </c>
      <c r="J868">
        <v>1227.2</v>
      </c>
      <c r="K868">
        <v>65.099999999999994</v>
      </c>
      <c r="L868" s="18">
        <f t="shared" si="13"/>
        <v>1292.3</v>
      </c>
    </row>
    <row r="869" spans="1:12" x14ac:dyDescent="0.25">
      <c r="A869" t="s">
        <v>2200</v>
      </c>
      <c r="B869" s="17">
        <v>5.5012000001004704E+16</v>
      </c>
      <c r="C869" t="s">
        <v>454</v>
      </c>
      <c r="D869" t="s">
        <v>1994</v>
      </c>
      <c r="E869" t="s">
        <v>2201</v>
      </c>
      <c r="F869" t="s">
        <v>457</v>
      </c>
      <c r="G869">
        <v>1962</v>
      </c>
      <c r="H869">
        <v>255.12</v>
      </c>
      <c r="I869">
        <v>4</v>
      </c>
      <c r="J869">
        <v>233.1</v>
      </c>
      <c r="K869">
        <v>0</v>
      </c>
      <c r="L869" s="18">
        <f t="shared" si="13"/>
        <v>233.1</v>
      </c>
    </row>
    <row r="870" spans="1:12" x14ac:dyDescent="0.25">
      <c r="A870" t="s">
        <v>2202</v>
      </c>
      <c r="B870" s="17">
        <v>5.5012000001004704E+16</v>
      </c>
      <c r="C870" t="s">
        <v>454</v>
      </c>
      <c r="D870" t="s">
        <v>1994</v>
      </c>
      <c r="E870" t="s">
        <v>2203</v>
      </c>
      <c r="F870" t="s">
        <v>457</v>
      </c>
      <c r="G870">
        <v>1962</v>
      </c>
      <c r="H870">
        <v>299.29000000000002</v>
      </c>
      <c r="I870">
        <v>8</v>
      </c>
      <c r="J870">
        <v>275.2</v>
      </c>
      <c r="K870">
        <v>0</v>
      </c>
      <c r="L870" s="18">
        <f t="shared" si="13"/>
        <v>275.2</v>
      </c>
    </row>
    <row r="871" spans="1:12" x14ac:dyDescent="0.25">
      <c r="A871" t="s">
        <v>2204</v>
      </c>
      <c r="B871" s="17">
        <v>5.5012000001004704E+16</v>
      </c>
      <c r="C871" t="s">
        <v>454</v>
      </c>
      <c r="D871" t="s">
        <v>1994</v>
      </c>
      <c r="E871" t="s">
        <v>2205</v>
      </c>
      <c r="F871" t="s">
        <v>457</v>
      </c>
      <c r="G871">
        <v>1963</v>
      </c>
      <c r="H871">
        <v>722.1</v>
      </c>
      <c r="I871">
        <v>16</v>
      </c>
      <c r="J871">
        <v>722.1</v>
      </c>
      <c r="K871">
        <v>0</v>
      </c>
      <c r="L871" s="18">
        <f t="shared" si="13"/>
        <v>722.1</v>
      </c>
    </row>
    <row r="872" spans="1:12" x14ac:dyDescent="0.25">
      <c r="A872" t="s">
        <v>2206</v>
      </c>
      <c r="B872" s="17">
        <v>5.5012000001004704E+16</v>
      </c>
      <c r="C872" t="s">
        <v>454</v>
      </c>
      <c r="D872" t="s">
        <v>1994</v>
      </c>
      <c r="E872" t="s">
        <v>2207</v>
      </c>
      <c r="F872" t="s">
        <v>457</v>
      </c>
      <c r="G872">
        <v>1961</v>
      </c>
      <c r="H872">
        <v>298.88</v>
      </c>
      <c r="I872">
        <v>8</v>
      </c>
      <c r="J872">
        <v>273.8</v>
      </c>
      <c r="K872">
        <v>0</v>
      </c>
      <c r="L872" s="18">
        <f t="shared" si="13"/>
        <v>273.8</v>
      </c>
    </row>
    <row r="873" spans="1:12" x14ac:dyDescent="0.25">
      <c r="A873" t="s">
        <v>2208</v>
      </c>
      <c r="B873" s="17">
        <v>5.5012000001004704E+16</v>
      </c>
      <c r="C873" t="s">
        <v>454</v>
      </c>
      <c r="D873" t="s">
        <v>1994</v>
      </c>
      <c r="E873" t="s">
        <v>2209</v>
      </c>
      <c r="F873" t="s">
        <v>457</v>
      </c>
      <c r="G873">
        <v>1974</v>
      </c>
      <c r="H873">
        <v>283.89999999999998</v>
      </c>
      <c r="I873">
        <v>4</v>
      </c>
      <c r="J873">
        <v>283.89999999999998</v>
      </c>
      <c r="K873">
        <v>0</v>
      </c>
      <c r="L873" s="18">
        <f t="shared" si="13"/>
        <v>283.89999999999998</v>
      </c>
    </row>
    <row r="874" spans="1:12" x14ac:dyDescent="0.25">
      <c r="A874" t="s">
        <v>2210</v>
      </c>
      <c r="B874" s="17">
        <v>5.50120000010048E+16</v>
      </c>
      <c r="C874" t="s">
        <v>454</v>
      </c>
      <c r="D874" t="s">
        <v>1994</v>
      </c>
      <c r="E874" t="s">
        <v>2211</v>
      </c>
      <c r="F874" t="s">
        <v>457</v>
      </c>
      <c r="G874">
        <v>2007</v>
      </c>
      <c r="H874">
        <v>493.9</v>
      </c>
      <c r="I874">
        <v>10</v>
      </c>
      <c r="J874">
        <v>493.9</v>
      </c>
      <c r="K874">
        <v>0</v>
      </c>
      <c r="L874" s="18">
        <f t="shared" si="13"/>
        <v>493.9</v>
      </c>
    </row>
    <row r="875" spans="1:12" x14ac:dyDescent="0.25">
      <c r="A875" t="s">
        <v>2212</v>
      </c>
      <c r="B875" s="17">
        <v>5.50120000010048E+16</v>
      </c>
      <c r="C875" t="s">
        <v>454</v>
      </c>
      <c r="D875" t="s">
        <v>1994</v>
      </c>
      <c r="E875" t="s">
        <v>2213</v>
      </c>
      <c r="F875" t="s">
        <v>457</v>
      </c>
      <c r="G875">
        <v>1992</v>
      </c>
      <c r="H875">
        <v>529.4</v>
      </c>
      <c r="I875">
        <v>8</v>
      </c>
      <c r="J875">
        <v>529.4</v>
      </c>
      <c r="K875">
        <v>0</v>
      </c>
      <c r="L875" s="18">
        <f t="shared" si="13"/>
        <v>529.4</v>
      </c>
    </row>
    <row r="876" spans="1:12" x14ac:dyDescent="0.25">
      <c r="A876" t="s">
        <v>2214</v>
      </c>
      <c r="B876" s="17">
        <v>5.50120000010048E+16</v>
      </c>
      <c r="C876" t="s">
        <v>454</v>
      </c>
      <c r="D876" t="s">
        <v>1994</v>
      </c>
      <c r="E876" t="s">
        <v>2215</v>
      </c>
      <c r="F876" t="s">
        <v>457</v>
      </c>
      <c r="G876">
        <v>1987</v>
      </c>
      <c r="H876">
        <v>1305</v>
      </c>
      <c r="I876">
        <v>23</v>
      </c>
      <c r="J876">
        <v>1227.6500000000001</v>
      </c>
      <c r="K876">
        <v>48.1</v>
      </c>
      <c r="L876" s="18">
        <f t="shared" si="13"/>
        <v>1275.75</v>
      </c>
    </row>
    <row r="877" spans="1:12" x14ac:dyDescent="0.25">
      <c r="A877" t="s">
        <v>2216</v>
      </c>
      <c r="B877" s="17">
        <v>5.5012000001005296E+16</v>
      </c>
      <c r="C877" t="s">
        <v>454</v>
      </c>
      <c r="D877" t="s">
        <v>1994</v>
      </c>
      <c r="E877" t="s">
        <v>2217</v>
      </c>
      <c r="F877" t="s">
        <v>457</v>
      </c>
      <c r="G877">
        <v>1978</v>
      </c>
      <c r="H877">
        <v>961.96</v>
      </c>
      <c r="I877">
        <v>18</v>
      </c>
      <c r="J877">
        <v>877.5</v>
      </c>
      <c r="K877">
        <v>0</v>
      </c>
      <c r="L877" s="18">
        <f t="shared" si="13"/>
        <v>877.5</v>
      </c>
    </row>
    <row r="878" spans="1:12" x14ac:dyDescent="0.25">
      <c r="A878" t="s">
        <v>2218</v>
      </c>
      <c r="B878" s="17">
        <v>5.5012000001005296E+16</v>
      </c>
      <c r="C878" t="s">
        <v>454</v>
      </c>
      <c r="D878" t="s">
        <v>1994</v>
      </c>
      <c r="E878" t="s">
        <v>2219</v>
      </c>
      <c r="F878" t="s">
        <v>457</v>
      </c>
      <c r="G878">
        <v>1977</v>
      </c>
      <c r="H878">
        <v>780.64</v>
      </c>
      <c r="I878">
        <v>16</v>
      </c>
      <c r="J878">
        <v>725.5</v>
      </c>
      <c r="K878">
        <v>0</v>
      </c>
      <c r="L878" s="18">
        <f t="shared" si="13"/>
        <v>725.5</v>
      </c>
    </row>
    <row r="879" spans="1:12" x14ac:dyDescent="0.25">
      <c r="A879" t="s">
        <v>2220</v>
      </c>
      <c r="B879" s="17">
        <v>5.5012000001005296E+16</v>
      </c>
      <c r="C879" t="s">
        <v>454</v>
      </c>
      <c r="D879" t="s">
        <v>1994</v>
      </c>
      <c r="E879" t="s">
        <v>2221</v>
      </c>
      <c r="F879" t="s">
        <v>457</v>
      </c>
      <c r="G879">
        <v>1985</v>
      </c>
      <c r="H879">
        <v>742.4</v>
      </c>
      <c r="I879">
        <v>16</v>
      </c>
      <c r="J879">
        <v>685.2</v>
      </c>
      <c r="K879">
        <v>0</v>
      </c>
      <c r="L879" s="18">
        <f t="shared" si="13"/>
        <v>685.2</v>
      </c>
    </row>
    <row r="880" spans="1:12" x14ac:dyDescent="0.25">
      <c r="A880" t="s">
        <v>2222</v>
      </c>
      <c r="B880" s="17">
        <v>5.5012000001005296E+16</v>
      </c>
      <c r="C880" t="s">
        <v>454</v>
      </c>
      <c r="D880" t="s">
        <v>1994</v>
      </c>
      <c r="E880" t="s">
        <v>2223</v>
      </c>
      <c r="F880" t="s">
        <v>457</v>
      </c>
      <c r="G880">
        <v>1978</v>
      </c>
      <c r="H880">
        <v>779.14</v>
      </c>
      <c r="I880">
        <v>16</v>
      </c>
      <c r="J880">
        <v>724</v>
      </c>
      <c r="K880">
        <v>0</v>
      </c>
      <c r="L880" s="18">
        <f t="shared" si="13"/>
        <v>724</v>
      </c>
    </row>
    <row r="881" spans="1:12" x14ac:dyDescent="0.25">
      <c r="A881" t="s">
        <v>2224</v>
      </c>
      <c r="B881" s="17">
        <v>5.5012000001005296E+16</v>
      </c>
      <c r="C881" t="s">
        <v>454</v>
      </c>
      <c r="D881" t="s">
        <v>1994</v>
      </c>
      <c r="E881" t="s">
        <v>2225</v>
      </c>
      <c r="F881" t="s">
        <v>457</v>
      </c>
      <c r="G881">
        <v>1974</v>
      </c>
      <c r="H881">
        <v>782.04</v>
      </c>
      <c r="I881">
        <v>16</v>
      </c>
      <c r="J881">
        <v>726.9</v>
      </c>
      <c r="K881">
        <v>0</v>
      </c>
      <c r="L881" s="18">
        <f t="shared" si="13"/>
        <v>726.9</v>
      </c>
    </row>
    <row r="882" spans="1:12" x14ac:dyDescent="0.25">
      <c r="A882" t="s">
        <v>2226</v>
      </c>
      <c r="B882" s="17">
        <v>5.5012000001005296E+16</v>
      </c>
      <c r="C882" t="s">
        <v>454</v>
      </c>
      <c r="D882" t="s">
        <v>1994</v>
      </c>
      <c r="E882" t="s">
        <v>2227</v>
      </c>
      <c r="F882" t="s">
        <v>457</v>
      </c>
      <c r="G882">
        <v>1985</v>
      </c>
      <c r="H882">
        <v>611.5</v>
      </c>
      <c r="I882">
        <v>12</v>
      </c>
      <c r="J882">
        <v>611.5</v>
      </c>
      <c r="K882">
        <v>0</v>
      </c>
      <c r="L882" s="18">
        <f t="shared" si="13"/>
        <v>611.5</v>
      </c>
    </row>
    <row r="883" spans="1:12" x14ac:dyDescent="0.25">
      <c r="A883" t="s">
        <v>2228</v>
      </c>
      <c r="B883" s="17">
        <v>5.50120000010054E+16</v>
      </c>
      <c r="C883" t="s">
        <v>454</v>
      </c>
      <c r="D883" t="s">
        <v>1994</v>
      </c>
      <c r="E883" t="s">
        <v>2229</v>
      </c>
      <c r="F883" t="s">
        <v>457</v>
      </c>
      <c r="G883">
        <v>1986</v>
      </c>
      <c r="H883">
        <v>852.2</v>
      </c>
      <c r="I883">
        <v>16</v>
      </c>
      <c r="J883">
        <v>852.2</v>
      </c>
      <c r="K883">
        <v>0</v>
      </c>
      <c r="L883" s="18">
        <f t="shared" si="13"/>
        <v>852.2</v>
      </c>
    </row>
    <row r="884" spans="1:12" x14ac:dyDescent="0.25">
      <c r="A884" t="s">
        <v>2230</v>
      </c>
      <c r="B884" s="17">
        <v>5.50120000010054E+16</v>
      </c>
      <c r="C884" t="s">
        <v>454</v>
      </c>
      <c r="D884" t="s">
        <v>1994</v>
      </c>
      <c r="E884" t="s">
        <v>2231</v>
      </c>
      <c r="F884" t="s">
        <v>457</v>
      </c>
      <c r="G884">
        <v>1975</v>
      </c>
      <c r="H884">
        <v>693.3</v>
      </c>
      <c r="I884">
        <v>16</v>
      </c>
      <c r="J884">
        <v>693.3</v>
      </c>
      <c r="K884">
        <v>0</v>
      </c>
      <c r="L884" s="18">
        <f t="shared" si="13"/>
        <v>693.3</v>
      </c>
    </row>
    <row r="885" spans="1:12" x14ac:dyDescent="0.25">
      <c r="A885" t="s">
        <v>2232</v>
      </c>
      <c r="B885" s="17">
        <v>5.50120000010054E+16</v>
      </c>
      <c r="C885" t="s">
        <v>454</v>
      </c>
      <c r="D885" t="s">
        <v>1994</v>
      </c>
      <c r="E885" t="s">
        <v>2233</v>
      </c>
      <c r="F885" t="s">
        <v>457</v>
      </c>
      <c r="G885">
        <v>1992</v>
      </c>
      <c r="H885">
        <v>1303</v>
      </c>
      <c r="I885">
        <v>24</v>
      </c>
      <c r="J885">
        <v>1303</v>
      </c>
      <c r="K885">
        <v>0</v>
      </c>
      <c r="L885" s="18">
        <f t="shared" si="13"/>
        <v>1303</v>
      </c>
    </row>
    <row r="886" spans="1:12" x14ac:dyDescent="0.25">
      <c r="A886" t="s">
        <v>2234</v>
      </c>
      <c r="B886" s="17">
        <v>5.5012000001005696E+16</v>
      </c>
      <c r="C886" t="s">
        <v>454</v>
      </c>
      <c r="D886" t="s">
        <v>1994</v>
      </c>
      <c r="E886" t="s">
        <v>2235</v>
      </c>
      <c r="F886" t="s">
        <v>457</v>
      </c>
      <c r="G886">
        <v>1994</v>
      </c>
      <c r="H886">
        <v>1330.18</v>
      </c>
      <c r="I886">
        <v>24</v>
      </c>
      <c r="J886">
        <v>1182.0999999999999</v>
      </c>
      <c r="K886">
        <v>0</v>
      </c>
      <c r="L886" s="18">
        <f t="shared" si="13"/>
        <v>1182.0999999999999</v>
      </c>
    </row>
    <row r="887" spans="1:12" x14ac:dyDescent="0.25">
      <c r="A887" t="s">
        <v>2236</v>
      </c>
      <c r="B887" s="17">
        <v>5.50120000010066E+16</v>
      </c>
      <c r="C887" t="s">
        <v>454</v>
      </c>
      <c r="D887" t="s">
        <v>1994</v>
      </c>
      <c r="E887" t="s">
        <v>2237</v>
      </c>
      <c r="F887" t="s">
        <v>457</v>
      </c>
      <c r="G887">
        <v>1970</v>
      </c>
      <c r="H887">
        <v>318.8</v>
      </c>
      <c r="I887">
        <v>11</v>
      </c>
      <c r="J887">
        <v>318.8</v>
      </c>
      <c r="K887">
        <v>0</v>
      </c>
      <c r="L887" s="18">
        <f t="shared" si="13"/>
        <v>318.8</v>
      </c>
    </row>
    <row r="888" spans="1:12" x14ac:dyDescent="0.25">
      <c r="A888" t="s">
        <v>2238</v>
      </c>
      <c r="B888" s="17">
        <v>5.50120000010066E+16</v>
      </c>
      <c r="C888" t="s">
        <v>454</v>
      </c>
      <c r="D888" t="s">
        <v>1994</v>
      </c>
      <c r="E888" t="s">
        <v>2239</v>
      </c>
      <c r="F888" t="s">
        <v>457</v>
      </c>
      <c r="G888">
        <v>1970</v>
      </c>
      <c r="H888">
        <v>693.3</v>
      </c>
      <c r="I888">
        <v>16</v>
      </c>
      <c r="J888">
        <v>693.3</v>
      </c>
      <c r="K888">
        <v>0</v>
      </c>
      <c r="L888" s="18">
        <f t="shared" si="13"/>
        <v>693.3</v>
      </c>
    </row>
    <row r="889" spans="1:12" x14ac:dyDescent="0.25">
      <c r="A889" t="s">
        <v>2240</v>
      </c>
      <c r="B889" s="17">
        <v>5.5012000001900096E+16</v>
      </c>
      <c r="C889" t="s">
        <v>454</v>
      </c>
      <c r="D889" t="s">
        <v>1994</v>
      </c>
      <c r="E889" t="s">
        <v>2241</v>
      </c>
      <c r="F889" t="s">
        <v>457</v>
      </c>
      <c r="G889">
        <v>2014</v>
      </c>
      <c r="H889">
        <v>295.60000000000002</v>
      </c>
      <c r="I889">
        <v>8</v>
      </c>
      <c r="J889">
        <v>266</v>
      </c>
      <c r="K889">
        <v>29.6</v>
      </c>
      <c r="L889" s="18">
        <f t="shared" si="13"/>
        <v>295.60000000000002</v>
      </c>
    </row>
    <row r="890" spans="1:12" x14ac:dyDescent="0.25">
      <c r="A890" t="s">
        <v>2242</v>
      </c>
      <c r="B890" s="17">
        <v>5.5012000001900096E+16</v>
      </c>
      <c r="C890" t="s">
        <v>454</v>
      </c>
      <c r="D890" t="s">
        <v>1994</v>
      </c>
      <c r="E890" t="s">
        <v>2243</v>
      </c>
      <c r="F890" t="s">
        <v>457</v>
      </c>
      <c r="G890">
        <v>2015</v>
      </c>
      <c r="H890">
        <v>436.6</v>
      </c>
      <c r="I890">
        <v>12</v>
      </c>
      <c r="J890">
        <v>405.6</v>
      </c>
      <c r="K890">
        <v>0</v>
      </c>
      <c r="L890" s="18">
        <f t="shared" si="13"/>
        <v>405.6</v>
      </c>
    </row>
    <row r="891" spans="1:12" x14ac:dyDescent="0.25">
      <c r="A891" t="s">
        <v>2244</v>
      </c>
      <c r="B891" s="17">
        <v>5501200008100</v>
      </c>
      <c r="C891" t="s">
        <v>454</v>
      </c>
      <c r="D891" t="s">
        <v>1994</v>
      </c>
      <c r="E891" t="s">
        <v>2245</v>
      </c>
      <c r="F891" t="s">
        <v>457</v>
      </c>
      <c r="G891">
        <v>1955</v>
      </c>
      <c r="H891">
        <v>431.7</v>
      </c>
      <c r="I891">
        <v>8</v>
      </c>
      <c r="J891">
        <v>297.7</v>
      </c>
      <c r="K891">
        <v>21.6</v>
      </c>
      <c r="L891" s="18">
        <f t="shared" si="13"/>
        <v>319.3</v>
      </c>
    </row>
    <row r="892" spans="1:12" x14ac:dyDescent="0.25">
      <c r="A892" t="s">
        <v>2246</v>
      </c>
      <c r="B892" s="17">
        <v>5501200008100</v>
      </c>
      <c r="C892" t="s">
        <v>454</v>
      </c>
      <c r="D892" t="s">
        <v>1994</v>
      </c>
      <c r="E892" t="s">
        <v>2247</v>
      </c>
      <c r="F892" t="s">
        <v>457</v>
      </c>
      <c r="G892">
        <v>1955</v>
      </c>
      <c r="H892">
        <v>469.6</v>
      </c>
      <c r="I892">
        <v>7</v>
      </c>
      <c r="J892">
        <v>372.5</v>
      </c>
      <c r="K892">
        <v>55.5</v>
      </c>
      <c r="L892" s="18">
        <f t="shared" si="13"/>
        <v>428</v>
      </c>
    </row>
    <row r="893" spans="1:12" x14ac:dyDescent="0.25">
      <c r="A893" t="s">
        <v>2248</v>
      </c>
      <c r="B893" s="17">
        <v>5.50120000030004E+16</v>
      </c>
      <c r="C893" t="s">
        <v>454</v>
      </c>
      <c r="D893" t="s">
        <v>1994</v>
      </c>
      <c r="E893" t="s">
        <v>2249</v>
      </c>
      <c r="F893" t="s">
        <v>457</v>
      </c>
      <c r="G893">
        <v>1937</v>
      </c>
      <c r="H893">
        <v>282</v>
      </c>
      <c r="I893">
        <v>5</v>
      </c>
      <c r="J893">
        <v>282</v>
      </c>
      <c r="K893">
        <v>0</v>
      </c>
      <c r="L893" s="18">
        <f t="shared" si="13"/>
        <v>282</v>
      </c>
    </row>
    <row r="894" spans="1:12" x14ac:dyDescent="0.25">
      <c r="A894" t="s">
        <v>2250</v>
      </c>
      <c r="B894" s="17">
        <v>5.5012000023000096E+16</v>
      </c>
      <c r="C894" t="s">
        <v>454</v>
      </c>
      <c r="D894" t="s">
        <v>1994</v>
      </c>
      <c r="E894" t="s">
        <v>2251</v>
      </c>
      <c r="F894" t="s">
        <v>457</v>
      </c>
      <c r="G894">
        <v>1972</v>
      </c>
      <c r="H894">
        <v>903.4</v>
      </c>
      <c r="I894">
        <v>16</v>
      </c>
      <c r="J894">
        <v>541.1</v>
      </c>
      <c r="K894">
        <v>262.3</v>
      </c>
      <c r="L894" s="18">
        <f t="shared" si="13"/>
        <v>803.40000000000009</v>
      </c>
    </row>
    <row r="895" spans="1:12" x14ac:dyDescent="0.25">
      <c r="A895" t="s">
        <v>2252</v>
      </c>
      <c r="B895" s="17">
        <v>5.5012000025000896E+16</v>
      </c>
      <c r="C895" t="s">
        <v>454</v>
      </c>
      <c r="D895" t="s">
        <v>1994</v>
      </c>
      <c r="E895" t="s">
        <v>2253</v>
      </c>
      <c r="F895" t="s">
        <v>457</v>
      </c>
      <c r="G895">
        <v>1961</v>
      </c>
      <c r="H895">
        <v>725.5</v>
      </c>
      <c r="I895">
        <v>14</v>
      </c>
      <c r="J895">
        <v>641.1</v>
      </c>
      <c r="K895">
        <v>55.2</v>
      </c>
      <c r="L895" s="18">
        <f t="shared" si="13"/>
        <v>696.30000000000007</v>
      </c>
    </row>
    <row r="896" spans="1:12" x14ac:dyDescent="0.25">
      <c r="A896" t="s">
        <v>2254</v>
      </c>
      <c r="B896" s="17">
        <v>5.50120000360012E+16</v>
      </c>
      <c r="C896" t="s">
        <v>454</v>
      </c>
      <c r="D896" t="s">
        <v>1994</v>
      </c>
      <c r="E896" t="s">
        <v>2255</v>
      </c>
      <c r="F896" t="s">
        <v>457</v>
      </c>
      <c r="G896">
        <v>1975</v>
      </c>
      <c r="H896">
        <v>687.3</v>
      </c>
      <c r="I896">
        <v>16</v>
      </c>
      <c r="J896">
        <v>687.3</v>
      </c>
      <c r="K896">
        <v>0</v>
      </c>
      <c r="L896" s="18">
        <f t="shared" si="13"/>
        <v>687.3</v>
      </c>
    </row>
    <row r="897" spans="1:12" x14ac:dyDescent="0.25">
      <c r="A897" t="s">
        <v>2256</v>
      </c>
      <c r="B897" s="17">
        <v>5.5012000043000096E+16</v>
      </c>
      <c r="C897" t="s">
        <v>454</v>
      </c>
      <c r="D897" t="s">
        <v>1994</v>
      </c>
      <c r="E897" t="s">
        <v>2257</v>
      </c>
      <c r="F897" t="s">
        <v>457</v>
      </c>
      <c r="G897">
        <v>1973</v>
      </c>
      <c r="H897">
        <v>779</v>
      </c>
      <c r="I897">
        <v>16</v>
      </c>
      <c r="J897">
        <v>538</v>
      </c>
      <c r="K897">
        <v>183.6</v>
      </c>
      <c r="L897" s="18">
        <f t="shared" si="13"/>
        <v>721.6</v>
      </c>
    </row>
    <row r="898" spans="1:12" x14ac:dyDescent="0.25">
      <c r="A898" t="s">
        <v>2258</v>
      </c>
      <c r="B898" s="17">
        <v>5.5012000043000096E+16</v>
      </c>
      <c r="C898" t="s">
        <v>454</v>
      </c>
      <c r="D898" t="s">
        <v>1994</v>
      </c>
      <c r="E898" t="s">
        <v>2259</v>
      </c>
      <c r="F898" t="s">
        <v>457</v>
      </c>
      <c r="G898">
        <v>1972</v>
      </c>
      <c r="H898">
        <v>538</v>
      </c>
      <c r="I898">
        <v>16</v>
      </c>
      <c r="J898">
        <v>538</v>
      </c>
      <c r="K898">
        <v>0</v>
      </c>
      <c r="L898" s="18">
        <f t="shared" si="13"/>
        <v>538</v>
      </c>
    </row>
    <row r="899" spans="1:12" x14ac:dyDescent="0.25">
      <c r="A899" t="s">
        <v>2260</v>
      </c>
      <c r="B899" s="17">
        <v>5.50120000500002E+16</v>
      </c>
      <c r="C899" t="s">
        <v>454</v>
      </c>
      <c r="D899" t="s">
        <v>1994</v>
      </c>
      <c r="E899" t="s">
        <v>2261</v>
      </c>
      <c r="F899" t="s">
        <v>457</v>
      </c>
      <c r="G899">
        <v>1960</v>
      </c>
      <c r="H899">
        <v>757.4</v>
      </c>
      <c r="I899">
        <v>16</v>
      </c>
      <c r="J899">
        <v>685.4</v>
      </c>
      <c r="K899">
        <v>0</v>
      </c>
      <c r="L899" s="18">
        <f t="shared" ref="L899:L962" si="14">J899+K899</f>
        <v>685.4</v>
      </c>
    </row>
    <row r="900" spans="1:12" x14ac:dyDescent="0.25">
      <c r="A900" t="s">
        <v>2262</v>
      </c>
      <c r="B900" s="17">
        <v>5.50120000590002E+16</v>
      </c>
      <c r="C900" t="s">
        <v>454</v>
      </c>
      <c r="D900" t="s">
        <v>1994</v>
      </c>
      <c r="E900" t="s">
        <v>2263</v>
      </c>
      <c r="F900" t="s">
        <v>457</v>
      </c>
      <c r="G900">
        <v>1977</v>
      </c>
      <c r="H900">
        <v>443.8</v>
      </c>
      <c r="I900">
        <v>12</v>
      </c>
      <c r="J900">
        <v>443.8</v>
      </c>
      <c r="K900">
        <v>0</v>
      </c>
      <c r="L900" s="18">
        <f t="shared" si="14"/>
        <v>443.8</v>
      </c>
    </row>
    <row r="901" spans="1:12" x14ac:dyDescent="0.25">
      <c r="A901" t="s">
        <v>2264</v>
      </c>
      <c r="B901" s="17">
        <v>5.50120000590002E+16</v>
      </c>
      <c r="C901" t="s">
        <v>454</v>
      </c>
      <c r="D901" t="s">
        <v>1994</v>
      </c>
      <c r="E901" t="s">
        <v>2265</v>
      </c>
      <c r="F901" t="s">
        <v>457</v>
      </c>
      <c r="G901">
        <v>1977</v>
      </c>
      <c r="H901">
        <v>421.6</v>
      </c>
      <c r="I901">
        <v>12</v>
      </c>
      <c r="J901">
        <v>421.6</v>
      </c>
      <c r="K901">
        <v>0</v>
      </c>
      <c r="L901" s="18">
        <f t="shared" si="14"/>
        <v>421.6</v>
      </c>
    </row>
    <row r="902" spans="1:12" x14ac:dyDescent="0.25">
      <c r="A902" t="s">
        <v>2266</v>
      </c>
      <c r="B902" s="17">
        <v>5.5012000061000704E+16</v>
      </c>
      <c r="C902" t="s">
        <v>454</v>
      </c>
      <c r="D902" t="s">
        <v>1994</v>
      </c>
      <c r="E902" t="s">
        <v>2267</v>
      </c>
      <c r="F902" t="s">
        <v>457</v>
      </c>
      <c r="G902">
        <v>1973</v>
      </c>
      <c r="H902">
        <v>744</v>
      </c>
      <c r="I902">
        <v>16</v>
      </c>
      <c r="J902">
        <v>657</v>
      </c>
      <c r="K902">
        <v>0</v>
      </c>
      <c r="L902" s="18">
        <f t="shared" si="14"/>
        <v>657</v>
      </c>
    </row>
    <row r="903" spans="1:12" x14ac:dyDescent="0.25">
      <c r="A903" t="s">
        <v>2268</v>
      </c>
      <c r="B903" s="17">
        <v>5.5013000034000704E+16</v>
      </c>
      <c r="C903" t="s">
        <v>454</v>
      </c>
      <c r="D903" t="s">
        <v>2269</v>
      </c>
      <c r="E903" t="s">
        <v>2270</v>
      </c>
      <c r="F903" t="s">
        <v>457</v>
      </c>
      <c r="G903">
        <v>1990</v>
      </c>
      <c r="H903">
        <v>1494.6</v>
      </c>
      <c r="I903">
        <v>24</v>
      </c>
      <c r="J903">
        <v>1294.5999999999999</v>
      </c>
      <c r="K903">
        <v>0</v>
      </c>
      <c r="L903" s="18">
        <f t="shared" si="14"/>
        <v>1294.5999999999999</v>
      </c>
    </row>
    <row r="904" spans="1:12" x14ac:dyDescent="0.25">
      <c r="A904" t="s">
        <v>2271</v>
      </c>
      <c r="B904" s="17">
        <v>5.50130000340008E+16</v>
      </c>
      <c r="C904" t="s">
        <v>454</v>
      </c>
      <c r="D904" t="s">
        <v>2269</v>
      </c>
      <c r="E904" t="s">
        <v>2272</v>
      </c>
      <c r="F904" t="s">
        <v>457</v>
      </c>
      <c r="G904">
        <v>1968</v>
      </c>
      <c r="H904">
        <v>492.5</v>
      </c>
      <c r="I904">
        <v>12</v>
      </c>
      <c r="J904">
        <v>462.5</v>
      </c>
      <c r="K904">
        <v>0</v>
      </c>
      <c r="L904" s="18">
        <f t="shared" si="14"/>
        <v>462.5</v>
      </c>
    </row>
    <row r="905" spans="1:12" x14ac:dyDescent="0.25">
      <c r="A905" t="s">
        <v>2273</v>
      </c>
      <c r="B905" s="17">
        <v>5.5013000016000896E+16</v>
      </c>
      <c r="C905" t="s">
        <v>454</v>
      </c>
      <c r="D905" t="s">
        <v>2269</v>
      </c>
      <c r="E905" t="s">
        <v>2274</v>
      </c>
      <c r="F905" t="s">
        <v>457</v>
      </c>
      <c r="G905">
        <v>1985</v>
      </c>
      <c r="H905">
        <v>528</v>
      </c>
      <c r="I905">
        <v>16</v>
      </c>
      <c r="J905">
        <v>480</v>
      </c>
      <c r="K905">
        <v>0</v>
      </c>
      <c r="L905" s="18">
        <f t="shared" si="14"/>
        <v>480</v>
      </c>
    </row>
    <row r="906" spans="1:12" x14ac:dyDescent="0.25">
      <c r="A906" t="s">
        <v>2275</v>
      </c>
      <c r="B906" s="17">
        <v>5.5013000016000896E+16</v>
      </c>
      <c r="C906" t="s">
        <v>454</v>
      </c>
      <c r="D906" t="s">
        <v>2269</v>
      </c>
      <c r="E906" t="s">
        <v>2276</v>
      </c>
      <c r="F906" t="s">
        <v>457</v>
      </c>
      <c r="G906">
        <v>1981</v>
      </c>
      <c r="H906">
        <v>646</v>
      </c>
      <c r="I906">
        <v>12</v>
      </c>
      <c r="J906">
        <v>598</v>
      </c>
      <c r="K906">
        <v>0</v>
      </c>
      <c r="L906" s="18">
        <f t="shared" si="14"/>
        <v>598</v>
      </c>
    </row>
    <row r="907" spans="1:12" x14ac:dyDescent="0.25">
      <c r="A907" t="s">
        <v>2277</v>
      </c>
      <c r="B907" s="17">
        <v>5.5013000016000096E+16</v>
      </c>
      <c r="C907" t="s">
        <v>454</v>
      </c>
      <c r="D907" t="s">
        <v>2269</v>
      </c>
      <c r="E907" t="s">
        <v>2278</v>
      </c>
      <c r="F907" t="s">
        <v>457</v>
      </c>
      <c r="G907">
        <v>2014</v>
      </c>
      <c r="H907">
        <v>713.6</v>
      </c>
      <c r="I907">
        <v>12</v>
      </c>
      <c r="J907">
        <v>649.6</v>
      </c>
      <c r="K907">
        <v>0</v>
      </c>
      <c r="L907" s="18">
        <f t="shared" si="14"/>
        <v>649.6</v>
      </c>
    </row>
    <row r="908" spans="1:12" x14ac:dyDescent="0.25">
      <c r="A908" t="s">
        <v>2279</v>
      </c>
      <c r="B908" s="17">
        <v>5.5013000016000096E+16</v>
      </c>
      <c r="C908" t="s">
        <v>454</v>
      </c>
      <c r="D908" t="s">
        <v>2269</v>
      </c>
      <c r="E908" t="s">
        <v>2280</v>
      </c>
      <c r="F908" t="s">
        <v>457</v>
      </c>
      <c r="G908">
        <v>1971</v>
      </c>
      <c r="H908">
        <v>740</v>
      </c>
      <c r="I908">
        <v>16</v>
      </c>
      <c r="J908">
        <v>692.3</v>
      </c>
      <c r="K908">
        <v>0</v>
      </c>
      <c r="L908" s="18">
        <f t="shared" si="14"/>
        <v>692.3</v>
      </c>
    </row>
    <row r="909" spans="1:12" x14ac:dyDescent="0.25">
      <c r="A909" t="s">
        <v>2281</v>
      </c>
      <c r="B909" s="17">
        <v>5.5013000016000096E+16</v>
      </c>
      <c r="C909" t="s">
        <v>454</v>
      </c>
      <c r="D909" t="s">
        <v>2269</v>
      </c>
      <c r="E909" t="s">
        <v>2282</v>
      </c>
      <c r="F909" t="s">
        <v>457</v>
      </c>
      <c r="G909">
        <v>1974</v>
      </c>
      <c r="H909">
        <v>528</v>
      </c>
      <c r="I909">
        <v>12</v>
      </c>
      <c r="J909">
        <v>360</v>
      </c>
      <c r="K909">
        <v>0</v>
      </c>
      <c r="L909" s="18">
        <f t="shared" si="14"/>
        <v>360</v>
      </c>
    </row>
    <row r="910" spans="1:12" x14ac:dyDescent="0.25">
      <c r="A910" t="s">
        <v>2283</v>
      </c>
      <c r="B910" s="17">
        <v>5.50130000190006E+16</v>
      </c>
      <c r="C910" t="s">
        <v>454</v>
      </c>
      <c r="D910" t="s">
        <v>2269</v>
      </c>
      <c r="E910" t="s">
        <v>2284</v>
      </c>
      <c r="F910" t="s">
        <v>457</v>
      </c>
      <c r="G910">
        <v>1970</v>
      </c>
      <c r="H910">
        <v>333.1</v>
      </c>
      <c r="I910">
        <v>8</v>
      </c>
      <c r="J910">
        <v>303.10000000000002</v>
      </c>
      <c r="K910">
        <v>0</v>
      </c>
      <c r="L910" s="18">
        <f t="shared" si="14"/>
        <v>303.10000000000002</v>
      </c>
    </row>
    <row r="911" spans="1:12" x14ac:dyDescent="0.25">
      <c r="A911" t="s">
        <v>2285</v>
      </c>
      <c r="B911" s="17">
        <v>5.50130000190006E+16</v>
      </c>
      <c r="C911" t="s">
        <v>454</v>
      </c>
      <c r="D911" t="s">
        <v>2269</v>
      </c>
      <c r="E911" t="s">
        <v>2286</v>
      </c>
      <c r="F911" t="s">
        <v>457</v>
      </c>
      <c r="G911">
        <v>1970</v>
      </c>
      <c r="H911">
        <v>330.1</v>
      </c>
      <c r="I911">
        <v>8</v>
      </c>
      <c r="J911">
        <v>300.10000000000002</v>
      </c>
      <c r="K911">
        <v>0</v>
      </c>
      <c r="L911" s="18">
        <f t="shared" si="14"/>
        <v>300.10000000000002</v>
      </c>
    </row>
    <row r="912" spans="1:12" x14ac:dyDescent="0.25">
      <c r="A912" t="s">
        <v>2287</v>
      </c>
      <c r="B912" s="17">
        <v>5.50130000210002E+16</v>
      </c>
      <c r="C912" t="s">
        <v>454</v>
      </c>
      <c r="D912" t="s">
        <v>2269</v>
      </c>
      <c r="E912" t="s">
        <v>2288</v>
      </c>
      <c r="F912" t="s">
        <v>457</v>
      </c>
      <c r="G912">
        <v>1974</v>
      </c>
      <c r="H912">
        <v>3369.7</v>
      </c>
      <c r="I912">
        <v>70</v>
      </c>
      <c r="J912">
        <v>3169.7</v>
      </c>
      <c r="K912">
        <v>0</v>
      </c>
      <c r="L912" s="18">
        <f t="shared" si="14"/>
        <v>3169.7</v>
      </c>
    </row>
    <row r="913" spans="1:12" x14ac:dyDescent="0.25">
      <c r="A913" t="s">
        <v>2289</v>
      </c>
      <c r="B913" s="17">
        <v>5.5013000021000096E+16</v>
      </c>
      <c r="C913" t="s">
        <v>454</v>
      </c>
      <c r="D913" t="s">
        <v>2269</v>
      </c>
      <c r="E913" t="s">
        <v>2290</v>
      </c>
      <c r="F913" t="s">
        <v>457</v>
      </c>
      <c r="G913">
        <v>1964</v>
      </c>
      <c r="H913">
        <v>1033.5</v>
      </c>
      <c r="I913">
        <v>24</v>
      </c>
      <c r="J913">
        <v>933.5</v>
      </c>
      <c r="K913">
        <v>0</v>
      </c>
      <c r="L913" s="18">
        <f t="shared" si="14"/>
        <v>933.5</v>
      </c>
    </row>
    <row r="914" spans="1:12" x14ac:dyDescent="0.25">
      <c r="A914" t="s">
        <v>2291</v>
      </c>
      <c r="B914" s="17">
        <v>5.5013000021000096E+16</v>
      </c>
      <c r="C914" t="s">
        <v>454</v>
      </c>
      <c r="D914" t="s">
        <v>2269</v>
      </c>
      <c r="E914" t="s">
        <v>2292</v>
      </c>
      <c r="F914" t="s">
        <v>457</v>
      </c>
      <c r="G914">
        <v>1964</v>
      </c>
      <c r="H914">
        <v>1538</v>
      </c>
      <c r="I914">
        <v>36</v>
      </c>
      <c r="J914">
        <v>1438</v>
      </c>
      <c r="K914">
        <v>0</v>
      </c>
      <c r="L914" s="18">
        <f t="shared" si="14"/>
        <v>1438</v>
      </c>
    </row>
    <row r="915" spans="1:12" x14ac:dyDescent="0.25">
      <c r="A915" t="s">
        <v>2293</v>
      </c>
      <c r="B915" s="17">
        <v>5.5013000021000096E+16</v>
      </c>
      <c r="C915" t="s">
        <v>454</v>
      </c>
      <c r="D915" t="s">
        <v>2269</v>
      </c>
      <c r="E915" t="s">
        <v>2294</v>
      </c>
      <c r="F915" t="s">
        <v>457</v>
      </c>
      <c r="G915">
        <v>1966</v>
      </c>
      <c r="H915">
        <v>1503.6</v>
      </c>
      <c r="I915">
        <v>36</v>
      </c>
      <c r="J915">
        <v>1353.6</v>
      </c>
      <c r="K915">
        <v>0</v>
      </c>
      <c r="L915" s="18">
        <f t="shared" si="14"/>
        <v>1353.6</v>
      </c>
    </row>
    <row r="916" spans="1:12" x14ac:dyDescent="0.25">
      <c r="A916" t="s">
        <v>2295</v>
      </c>
      <c r="B916" s="17">
        <v>5.5013000021000096E+16</v>
      </c>
      <c r="C916" t="s">
        <v>454</v>
      </c>
      <c r="D916" t="s">
        <v>2269</v>
      </c>
      <c r="E916" t="s">
        <v>2296</v>
      </c>
      <c r="F916" t="s">
        <v>457</v>
      </c>
      <c r="G916">
        <v>1966</v>
      </c>
      <c r="H916">
        <v>1501.5</v>
      </c>
      <c r="I916">
        <v>36</v>
      </c>
      <c r="J916">
        <v>1351.5</v>
      </c>
      <c r="K916">
        <v>0</v>
      </c>
      <c r="L916" s="18">
        <f t="shared" si="14"/>
        <v>1351.5</v>
      </c>
    </row>
    <row r="917" spans="1:12" x14ac:dyDescent="0.25">
      <c r="A917" t="s">
        <v>2297</v>
      </c>
      <c r="B917" s="17">
        <v>5.5013000021000096E+16</v>
      </c>
      <c r="C917" t="s">
        <v>454</v>
      </c>
      <c r="D917" t="s">
        <v>2269</v>
      </c>
      <c r="E917" t="s">
        <v>2298</v>
      </c>
      <c r="F917" t="s">
        <v>457</v>
      </c>
      <c r="G917">
        <v>1970</v>
      </c>
      <c r="H917">
        <v>1534.1</v>
      </c>
      <c r="I917">
        <v>36</v>
      </c>
      <c r="J917">
        <v>1394.1</v>
      </c>
      <c r="K917">
        <v>0</v>
      </c>
      <c r="L917" s="18">
        <f t="shared" si="14"/>
        <v>1394.1</v>
      </c>
    </row>
    <row r="918" spans="1:12" x14ac:dyDescent="0.25">
      <c r="A918" t="s">
        <v>2299</v>
      </c>
      <c r="B918" s="17">
        <v>5.5013000021000096E+16</v>
      </c>
      <c r="C918" t="s">
        <v>454</v>
      </c>
      <c r="D918" t="s">
        <v>2269</v>
      </c>
      <c r="E918" t="s">
        <v>2300</v>
      </c>
      <c r="F918" t="s">
        <v>457</v>
      </c>
      <c r="G918">
        <v>1981</v>
      </c>
      <c r="H918">
        <v>1325.6</v>
      </c>
      <c r="I918">
        <v>24</v>
      </c>
      <c r="J918">
        <v>1175.5999999999999</v>
      </c>
      <c r="K918">
        <v>0</v>
      </c>
      <c r="L918" s="18">
        <f t="shared" si="14"/>
        <v>1175.5999999999999</v>
      </c>
    </row>
    <row r="919" spans="1:12" x14ac:dyDescent="0.25">
      <c r="A919" t="s">
        <v>2301</v>
      </c>
      <c r="B919" s="17">
        <v>5.50130000210004E+16</v>
      </c>
      <c r="C919" t="s">
        <v>454</v>
      </c>
      <c r="D919" t="s">
        <v>2269</v>
      </c>
      <c r="E919" t="s">
        <v>2302</v>
      </c>
      <c r="F919" t="s">
        <v>457</v>
      </c>
      <c r="G919">
        <v>1981</v>
      </c>
      <c r="H919">
        <v>1323.3</v>
      </c>
      <c r="I919">
        <v>24</v>
      </c>
      <c r="J919">
        <v>1173.3</v>
      </c>
      <c r="K919">
        <v>0</v>
      </c>
      <c r="L919" s="18">
        <f t="shared" si="14"/>
        <v>1173.3</v>
      </c>
    </row>
    <row r="920" spans="1:12" x14ac:dyDescent="0.25">
      <c r="A920" t="s">
        <v>2303</v>
      </c>
      <c r="B920" s="17">
        <v>5.50130000210004E+16</v>
      </c>
      <c r="C920" t="s">
        <v>454</v>
      </c>
      <c r="D920" t="s">
        <v>2269</v>
      </c>
      <c r="E920" t="s">
        <v>2304</v>
      </c>
      <c r="F920" t="s">
        <v>457</v>
      </c>
      <c r="G920">
        <v>1983</v>
      </c>
      <c r="H920">
        <v>1300.4000000000001</v>
      </c>
      <c r="I920">
        <v>24</v>
      </c>
      <c r="J920">
        <v>1150.4000000000001</v>
      </c>
      <c r="K920">
        <v>0</v>
      </c>
      <c r="L920" s="18">
        <f t="shared" si="14"/>
        <v>1150.4000000000001</v>
      </c>
    </row>
    <row r="921" spans="1:12" x14ac:dyDescent="0.25">
      <c r="A921" t="s">
        <v>2305</v>
      </c>
      <c r="B921" s="17">
        <v>5.5013000001001104E+16</v>
      </c>
      <c r="C921" t="s">
        <v>454</v>
      </c>
      <c r="D921" t="s">
        <v>2269</v>
      </c>
      <c r="E921" t="s">
        <v>2306</v>
      </c>
      <c r="F921" t="s">
        <v>457</v>
      </c>
      <c r="G921">
        <v>1994</v>
      </c>
      <c r="H921">
        <v>1323.5</v>
      </c>
      <c r="I921">
        <v>24</v>
      </c>
      <c r="J921">
        <v>1173.5</v>
      </c>
      <c r="K921">
        <v>0</v>
      </c>
      <c r="L921" s="18">
        <f t="shared" si="14"/>
        <v>1173.5</v>
      </c>
    </row>
    <row r="922" spans="1:12" x14ac:dyDescent="0.25">
      <c r="A922" t="s">
        <v>2307</v>
      </c>
      <c r="B922" s="17">
        <v>5.5013000001001104E+16</v>
      </c>
      <c r="C922" t="s">
        <v>454</v>
      </c>
      <c r="D922" t="s">
        <v>2269</v>
      </c>
      <c r="E922" t="s">
        <v>2308</v>
      </c>
      <c r="F922" t="s">
        <v>457</v>
      </c>
      <c r="G922">
        <v>1984</v>
      </c>
      <c r="H922">
        <v>1304.5999999999999</v>
      </c>
      <c r="I922">
        <v>24</v>
      </c>
      <c r="J922">
        <v>1130.7</v>
      </c>
      <c r="K922">
        <v>0</v>
      </c>
      <c r="L922" s="18">
        <f t="shared" si="14"/>
        <v>1130.7</v>
      </c>
    </row>
    <row r="923" spans="1:12" x14ac:dyDescent="0.25">
      <c r="A923" t="s">
        <v>2309</v>
      </c>
      <c r="B923" s="17">
        <v>5.5013000001001104E+16</v>
      </c>
      <c r="C923" t="s">
        <v>454</v>
      </c>
      <c r="D923" t="s">
        <v>2269</v>
      </c>
      <c r="E923" t="s">
        <v>2310</v>
      </c>
      <c r="F923" t="s">
        <v>457</v>
      </c>
      <c r="G923">
        <v>1983</v>
      </c>
      <c r="H923">
        <v>1455</v>
      </c>
      <c r="I923">
        <v>24</v>
      </c>
      <c r="J923">
        <v>1102.0999999999999</v>
      </c>
      <c r="K923">
        <v>0</v>
      </c>
      <c r="L923" s="18">
        <f t="shared" si="14"/>
        <v>1102.0999999999999</v>
      </c>
    </row>
    <row r="924" spans="1:12" x14ac:dyDescent="0.25">
      <c r="A924" t="s">
        <v>2311</v>
      </c>
      <c r="B924" s="17">
        <v>5.50130000010004E+16</v>
      </c>
      <c r="C924" t="s">
        <v>454</v>
      </c>
      <c r="D924" t="s">
        <v>2269</v>
      </c>
      <c r="E924" t="s">
        <v>2312</v>
      </c>
      <c r="F924" t="s">
        <v>457</v>
      </c>
      <c r="G924">
        <v>1969</v>
      </c>
      <c r="H924">
        <v>352.1</v>
      </c>
      <c r="I924">
        <v>8</v>
      </c>
      <c r="J924">
        <v>313.39999999999998</v>
      </c>
      <c r="K924">
        <v>0</v>
      </c>
      <c r="L924" s="18">
        <f t="shared" si="14"/>
        <v>313.39999999999998</v>
      </c>
    </row>
    <row r="925" spans="1:12" x14ac:dyDescent="0.25">
      <c r="A925" t="s">
        <v>2313</v>
      </c>
      <c r="B925" s="17">
        <v>5.50130000010004E+16</v>
      </c>
      <c r="C925" t="s">
        <v>454</v>
      </c>
      <c r="D925" t="s">
        <v>2269</v>
      </c>
      <c r="E925" t="s">
        <v>2314</v>
      </c>
      <c r="F925" t="s">
        <v>457</v>
      </c>
      <c r="G925">
        <v>1967</v>
      </c>
      <c r="H925">
        <v>368.5</v>
      </c>
      <c r="I925">
        <v>8</v>
      </c>
      <c r="J925">
        <v>357.7</v>
      </c>
      <c r="K925">
        <v>0</v>
      </c>
      <c r="L925" s="18">
        <f t="shared" si="14"/>
        <v>357.7</v>
      </c>
    </row>
    <row r="926" spans="1:12" x14ac:dyDescent="0.25">
      <c r="A926" t="s">
        <v>2315</v>
      </c>
      <c r="B926" s="17">
        <v>5.50130000010004E+16</v>
      </c>
      <c r="C926" t="s">
        <v>454</v>
      </c>
      <c r="D926" t="s">
        <v>2269</v>
      </c>
      <c r="E926" t="s">
        <v>2316</v>
      </c>
      <c r="F926" t="s">
        <v>457</v>
      </c>
      <c r="G926">
        <v>1963</v>
      </c>
      <c r="H926">
        <v>312.7</v>
      </c>
      <c r="I926">
        <v>8</v>
      </c>
      <c r="J926">
        <v>302.10000000000002</v>
      </c>
      <c r="K926">
        <v>0</v>
      </c>
      <c r="L926" s="18">
        <f t="shared" si="14"/>
        <v>302.10000000000002</v>
      </c>
    </row>
    <row r="927" spans="1:12" x14ac:dyDescent="0.25">
      <c r="A927" t="s">
        <v>2317</v>
      </c>
      <c r="B927" s="17">
        <v>5.50130000010004E+16</v>
      </c>
      <c r="C927" t="s">
        <v>454</v>
      </c>
      <c r="D927" t="s">
        <v>2269</v>
      </c>
      <c r="E927" t="s">
        <v>2318</v>
      </c>
      <c r="F927" t="s">
        <v>457</v>
      </c>
      <c r="G927">
        <v>1963</v>
      </c>
      <c r="H927">
        <v>328.4</v>
      </c>
      <c r="I927">
        <v>8</v>
      </c>
      <c r="J927">
        <v>327.7</v>
      </c>
      <c r="K927">
        <v>0</v>
      </c>
      <c r="L927" s="18">
        <f t="shared" si="14"/>
        <v>327.7</v>
      </c>
    </row>
    <row r="928" spans="1:12" x14ac:dyDescent="0.25">
      <c r="A928" t="s">
        <v>2319</v>
      </c>
      <c r="B928" s="17">
        <v>5.5013000001006704E+16</v>
      </c>
      <c r="C928" t="s">
        <v>454</v>
      </c>
      <c r="D928" t="s">
        <v>2269</v>
      </c>
      <c r="E928" t="s">
        <v>2320</v>
      </c>
      <c r="F928" t="s">
        <v>457</v>
      </c>
      <c r="G928">
        <v>1954</v>
      </c>
      <c r="H928">
        <v>411.6</v>
      </c>
      <c r="I928">
        <v>8</v>
      </c>
      <c r="J928">
        <v>405.3</v>
      </c>
      <c r="K928">
        <v>0</v>
      </c>
      <c r="L928" s="18">
        <f t="shared" si="14"/>
        <v>405.3</v>
      </c>
    </row>
    <row r="929" spans="1:12" x14ac:dyDescent="0.25">
      <c r="A929" t="s">
        <v>2321</v>
      </c>
      <c r="B929" s="17">
        <v>5.5013000001006704E+16</v>
      </c>
      <c r="C929" t="s">
        <v>454</v>
      </c>
      <c r="D929" t="s">
        <v>2269</v>
      </c>
      <c r="E929" t="s">
        <v>2322</v>
      </c>
      <c r="F929" t="s">
        <v>457</v>
      </c>
      <c r="G929">
        <v>1955</v>
      </c>
      <c r="H929">
        <v>415.3</v>
      </c>
      <c r="I929">
        <v>8</v>
      </c>
      <c r="J929">
        <v>395.4</v>
      </c>
      <c r="K929">
        <v>0</v>
      </c>
      <c r="L929" s="18">
        <f t="shared" si="14"/>
        <v>395.4</v>
      </c>
    </row>
    <row r="930" spans="1:12" x14ac:dyDescent="0.25">
      <c r="A930" t="s">
        <v>2323</v>
      </c>
      <c r="B930" s="17">
        <v>5.5013000001003E+16</v>
      </c>
      <c r="C930" t="s">
        <v>454</v>
      </c>
      <c r="D930" t="s">
        <v>2269</v>
      </c>
      <c r="E930" t="s">
        <v>2324</v>
      </c>
      <c r="F930" t="s">
        <v>457</v>
      </c>
      <c r="G930">
        <v>1960</v>
      </c>
      <c r="H930">
        <v>682.9</v>
      </c>
      <c r="I930">
        <v>16</v>
      </c>
      <c r="J930">
        <v>632.79999999999995</v>
      </c>
      <c r="K930">
        <v>0</v>
      </c>
      <c r="L930" s="18">
        <f t="shared" si="14"/>
        <v>632.79999999999995</v>
      </c>
    </row>
    <row r="931" spans="1:12" x14ac:dyDescent="0.25">
      <c r="A931" t="s">
        <v>2325</v>
      </c>
      <c r="B931" s="17">
        <v>5.5013000001003E+16</v>
      </c>
      <c r="C931" t="s">
        <v>454</v>
      </c>
      <c r="D931" t="s">
        <v>2269</v>
      </c>
      <c r="E931" t="s">
        <v>408</v>
      </c>
      <c r="F931" t="s">
        <v>457</v>
      </c>
      <c r="G931">
        <v>1977</v>
      </c>
      <c r="H931">
        <v>586.4</v>
      </c>
      <c r="I931">
        <v>12</v>
      </c>
      <c r="J931">
        <v>546.4</v>
      </c>
      <c r="K931">
        <v>0</v>
      </c>
      <c r="L931" s="18">
        <f t="shared" si="14"/>
        <v>546.4</v>
      </c>
    </row>
    <row r="932" spans="1:12" x14ac:dyDescent="0.25">
      <c r="A932" t="s">
        <v>2326</v>
      </c>
      <c r="B932" s="17">
        <v>5.5013000001003E+16</v>
      </c>
      <c r="C932" t="s">
        <v>454</v>
      </c>
      <c r="D932" t="s">
        <v>2269</v>
      </c>
      <c r="E932" t="s">
        <v>2327</v>
      </c>
      <c r="F932" t="s">
        <v>457</v>
      </c>
      <c r="G932">
        <v>1968</v>
      </c>
      <c r="H932">
        <v>708.5</v>
      </c>
      <c r="I932">
        <v>16</v>
      </c>
      <c r="J932">
        <v>658.5</v>
      </c>
      <c r="K932">
        <v>0</v>
      </c>
      <c r="L932" s="18">
        <f t="shared" si="14"/>
        <v>658.5</v>
      </c>
    </row>
    <row r="933" spans="1:12" x14ac:dyDescent="0.25">
      <c r="A933" t="s">
        <v>2328</v>
      </c>
      <c r="B933" s="17">
        <v>5.5013000001003E+16</v>
      </c>
      <c r="C933" t="s">
        <v>454</v>
      </c>
      <c r="D933" t="s">
        <v>2269</v>
      </c>
      <c r="E933" t="s">
        <v>2329</v>
      </c>
      <c r="F933" t="s">
        <v>457</v>
      </c>
      <c r="G933">
        <v>1967</v>
      </c>
      <c r="H933">
        <v>722.9</v>
      </c>
      <c r="I933">
        <v>16</v>
      </c>
      <c r="J933">
        <v>636.4</v>
      </c>
      <c r="K933">
        <v>0</v>
      </c>
      <c r="L933" s="18">
        <f t="shared" si="14"/>
        <v>636.4</v>
      </c>
    </row>
    <row r="934" spans="1:12" x14ac:dyDescent="0.25">
      <c r="A934" t="s">
        <v>2330</v>
      </c>
      <c r="B934" s="17">
        <v>5.5013000001003E+16</v>
      </c>
      <c r="C934" t="s">
        <v>454</v>
      </c>
      <c r="D934" t="s">
        <v>2269</v>
      </c>
      <c r="E934" t="s">
        <v>2331</v>
      </c>
      <c r="F934" t="s">
        <v>457</v>
      </c>
      <c r="G934">
        <v>1970</v>
      </c>
      <c r="H934">
        <v>781</v>
      </c>
      <c r="I934">
        <v>16</v>
      </c>
      <c r="J934">
        <v>645.4</v>
      </c>
      <c r="K934">
        <v>0</v>
      </c>
      <c r="L934" s="18">
        <f t="shared" si="14"/>
        <v>645.4</v>
      </c>
    </row>
    <row r="935" spans="1:12" x14ac:dyDescent="0.25">
      <c r="A935" t="s">
        <v>2332</v>
      </c>
      <c r="B935" s="17">
        <v>5.5013000001003E+16</v>
      </c>
      <c r="C935" t="s">
        <v>454</v>
      </c>
      <c r="D935" t="s">
        <v>2269</v>
      </c>
      <c r="E935" t="s">
        <v>2333</v>
      </c>
      <c r="F935" t="s">
        <v>457</v>
      </c>
      <c r="G935">
        <v>1975</v>
      </c>
      <c r="H935">
        <v>709.8</v>
      </c>
      <c r="I935">
        <v>16</v>
      </c>
      <c r="J935">
        <v>679.8</v>
      </c>
      <c r="K935">
        <v>0</v>
      </c>
      <c r="L935" s="18">
        <f t="shared" si="14"/>
        <v>679.8</v>
      </c>
    </row>
    <row r="936" spans="1:12" x14ac:dyDescent="0.25">
      <c r="A936" t="s">
        <v>2334</v>
      </c>
      <c r="B936" s="17">
        <v>5.50130000010038E+16</v>
      </c>
      <c r="C936" t="s">
        <v>454</v>
      </c>
      <c r="D936" t="s">
        <v>2269</v>
      </c>
      <c r="E936" t="s">
        <v>2335</v>
      </c>
      <c r="F936" t="s">
        <v>457</v>
      </c>
      <c r="G936">
        <v>1968</v>
      </c>
      <c r="H936">
        <v>329.8</v>
      </c>
      <c r="I936">
        <v>18</v>
      </c>
      <c r="J936">
        <v>309.8</v>
      </c>
      <c r="K936">
        <v>0</v>
      </c>
      <c r="L936" s="18">
        <f t="shared" si="14"/>
        <v>309.8</v>
      </c>
    </row>
    <row r="937" spans="1:12" x14ac:dyDescent="0.25">
      <c r="A937" t="s">
        <v>2336</v>
      </c>
      <c r="B937" s="17">
        <v>5.5013000001004E+16</v>
      </c>
      <c r="C937" t="s">
        <v>454</v>
      </c>
      <c r="D937" t="s">
        <v>2269</v>
      </c>
      <c r="E937" t="s">
        <v>2337</v>
      </c>
      <c r="F937" t="s">
        <v>457</v>
      </c>
      <c r="G937">
        <v>1987</v>
      </c>
      <c r="H937">
        <v>1358.1</v>
      </c>
      <c r="I937">
        <v>24</v>
      </c>
      <c r="J937">
        <v>1208.0999999999999</v>
      </c>
      <c r="K937">
        <v>0</v>
      </c>
      <c r="L937" s="18">
        <f t="shared" si="14"/>
        <v>1208.0999999999999</v>
      </c>
    </row>
    <row r="938" spans="1:12" x14ac:dyDescent="0.25">
      <c r="A938" t="s">
        <v>2338</v>
      </c>
      <c r="B938" s="17">
        <v>5.5013000001004E+16</v>
      </c>
      <c r="C938" t="s">
        <v>454</v>
      </c>
      <c r="D938" t="s">
        <v>2269</v>
      </c>
      <c r="E938" t="s">
        <v>2339</v>
      </c>
      <c r="F938" t="s">
        <v>457</v>
      </c>
      <c r="G938">
        <v>1978</v>
      </c>
      <c r="H938">
        <v>864.6</v>
      </c>
      <c r="I938">
        <v>18</v>
      </c>
      <c r="J938">
        <v>828.2</v>
      </c>
      <c r="K938">
        <v>0</v>
      </c>
      <c r="L938" s="18">
        <f t="shared" si="14"/>
        <v>828.2</v>
      </c>
    </row>
    <row r="939" spans="1:12" x14ac:dyDescent="0.25">
      <c r="A939" t="s">
        <v>2340</v>
      </c>
      <c r="B939" s="17">
        <v>5.5013000001004E+16</v>
      </c>
      <c r="C939" t="s">
        <v>454</v>
      </c>
      <c r="D939" t="s">
        <v>2269</v>
      </c>
      <c r="E939" t="s">
        <v>2341</v>
      </c>
      <c r="F939" t="s">
        <v>457</v>
      </c>
      <c r="G939">
        <v>1974</v>
      </c>
      <c r="H939">
        <v>821.5</v>
      </c>
      <c r="I939">
        <v>16</v>
      </c>
      <c r="J939">
        <v>771.5</v>
      </c>
      <c r="K939">
        <v>0</v>
      </c>
      <c r="L939" s="18">
        <f t="shared" si="14"/>
        <v>771.5</v>
      </c>
    </row>
    <row r="940" spans="1:12" x14ac:dyDescent="0.25">
      <c r="A940" t="s">
        <v>2342</v>
      </c>
      <c r="B940" s="17">
        <v>5.5013000001004E+16</v>
      </c>
      <c r="C940" t="s">
        <v>454</v>
      </c>
      <c r="D940" t="s">
        <v>2269</v>
      </c>
      <c r="E940" t="s">
        <v>2343</v>
      </c>
      <c r="F940" t="s">
        <v>457</v>
      </c>
      <c r="G940">
        <v>1980</v>
      </c>
      <c r="H940">
        <v>849.6</v>
      </c>
      <c r="I940">
        <v>18</v>
      </c>
      <c r="J940">
        <v>815.8</v>
      </c>
      <c r="K940">
        <v>0</v>
      </c>
      <c r="L940" s="18">
        <f t="shared" si="14"/>
        <v>815.8</v>
      </c>
    </row>
    <row r="941" spans="1:12" x14ac:dyDescent="0.25">
      <c r="A941" t="s">
        <v>2344</v>
      </c>
      <c r="B941" s="17">
        <v>5.5013000001004304E+16</v>
      </c>
      <c r="C941" t="s">
        <v>454</v>
      </c>
      <c r="D941" t="s">
        <v>2269</v>
      </c>
      <c r="E941" t="s">
        <v>2345</v>
      </c>
      <c r="F941" t="s">
        <v>457</v>
      </c>
      <c r="G941">
        <v>1991</v>
      </c>
      <c r="H941">
        <v>1337.5</v>
      </c>
      <c r="I941">
        <v>24</v>
      </c>
      <c r="J941">
        <v>1187.5</v>
      </c>
      <c r="K941">
        <v>0</v>
      </c>
      <c r="L941" s="18">
        <f t="shared" si="14"/>
        <v>1187.5</v>
      </c>
    </row>
    <row r="942" spans="1:12" x14ac:dyDescent="0.25">
      <c r="A942" t="s">
        <v>2346</v>
      </c>
      <c r="B942" s="17">
        <v>5.5013000001004304E+16</v>
      </c>
      <c r="C942" t="s">
        <v>454</v>
      </c>
      <c r="D942" t="s">
        <v>2269</v>
      </c>
      <c r="E942" t="s">
        <v>2347</v>
      </c>
      <c r="F942" t="s">
        <v>457</v>
      </c>
      <c r="G942">
        <v>1994</v>
      </c>
      <c r="H942">
        <v>878.3</v>
      </c>
      <c r="I942">
        <v>19</v>
      </c>
      <c r="J942">
        <v>798.3</v>
      </c>
      <c r="K942">
        <v>0</v>
      </c>
      <c r="L942" s="18">
        <f t="shared" si="14"/>
        <v>798.3</v>
      </c>
    </row>
    <row r="943" spans="1:12" x14ac:dyDescent="0.25">
      <c r="A943" t="s">
        <v>2348</v>
      </c>
      <c r="B943" s="17">
        <v>5.5013000001004304E+16</v>
      </c>
      <c r="C943" t="s">
        <v>454</v>
      </c>
      <c r="D943" t="s">
        <v>2269</v>
      </c>
      <c r="E943" t="s">
        <v>2349</v>
      </c>
      <c r="F943" t="s">
        <v>457</v>
      </c>
      <c r="G943">
        <v>2011</v>
      </c>
      <c r="H943" t="s">
        <v>457</v>
      </c>
      <c r="I943">
        <v>12</v>
      </c>
      <c r="J943">
        <v>702</v>
      </c>
      <c r="K943">
        <v>0</v>
      </c>
      <c r="L943" s="18">
        <f t="shared" si="14"/>
        <v>702</v>
      </c>
    </row>
    <row r="944" spans="1:12" x14ac:dyDescent="0.25">
      <c r="A944" t="s">
        <v>2350</v>
      </c>
      <c r="B944" s="17">
        <v>5.50130000010044E+16</v>
      </c>
      <c r="C944" t="s">
        <v>454</v>
      </c>
      <c r="D944" t="s">
        <v>2269</v>
      </c>
      <c r="E944" t="s">
        <v>2351</v>
      </c>
      <c r="F944" t="s">
        <v>457</v>
      </c>
      <c r="G944">
        <v>1974</v>
      </c>
      <c r="H944">
        <v>588.5</v>
      </c>
      <c r="I944">
        <v>29</v>
      </c>
      <c r="J944">
        <v>518.5</v>
      </c>
      <c r="K944">
        <v>0</v>
      </c>
      <c r="L944" s="18">
        <f t="shared" si="14"/>
        <v>518.5</v>
      </c>
    </row>
    <row r="945" spans="1:12" x14ac:dyDescent="0.25">
      <c r="A945" t="s">
        <v>2352</v>
      </c>
      <c r="B945" s="17">
        <v>5.50130000010044E+16</v>
      </c>
      <c r="C945" t="s">
        <v>454</v>
      </c>
      <c r="D945" t="s">
        <v>2269</v>
      </c>
      <c r="E945" t="s">
        <v>2353</v>
      </c>
      <c r="F945" t="s">
        <v>457</v>
      </c>
      <c r="G945">
        <v>1996</v>
      </c>
      <c r="H945">
        <v>1400.8</v>
      </c>
      <c r="I945">
        <v>24</v>
      </c>
      <c r="J945">
        <v>1250.8</v>
      </c>
      <c r="K945">
        <v>0</v>
      </c>
      <c r="L945" s="18">
        <f t="shared" si="14"/>
        <v>1250.8</v>
      </c>
    </row>
    <row r="946" spans="1:12" x14ac:dyDescent="0.25">
      <c r="A946" t="s">
        <v>2354</v>
      </c>
      <c r="B946" s="17">
        <v>5.50130000010044E+16</v>
      </c>
      <c r="C946" t="s">
        <v>454</v>
      </c>
      <c r="D946" t="s">
        <v>2269</v>
      </c>
      <c r="E946" t="s">
        <v>2355</v>
      </c>
      <c r="F946" t="s">
        <v>457</v>
      </c>
      <c r="G946">
        <v>1986</v>
      </c>
      <c r="H946">
        <v>941.6</v>
      </c>
      <c r="I946">
        <v>30</v>
      </c>
      <c r="J946">
        <v>901.6</v>
      </c>
      <c r="K946">
        <v>0</v>
      </c>
      <c r="L946" s="18">
        <f t="shared" si="14"/>
        <v>901.6</v>
      </c>
    </row>
    <row r="947" spans="1:12" x14ac:dyDescent="0.25">
      <c r="A947" t="s">
        <v>2356</v>
      </c>
      <c r="B947" s="17">
        <v>5.50130000010044E+16</v>
      </c>
      <c r="C947" t="s">
        <v>454</v>
      </c>
      <c r="D947" t="s">
        <v>2269</v>
      </c>
      <c r="E947" t="s">
        <v>2357</v>
      </c>
      <c r="F947" t="s">
        <v>457</v>
      </c>
      <c r="G947">
        <v>1983</v>
      </c>
      <c r="H947">
        <v>1310.2</v>
      </c>
      <c r="I947">
        <v>24</v>
      </c>
      <c r="J947">
        <v>1050.5999999999999</v>
      </c>
      <c r="K947">
        <v>0</v>
      </c>
      <c r="L947" s="18">
        <f t="shared" si="14"/>
        <v>1050.5999999999999</v>
      </c>
    </row>
    <row r="948" spans="1:12" x14ac:dyDescent="0.25">
      <c r="A948" t="s">
        <v>2358</v>
      </c>
      <c r="B948" s="17">
        <v>5.50130000010044E+16</v>
      </c>
      <c r="C948" t="s">
        <v>454</v>
      </c>
      <c r="D948" t="s">
        <v>2269</v>
      </c>
      <c r="E948" t="s">
        <v>2359</v>
      </c>
      <c r="F948" t="s">
        <v>457</v>
      </c>
      <c r="G948">
        <v>1970</v>
      </c>
      <c r="H948">
        <v>686.1</v>
      </c>
      <c r="I948">
        <v>16</v>
      </c>
      <c r="J948">
        <v>636.1</v>
      </c>
      <c r="K948">
        <v>0</v>
      </c>
      <c r="L948" s="18">
        <f t="shared" si="14"/>
        <v>636.1</v>
      </c>
    </row>
    <row r="949" spans="1:12" x14ac:dyDescent="0.25">
      <c r="A949" t="s">
        <v>2360</v>
      </c>
      <c r="B949" s="17">
        <v>5.50130000010044E+16</v>
      </c>
      <c r="C949" t="s">
        <v>454</v>
      </c>
      <c r="D949" t="s">
        <v>2269</v>
      </c>
      <c r="E949" t="s">
        <v>2361</v>
      </c>
      <c r="F949" t="s">
        <v>457</v>
      </c>
      <c r="G949">
        <v>1982</v>
      </c>
      <c r="H949">
        <v>1318.8</v>
      </c>
      <c r="I949">
        <v>24</v>
      </c>
      <c r="J949">
        <v>1007.5</v>
      </c>
      <c r="K949">
        <v>0</v>
      </c>
      <c r="L949" s="18">
        <f t="shared" si="14"/>
        <v>1007.5</v>
      </c>
    </row>
    <row r="950" spans="1:12" x14ac:dyDescent="0.25">
      <c r="A950" t="s">
        <v>2362</v>
      </c>
      <c r="B950" s="17">
        <v>5.50130000010044E+16</v>
      </c>
      <c r="C950" t="s">
        <v>454</v>
      </c>
      <c r="D950" t="s">
        <v>2269</v>
      </c>
      <c r="E950" t="s">
        <v>2363</v>
      </c>
      <c r="F950" t="s">
        <v>457</v>
      </c>
      <c r="G950">
        <v>1984</v>
      </c>
      <c r="H950">
        <v>1305.0999999999999</v>
      </c>
      <c r="I950">
        <v>24</v>
      </c>
      <c r="J950">
        <v>1057.5</v>
      </c>
      <c r="K950">
        <v>0</v>
      </c>
      <c r="L950" s="18">
        <f t="shared" si="14"/>
        <v>1057.5</v>
      </c>
    </row>
    <row r="951" spans="1:12" x14ac:dyDescent="0.25">
      <c r="A951" t="s">
        <v>2364</v>
      </c>
      <c r="B951" s="17">
        <v>5.50130000010044E+16</v>
      </c>
      <c r="C951" t="s">
        <v>454</v>
      </c>
      <c r="D951" t="s">
        <v>2269</v>
      </c>
      <c r="E951" t="s">
        <v>2365</v>
      </c>
      <c r="F951" t="s">
        <v>457</v>
      </c>
      <c r="G951">
        <v>1975</v>
      </c>
      <c r="H951">
        <v>733.3</v>
      </c>
      <c r="I951">
        <v>16</v>
      </c>
      <c r="J951">
        <v>674.3</v>
      </c>
      <c r="K951">
        <v>0</v>
      </c>
      <c r="L951" s="18">
        <f t="shared" si="14"/>
        <v>674.3</v>
      </c>
    </row>
    <row r="952" spans="1:12" x14ac:dyDescent="0.25">
      <c r="A952" t="s">
        <v>2366</v>
      </c>
      <c r="B952" s="17">
        <v>5.50130000010044E+16</v>
      </c>
      <c r="C952" t="s">
        <v>454</v>
      </c>
      <c r="D952" t="s">
        <v>2269</v>
      </c>
      <c r="E952" t="s">
        <v>2367</v>
      </c>
      <c r="F952" t="s">
        <v>457</v>
      </c>
      <c r="G952">
        <v>1970</v>
      </c>
      <c r="H952">
        <v>733.6</v>
      </c>
      <c r="I952">
        <v>16</v>
      </c>
      <c r="J952">
        <v>620.9</v>
      </c>
      <c r="K952">
        <v>0</v>
      </c>
      <c r="L952" s="18">
        <f t="shared" si="14"/>
        <v>620.9</v>
      </c>
    </row>
    <row r="953" spans="1:12" x14ac:dyDescent="0.25">
      <c r="A953" t="s">
        <v>2368</v>
      </c>
      <c r="B953" s="17">
        <v>5.50130000010044E+16</v>
      </c>
      <c r="C953" t="s">
        <v>454</v>
      </c>
      <c r="D953" t="s">
        <v>2269</v>
      </c>
      <c r="E953" t="s">
        <v>2369</v>
      </c>
      <c r="F953" t="s">
        <v>457</v>
      </c>
      <c r="G953">
        <v>1975</v>
      </c>
      <c r="H953">
        <v>759</v>
      </c>
      <c r="I953">
        <v>16</v>
      </c>
      <c r="J953">
        <v>623.4</v>
      </c>
      <c r="K953">
        <v>0</v>
      </c>
      <c r="L953" s="18">
        <f t="shared" si="14"/>
        <v>623.4</v>
      </c>
    </row>
    <row r="954" spans="1:12" x14ac:dyDescent="0.25">
      <c r="A954" t="s">
        <v>2370</v>
      </c>
      <c r="B954" s="17">
        <v>5.50130000010044E+16</v>
      </c>
      <c r="C954" t="s">
        <v>454</v>
      </c>
      <c r="D954" t="s">
        <v>2269</v>
      </c>
      <c r="E954" t="s">
        <v>2371</v>
      </c>
      <c r="F954" t="s">
        <v>457</v>
      </c>
      <c r="G954">
        <v>1972</v>
      </c>
      <c r="H954">
        <v>571.20000000000005</v>
      </c>
      <c r="I954">
        <v>25</v>
      </c>
      <c r="J954">
        <v>571.20000000000005</v>
      </c>
      <c r="K954">
        <v>0</v>
      </c>
      <c r="L954" s="18">
        <f t="shared" si="14"/>
        <v>571.20000000000005</v>
      </c>
    </row>
    <row r="955" spans="1:12" x14ac:dyDescent="0.25">
      <c r="A955" t="s">
        <v>2372</v>
      </c>
      <c r="B955" s="17">
        <v>5.5013000001004704E+16</v>
      </c>
      <c r="C955" t="s">
        <v>454</v>
      </c>
      <c r="D955" t="s">
        <v>2269</v>
      </c>
      <c r="E955" t="s">
        <v>2373</v>
      </c>
      <c r="F955" t="s">
        <v>457</v>
      </c>
      <c r="G955">
        <v>1974</v>
      </c>
      <c r="H955">
        <v>640.70000000000005</v>
      </c>
      <c r="I955">
        <v>16</v>
      </c>
      <c r="J955">
        <v>640.70000000000005</v>
      </c>
      <c r="K955">
        <v>0</v>
      </c>
      <c r="L955" s="18">
        <f t="shared" si="14"/>
        <v>640.70000000000005</v>
      </c>
    </row>
    <row r="956" spans="1:12" x14ac:dyDescent="0.25">
      <c r="A956" t="s">
        <v>2374</v>
      </c>
      <c r="B956" s="17">
        <v>5.5013000001004704E+16</v>
      </c>
      <c r="C956" t="s">
        <v>454</v>
      </c>
      <c r="D956" t="s">
        <v>2269</v>
      </c>
      <c r="E956" t="s">
        <v>2375</v>
      </c>
      <c r="F956" t="s">
        <v>457</v>
      </c>
      <c r="G956">
        <v>1974</v>
      </c>
      <c r="H956">
        <v>705.9</v>
      </c>
      <c r="I956">
        <v>16</v>
      </c>
      <c r="J956">
        <v>705.9</v>
      </c>
      <c r="K956">
        <v>0</v>
      </c>
      <c r="L956" s="18">
        <f t="shared" si="14"/>
        <v>705.9</v>
      </c>
    </row>
    <row r="957" spans="1:12" x14ac:dyDescent="0.25">
      <c r="A957" t="s">
        <v>2376</v>
      </c>
      <c r="B957" s="17">
        <v>5.5013000001004704E+16</v>
      </c>
      <c r="C957" t="s">
        <v>454</v>
      </c>
      <c r="D957" t="s">
        <v>2269</v>
      </c>
      <c r="E957" t="s">
        <v>2377</v>
      </c>
      <c r="F957" t="s">
        <v>457</v>
      </c>
      <c r="G957">
        <v>1974</v>
      </c>
      <c r="H957">
        <v>733</v>
      </c>
      <c r="I957">
        <v>16</v>
      </c>
      <c r="J957">
        <v>683</v>
      </c>
      <c r="K957">
        <v>0</v>
      </c>
      <c r="L957" s="18">
        <f t="shared" si="14"/>
        <v>683</v>
      </c>
    </row>
    <row r="958" spans="1:12" x14ac:dyDescent="0.25">
      <c r="A958" t="s">
        <v>2378</v>
      </c>
      <c r="B958" s="17">
        <v>5.5013000001004704E+16</v>
      </c>
      <c r="C958" t="s">
        <v>454</v>
      </c>
      <c r="D958" t="s">
        <v>2269</v>
      </c>
      <c r="E958" t="s">
        <v>2379</v>
      </c>
      <c r="F958" t="s">
        <v>457</v>
      </c>
      <c r="G958">
        <v>1986</v>
      </c>
      <c r="H958">
        <v>1312.1</v>
      </c>
      <c r="I958">
        <v>24</v>
      </c>
      <c r="J958">
        <v>1212.0999999999999</v>
      </c>
      <c r="K958">
        <v>0</v>
      </c>
      <c r="L958" s="18">
        <f t="shared" si="14"/>
        <v>1212.0999999999999</v>
      </c>
    </row>
    <row r="959" spans="1:12" x14ac:dyDescent="0.25">
      <c r="A959" t="s">
        <v>2380</v>
      </c>
      <c r="B959" s="17">
        <v>5.5013000001004704E+16</v>
      </c>
      <c r="C959" t="s">
        <v>454</v>
      </c>
      <c r="D959" t="s">
        <v>2269</v>
      </c>
      <c r="E959" t="s">
        <v>2381</v>
      </c>
      <c r="F959" t="s">
        <v>457</v>
      </c>
      <c r="G959">
        <v>1988</v>
      </c>
      <c r="H959">
        <v>1290.4000000000001</v>
      </c>
      <c r="I959">
        <v>24</v>
      </c>
      <c r="J959">
        <v>1190.4000000000001</v>
      </c>
      <c r="K959">
        <v>0</v>
      </c>
      <c r="L959" s="18">
        <f t="shared" si="14"/>
        <v>1190.4000000000001</v>
      </c>
    </row>
    <row r="960" spans="1:12" x14ac:dyDescent="0.25">
      <c r="A960" t="s">
        <v>2382</v>
      </c>
      <c r="B960" s="17">
        <v>5.5013000001004704E+16</v>
      </c>
      <c r="C960" t="s">
        <v>454</v>
      </c>
      <c r="D960" t="s">
        <v>2269</v>
      </c>
      <c r="E960" t="s">
        <v>2383</v>
      </c>
      <c r="F960" t="s">
        <v>457</v>
      </c>
      <c r="G960">
        <v>1990</v>
      </c>
      <c r="H960">
        <v>1301.5999999999999</v>
      </c>
      <c r="I960">
        <v>24</v>
      </c>
      <c r="J960">
        <v>1210.4000000000001</v>
      </c>
      <c r="K960">
        <v>0</v>
      </c>
      <c r="L960" s="18">
        <f t="shared" si="14"/>
        <v>1210.4000000000001</v>
      </c>
    </row>
    <row r="961" spans="1:12" x14ac:dyDescent="0.25">
      <c r="A961" t="s">
        <v>2384</v>
      </c>
      <c r="B961" s="17">
        <v>5.5013000001005696E+16</v>
      </c>
      <c r="C961" t="s">
        <v>454</v>
      </c>
      <c r="D961" t="s">
        <v>2269</v>
      </c>
      <c r="E961" t="s">
        <v>2385</v>
      </c>
      <c r="F961" t="s">
        <v>457</v>
      </c>
      <c r="G961">
        <v>1967</v>
      </c>
      <c r="H961">
        <v>393.5</v>
      </c>
      <c r="I961">
        <v>8</v>
      </c>
      <c r="J961">
        <v>353.5</v>
      </c>
      <c r="K961">
        <v>0</v>
      </c>
      <c r="L961" s="18">
        <f t="shared" si="14"/>
        <v>353.5</v>
      </c>
    </row>
    <row r="962" spans="1:12" x14ac:dyDescent="0.25">
      <c r="A962" t="s">
        <v>2386</v>
      </c>
      <c r="B962" s="17">
        <v>5.5013000001005696E+16</v>
      </c>
      <c r="C962" t="s">
        <v>454</v>
      </c>
      <c r="D962" t="s">
        <v>2269</v>
      </c>
      <c r="E962" t="s">
        <v>2387</v>
      </c>
      <c r="F962" t="s">
        <v>457</v>
      </c>
      <c r="G962">
        <v>1970</v>
      </c>
      <c r="H962">
        <v>3498.1</v>
      </c>
      <c r="I962">
        <v>80</v>
      </c>
      <c r="J962">
        <v>3289.1</v>
      </c>
      <c r="K962">
        <v>0</v>
      </c>
      <c r="L962" s="18">
        <f t="shared" si="14"/>
        <v>3289.1</v>
      </c>
    </row>
    <row r="963" spans="1:12" x14ac:dyDescent="0.25">
      <c r="A963" t="s">
        <v>2388</v>
      </c>
      <c r="B963" s="17">
        <v>5.5013000001005696E+16</v>
      </c>
      <c r="C963" t="s">
        <v>454</v>
      </c>
      <c r="D963" t="s">
        <v>2269</v>
      </c>
      <c r="E963" t="s">
        <v>2389</v>
      </c>
      <c r="F963" t="s">
        <v>457</v>
      </c>
      <c r="G963">
        <v>1970</v>
      </c>
      <c r="H963">
        <v>3500.1</v>
      </c>
      <c r="I963">
        <v>80</v>
      </c>
      <c r="J963">
        <v>3668.1</v>
      </c>
      <c r="K963">
        <v>0</v>
      </c>
      <c r="L963" s="18">
        <f t="shared" ref="L963:L1026" si="15">J963+K963</f>
        <v>3668.1</v>
      </c>
    </row>
    <row r="964" spans="1:12" x14ac:dyDescent="0.25">
      <c r="A964" t="s">
        <v>2390</v>
      </c>
      <c r="B964" s="17">
        <v>5.5013000001005696E+16</v>
      </c>
      <c r="C964" t="s">
        <v>454</v>
      </c>
      <c r="D964" t="s">
        <v>2269</v>
      </c>
      <c r="E964" t="s">
        <v>2391</v>
      </c>
      <c r="F964" t="s">
        <v>457</v>
      </c>
      <c r="G964">
        <v>1985</v>
      </c>
      <c r="H964">
        <v>3301.2</v>
      </c>
      <c r="I964">
        <v>80</v>
      </c>
      <c r="J964">
        <v>3087.2</v>
      </c>
      <c r="K964">
        <v>0</v>
      </c>
      <c r="L964" s="18">
        <f t="shared" si="15"/>
        <v>3087.2</v>
      </c>
    </row>
    <row r="965" spans="1:12" x14ac:dyDescent="0.25">
      <c r="A965" t="s">
        <v>2392</v>
      </c>
      <c r="B965" s="17">
        <v>5.5013000001005696E+16</v>
      </c>
      <c r="C965" t="s">
        <v>454</v>
      </c>
      <c r="D965" t="s">
        <v>2269</v>
      </c>
      <c r="E965" t="s">
        <v>2393</v>
      </c>
      <c r="F965" t="s">
        <v>457</v>
      </c>
      <c r="G965">
        <v>1966</v>
      </c>
      <c r="H965">
        <v>393.5</v>
      </c>
      <c r="I965">
        <v>8</v>
      </c>
      <c r="J965">
        <v>370.1</v>
      </c>
      <c r="K965">
        <v>0</v>
      </c>
      <c r="L965" s="18">
        <f t="shared" si="15"/>
        <v>370.1</v>
      </c>
    </row>
    <row r="966" spans="1:12" x14ac:dyDescent="0.25">
      <c r="A966" t="s">
        <v>2394</v>
      </c>
      <c r="B966" s="17">
        <v>5.50130000120004E+16</v>
      </c>
      <c r="C966" t="s">
        <v>454</v>
      </c>
      <c r="D966" t="s">
        <v>2269</v>
      </c>
      <c r="E966" t="s">
        <v>2395</v>
      </c>
      <c r="F966" t="s">
        <v>457</v>
      </c>
      <c r="G966">
        <v>1980</v>
      </c>
      <c r="H966">
        <v>369.9</v>
      </c>
      <c r="I966">
        <v>8</v>
      </c>
      <c r="J966">
        <v>336.5</v>
      </c>
      <c r="K966">
        <v>0</v>
      </c>
      <c r="L966" s="18">
        <f t="shared" si="15"/>
        <v>336.5</v>
      </c>
    </row>
    <row r="967" spans="1:12" x14ac:dyDescent="0.25">
      <c r="A967" t="s">
        <v>2396</v>
      </c>
      <c r="B967" s="17">
        <v>5.50130000120004E+16</v>
      </c>
      <c r="C967" t="s">
        <v>454</v>
      </c>
      <c r="D967" t="s">
        <v>2269</v>
      </c>
      <c r="E967" t="s">
        <v>2397</v>
      </c>
      <c r="F967" t="s">
        <v>457</v>
      </c>
      <c r="G967">
        <v>1975</v>
      </c>
      <c r="H967">
        <v>367.2</v>
      </c>
      <c r="I967">
        <v>8</v>
      </c>
      <c r="J967">
        <v>334.2</v>
      </c>
      <c r="K967">
        <v>0</v>
      </c>
      <c r="L967" s="18">
        <f t="shared" si="15"/>
        <v>334.2</v>
      </c>
    </row>
    <row r="968" spans="1:12" x14ac:dyDescent="0.25">
      <c r="A968" t="s">
        <v>2398</v>
      </c>
      <c r="B968" s="17">
        <v>5.50130000120004E+16</v>
      </c>
      <c r="C968" t="s">
        <v>454</v>
      </c>
      <c r="D968" t="s">
        <v>2269</v>
      </c>
      <c r="E968" t="s">
        <v>2399</v>
      </c>
      <c r="F968" t="s">
        <v>457</v>
      </c>
      <c r="G968">
        <v>1973</v>
      </c>
      <c r="H968">
        <v>724.3</v>
      </c>
      <c r="I968">
        <v>16</v>
      </c>
      <c r="J968">
        <v>666.3</v>
      </c>
      <c r="K968">
        <v>0</v>
      </c>
      <c r="L968" s="18">
        <f t="shared" si="15"/>
        <v>666.3</v>
      </c>
    </row>
    <row r="969" spans="1:12" x14ac:dyDescent="0.25">
      <c r="A969" t="s">
        <v>2400</v>
      </c>
      <c r="B969" s="17">
        <v>5.50130000120004E+16</v>
      </c>
      <c r="C969" t="s">
        <v>454</v>
      </c>
      <c r="D969" t="s">
        <v>2269</v>
      </c>
      <c r="E969" t="s">
        <v>2401</v>
      </c>
      <c r="F969" t="s">
        <v>457</v>
      </c>
      <c r="G969">
        <v>1973</v>
      </c>
      <c r="H969">
        <v>633.70000000000005</v>
      </c>
      <c r="I969">
        <v>16</v>
      </c>
      <c r="J969">
        <v>633.70000000000005</v>
      </c>
      <c r="K969">
        <v>0</v>
      </c>
      <c r="L969" s="18">
        <f t="shared" si="15"/>
        <v>633.70000000000005</v>
      </c>
    </row>
    <row r="970" spans="1:12" x14ac:dyDescent="0.25">
      <c r="A970" t="s">
        <v>2402</v>
      </c>
      <c r="B970" s="17">
        <v>5.5013000023000096E+16</v>
      </c>
      <c r="C970" t="s">
        <v>454</v>
      </c>
      <c r="D970" t="s">
        <v>2269</v>
      </c>
      <c r="E970" t="s">
        <v>2403</v>
      </c>
      <c r="F970" t="s">
        <v>457</v>
      </c>
      <c r="G970">
        <v>1971</v>
      </c>
      <c r="H970">
        <v>739.9</v>
      </c>
      <c r="I970">
        <v>16</v>
      </c>
      <c r="J970">
        <v>695.3</v>
      </c>
      <c r="K970">
        <v>0</v>
      </c>
      <c r="L970" s="18">
        <f t="shared" si="15"/>
        <v>695.3</v>
      </c>
    </row>
    <row r="971" spans="1:12" x14ac:dyDescent="0.25">
      <c r="A971" t="s">
        <v>2404</v>
      </c>
      <c r="B971" s="17">
        <v>5.5013000023000096E+16</v>
      </c>
      <c r="C971" t="s">
        <v>454</v>
      </c>
      <c r="D971" t="s">
        <v>2269</v>
      </c>
      <c r="E971" t="s">
        <v>2405</v>
      </c>
      <c r="F971" t="s">
        <v>457</v>
      </c>
      <c r="G971">
        <v>1974</v>
      </c>
      <c r="H971">
        <v>763.6</v>
      </c>
      <c r="I971">
        <v>16</v>
      </c>
      <c r="J971">
        <v>728.6</v>
      </c>
      <c r="K971">
        <v>0</v>
      </c>
      <c r="L971" s="18">
        <f t="shared" si="15"/>
        <v>728.6</v>
      </c>
    </row>
    <row r="972" spans="1:12" x14ac:dyDescent="0.25">
      <c r="A972" t="s">
        <v>2406</v>
      </c>
      <c r="B972" s="17">
        <v>5.50130000260002E+16</v>
      </c>
      <c r="C972" t="s">
        <v>454</v>
      </c>
      <c r="D972" t="s">
        <v>2269</v>
      </c>
      <c r="E972" t="s">
        <v>2407</v>
      </c>
      <c r="F972" t="s">
        <v>457</v>
      </c>
      <c r="G972">
        <v>1969</v>
      </c>
      <c r="H972">
        <v>785</v>
      </c>
      <c r="I972">
        <v>16</v>
      </c>
      <c r="J972">
        <v>723</v>
      </c>
      <c r="K972">
        <v>0</v>
      </c>
      <c r="L972" s="18">
        <f t="shared" si="15"/>
        <v>723</v>
      </c>
    </row>
    <row r="973" spans="1:12" x14ac:dyDescent="0.25">
      <c r="A973" t="s">
        <v>2408</v>
      </c>
      <c r="B973" s="17">
        <v>5.50130000260002E+16</v>
      </c>
      <c r="C973" t="s">
        <v>454</v>
      </c>
      <c r="D973" t="s">
        <v>2269</v>
      </c>
      <c r="E973" t="s">
        <v>2409</v>
      </c>
      <c r="F973" t="s">
        <v>457</v>
      </c>
      <c r="G973">
        <v>1970</v>
      </c>
      <c r="H973">
        <v>723</v>
      </c>
      <c r="I973">
        <v>16</v>
      </c>
      <c r="J973">
        <v>665</v>
      </c>
      <c r="K973">
        <v>0</v>
      </c>
      <c r="L973" s="18">
        <f t="shared" si="15"/>
        <v>665</v>
      </c>
    </row>
    <row r="974" spans="1:12" x14ac:dyDescent="0.25">
      <c r="A974" t="s">
        <v>2410</v>
      </c>
      <c r="B974" s="17">
        <v>5.50130000280016E+16</v>
      </c>
      <c r="C974" t="s">
        <v>454</v>
      </c>
      <c r="D974" t="s">
        <v>2269</v>
      </c>
      <c r="E974" t="s">
        <v>2411</v>
      </c>
      <c r="F974" t="s">
        <v>457</v>
      </c>
      <c r="G974">
        <v>1955</v>
      </c>
      <c r="H974">
        <v>424.1</v>
      </c>
      <c r="I974">
        <v>8</v>
      </c>
      <c r="J974">
        <v>424.1</v>
      </c>
      <c r="K974">
        <v>0</v>
      </c>
      <c r="L974" s="18">
        <f t="shared" si="15"/>
        <v>424.1</v>
      </c>
    </row>
    <row r="975" spans="1:12" x14ac:dyDescent="0.25">
      <c r="A975" t="s">
        <v>2412</v>
      </c>
      <c r="B975" s="17">
        <v>5.50130000280006E+16</v>
      </c>
      <c r="C975" t="s">
        <v>454</v>
      </c>
      <c r="D975" t="s">
        <v>2269</v>
      </c>
      <c r="E975" t="s">
        <v>2413</v>
      </c>
      <c r="F975" t="s">
        <v>457</v>
      </c>
      <c r="G975">
        <v>1972</v>
      </c>
      <c r="H975">
        <v>831.5</v>
      </c>
      <c r="I975">
        <v>16</v>
      </c>
      <c r="J975">
        <v>706.4</v>
      </c>
      <c r="K975">
        <v>0</v>
      </c>
      <c r="L975" s="18">
        <f t="shared" si="15"/>
        <v>706.4</v>
      </c>
    </row>
    <row r="976" spans="1:12" x14ac:dyDescent="0.25">
      <c r="A976" t="s">
        <v>2414</v>
      </c>
      <c r="B976" s="17">
        <v>5.50130000280006E+16</v>
      </c>
      <c r="C976" t="s">
        <v>454</v>
      </c>
      <c r="D976" t="s">
        <v>2269</v>
      </c>
      <c r="E976" t="s">
        <v>2415</v>
      </c>
      <c r="F976" t="s">
        <v>457</v>
      </c>
      <c r="G976">
        <v>1972</v>
      </c>
      <c r="H976">
        <v>826.5</v>
      </c>
      <c r="I976">
        <v>16</v>
      </c>
      <c r="J976">
        <v>736.6</v>
      </c>
      <c r="K976">
        <v>0</v>
      </c>
      <c r="L976" s="18">
        <f t="shared" si="15"/>
        <v>736.6</v>
      </c>
    </row>
    <row r="977" spans="1:12" x14ac:dyDescent="0.25">
      <c r="A977" t="s">
        <v>2416</v>
      </c>
      <c r="B977" s="17">
        <v>5.50130000280006E+16</v>
      </c>
      <c r="C977" t="s">
        <v>454</v>
      </c>
      <c r="D977" t="s">
        <v>2269</v>
      </c>
      <c r="E977" t="s">
        <v>2417</v>
      </c>
      <c r="F977" t="s">
        <v>457</v>
      </c>
      <c r="G977">
        <v>1956</v>
      </c>
      <c r="H977">
        <v>411.7</v>
      </c>
      <c r="I977">
        <v>8</v>
      </c>
      <c r="J977">
        <v>381.7</v>
      </c>
      <c r="K977">
        <v>0</v>
      </c>
      <c r="L977" s="18">
        <f t="shared" si="15"/>
        <v>381.7</v>
      </c>
    </row>
    <row r="978" spans="1:12" x14ac:dyDescent="0.25">
      <c r="A978" t="s">
        <v>2418</v>
      </c>
      <c r="B978" s="17">
        <v>5.50130000280006E+16</v>
      </c>
      <c r="C978" t="s">
        <v>454</v>
      </c>
      <c r="D978" t="s">
        <v>2269</v>
      </c>
      <c r="E978" t="s">
        <v>2419</v>
      </c>
      <c r="F978" t="s">
        <v>457</v>
      </c>
      <c r="G978">
        <v>1956</v>
      </c>
      <c r="H978">
        <v>431</v>
      </c>
      <c r="I978">
        <v>8</v>
      </c>
      <c r="J978">
        <v>411</v>
      </c>
      <c r="K978">
        <v>0</v>
      </c>
      <c r="L978" s="18">
        <f t="shared" si="15"/>
        <v>411</v>
      </c>
    </row>
    <row r="979" spans="1:12" x14ac:dyDescent="0.25">
      <c r="A979" t="s">
        <v>2420</v>
      </c>
      <c r="B979" s="17">
        <v>5.50130000280006E+16</v>
      </c>
      <c r="C979" t="s">
        <v>454</v>
      </c>
      <c r="D979" t="s">
        <v>2269</v>
      </c>
      <c r="E979" t="s">
        <v>2421</v>
      </c>
      <c r="F979" t="s">
        <v>457</v>
      </c>
      <c r="G979">
        <v>1956</v>
      </c>
      <c r="H979">
        <v>334</v>
      </c>
      <c r="I979">
        <v>11</v>
      </c>
      <c r="J979">
        <v>289.5</v>
      </c>
      <c r="K979">
        <v>0</v>
      </c>
      <c r="L979" s="18">
        <f t="shared" si="15"/>
        <v>289.5</v>
      </c>
    </row>
    <row r="980" spans="1:12" x14ac:dyDescent="0.25">
      <c r="A980" t="s">
        <v>2422</v>
      </c>
      <c r="B980" s="17">
        <v>5.50130000280006E+16</v>
      </c>
      <c r="C980" t="s">
        <v>454</v>
      </c>
      <c r="D980" t="s">
        <v>2269</v>
      </c>
      <c r="E980" t="s">
        <v>2423</v>
      </c>
      <c r="F980" t="s">
        <v>457</v>
      </c>
      <c r="G980">
        <v>1964</v>
      </c>
      <c r="H980">
        <v>190.5</v>
      </c>
      <c r="I980">
        <v>6</v>
      </c>
      <c r="J980">
        <v>167.9</v>
      </c>
      <c r="K980">
        <v>0</v>
      </c>
      <c r="L980" s="18">
        <f t="shared" si="15"/>
        <v>167.9</v>
      </c>
    </row>
    <row r="981" spans="1:12" x14ac:dyDescent="0.25">
      <c r="A981" t="s">
        <v>2424</v>
      </c>
      <c r="B981" s="17">
        <v>5.50130000280006E+16</v>
      </c>
      <c r="C981" t="s">
        <v>454</v>
      </c>
      <c r="D981" t="s">
        <v>2269</v>
      </c>
      <c r="E981" t="s">
        <v>2425</v>
      </c>
      <c r="F981" t="s">
        <v>457</v>
      </c>
      <c r="G981">
        <v>1964</v>
      </c>
      <c r="H981">
        <v>189.5</v>
      </c>
      <c r="I981">
        <v>4</v>
      </c>
      <c r="J981">
        <v>142.4</v>
      </c>
      <c r="K981">
        <v>0</v>
      </c>
      <c r="L981" s="18">
        <f t="shared" si="15"/>
        <v>142.4</v>
      </c>
    </row>
    <row r="982" spans="1:12" x14ac:dyDescent="0.25">
      <c r="A982" t="s">
        <v>2426</v>
      </c>
      <c r="B982" s="17">
        <v>5.50130000280006E+16</v>
      </c>
      <c r="C982" t="s">
        <v>454</v>
      </c>
      <c r="D982" t="s">
        <v>2269</v>
      </c>
      <c r="E982" t="s">
        <v>2427</v>
      </c>
      <c r="F982" t="s">
        <v>457</v>
      </c>
      <c r="G982">
        <v>1964</v>
      </c>
      <c r="H982">
        <v>167.9</v>
      </c>
      <c r="I982">
        <v>4</v>
      </c>
      <c r="J982">
        <v>140.5</v>
      </c>
      <c r="K982">
        <v>0</v>
      </c>
      <c r="L982" s="18">
        <f t="shared" si="15"/>
        <v>140.5</v>
      </c>
    </row>
    <row r="983" spans="1:12" x14ac:dyDescent="0.25">
      <c r="A983" t="s">
        <v>2428</v>
      </c>
      <c r="B983" s="17">
        <v>5.50130000280006E+16</v>
      </c>
      <c r="C983" t="s">
        <v>454</v>
      </c>
      <c r="D983" t="s">
        <v>2269</v>
      </c>
      <c r="E983" t="s">
        <v>2429</v>
      </c>
      <c r="F983" t="s">
        <v>457</v>
      </c>
      <c r="G983">
        <v>1967</v>
      </c>
      <c r="H983">
        <v>182.4</v>
      </c>
      <c r="I983">
        <v>4</v>
      </c>
      <c r="J983">
        <v>162.4</v>
      </c>
      <c r="K983">
        <v>0</v>
      </c>
      <c r="L983" s="18">
        <f t="shared" si="15"/>
        <v>162.4</v>
      </c>
    </row>
    <row r="984" spans="1:12" x14ac:dyDescent="0.25">
      <c r="A984" t="s">
        <v>2430</v>
      </c>
      <c r="B984" s="17">
        <v>5.50130000420002E+16</v>
      </c>
      <c r="C984" t="s">
        <v>454</v>
      </c>
      <c r="D984" t="s">
        <v>2269</v>
      </c>
      <c r="E984" t="s">
        <v>2431</v>
      </c>
      <c r="F984" t="s">
        <v>457</v>
      </c>
      <c r="G984">
        <v>1976</v>
      </c>
      <c r="H984">
        <v>424.4</v>
      </c>
      <c r="I984">
        <v>8</v>
      </c>
      <c r="J984">
        <v>333.1</v>
      </c>
      <c r="K984">
        <v>0</v>
      </c>
      <c r="L984" s="18">
        <f t="shared" si="15"/>
        <v>333.1</v>
      </c>
    </row>
    <row r="985" spans="1:12" x14ac:dyDescent="0.25">
      <c r="A985" t="s">
        <v>2432</v>
      </c>
      <c r="B985" s="17">
        <v>5.50130000420002E+16</v>
      </c>
      <c r="C985" t="s">
        <v>454</v>
      </c>
      <c r="D985" t="s">
        <v>2269</v>
      </c>
      <c r="E985" t="s">
        <v>2433</v>
      </c>
      <c r="F985" t="s">
        <v>457</v>
      </c>
      <c r="G985">
        <v>1976</v>
      </c>
      <c r="H985">
        <v>429.9</v>
      </c>
      <c r="I985">
        <v>8</v>
      </c>
      <c r="J985">
        <v>330.1</v>
      </c>
      <c r="K985">
        <v>0</v>
      </c>
      <c r="L985" s="18">
        <f t="shared" si="15"/>
        <v>330.1</v>
      </c>
    </row>
    <row r="986" spans="1:12" x14ac:dyDescent="0.25">
      <c r="A986" t="s">
        <v>2434</v>
      </c>
      <c r="B986" s="17">
        <v>5.50140000010044E+16</v>
      </c>
      <c r="C986" t="s">
        <v>454</v>
      </c>
      <c r="D986" t="s">
        <v>2435</v>
      </c>
      <c r="E986" t="s">
        <v>2436</v>
      </c>
      <c r="F986" t="s">
        <v>457</v>
      </c>
      <c r="G986">
        <v>1976</v>
      </c>
      <c r="H986">
        <v>699.5</v>
      </c>
      <c r="I986">
        <v>16</v>
      </c>
      <c r="J986">
        <v>699.5</v>
      </c>
      <c r="K986">
        <v>0</v>
      </c>
      <c r="L986" s="18">
        <f t="shared" si="15"/>
        <v>699.5</v>
      </c>
    </row>
    <row r="987" spans="1:12" x14ac:dyDescent="0.25">
      <c r="A987" t="s">
        <v>2437</v>
      </c>
      <c r="B987" s="17">
        <v>5.50140000010044E+16</v>
      </c>
      <c r="C987" t="s">
        <v>454</v>
      </c>
      <c r="D987" t="s">
        <v>2435</v>
      </c>
      <c r="E987" t="s">
        <v>2438</v>
      </c>
      <c r="F987" t="s">
        <v>457</v>
      </c>
      <c r="G987">
        <v>1971</v>
      </c>
      <c r="H987">
        <v>726</v>
      </c>
      <c r="I987">
        <v>16</v>
      </c>
      <c r="J987">
        <v>726</v>
      </c>
      <c r="K987">
        <v>0</v>
      </c>
      <c r="L987" s="18">
        <f t="shared" si="15"/>
        <v>726</v>
      </c>
    </row>
    <row r="988" spans="1:12" x14ac:dyDescent="0.25">
      <c r="A988" t="s">
        <v>2439</v>
      </c>
      <c r="B988" s="17">
        <v>5.50140000010044E+16</v>
      </c>
      <c r="C988" t="s">
        <v>454</v>
      </c>
      <c r="D988" t="s">
        <v>2435</v>
      </c>
      <c r="E988" t="s">
        <v>2440</v>
      </c>
      <c r="F988" t="s">
        <v>457</v>
      </c>
      <c r="G988">
        <v>1985</v>
      </c>
      <c r="H988">
        <v>1954.2</v>
      </c>
      <c r="I988">
        <v>42</v>
      </c>
      <c r="J988">
        <v>1954.2</v>
      </c>
      <c r="K988">
        <v>0</v>
      </c>
      <c r="L988" s="18">
        <f t="shared" si="15"/>
        <v>1954.2</v>
      </c>
    </row>
    <row r="989" spans="1:12" x14ac:dyDescent="0.25">
      <c r="A989" t="s">
        <v>2441</v>
      </c>
      <c r="B989" s="17">
        <v>5.50140000010044E+16</v>
      </c>
      <c r="C989" t="s">
        <v>454</v>
      </c>
      <c r="D989" t="s">
        <v>2435</v>
      </c>
      <c r="E989" t="s">
        <v>2442</v>
      </c>
      <c r="F989" t="s">
        <v>457</v>
      </c>
      <c r="G989">
        <v>1982</v>
      </c>
      <c r="H989">
        <v>1286.9000000000001</v>
      </c>
      <c r="I989">
        <v>24</v>
      </c>
      <c r="J989">
        <v>1286.9000000000001</v>
      </c>
      <c r="K989">
        <v>0</v>
      </c>
      <c r="L989" s="18">
        <f t="shared" si="15"/>
        <v>1286.9000000000001</v>
      </c>
    </row>
    <row r="990" spans="1:12" x14ac:dyDescent="0.25">
      <c r="A990" t="s">
        <v>2443</v>
      </c>
      <c r="B990" s="17">
        <v>5.50140000010044E+16</v>
      </c>
      <c r="C990" t="s">
        <v>454</v>
      </c>
      <c r="D990" t="s">
        <v>2435</v>
      </c>
      <c r="E990" t="s">
        <v>2444</v>
      </c>
      <c r="F990" t="s">
        <v>457</v>
      </c>
      <c r="G990">
        <v>1984</v>
      </c>
      <c r="H990">
        <v>1307.5</v>
      </c>
      <c r="I990">
        <v>24</v>
      </c>
      <c r="J990">
        <v>1307.5</v>
      </c>
      <c r="K990">
        <v>0</v>
      </c>
      <c r="L990" s="18">
        <f t="shared" si="15"/>
        <v>1307.5</v>
      </c>
    </row>
    <row r="991" spans="1:12" x14ac:dyDescent="0.25">
      <c r="A991" t="s">
        <v>2445</v>
      </c>
      <c r="B991" s="17">
        <v>5.50140000010044E+16</v>
      </c>
      <c r="C991" t="s">
        <v>454</v>
      </c>
      <c r="D991" t="s">
        <v>2435</v>
      </c>
      <c r="E991" t="s">
        <v>2446</v>
      </c>
      <c r="F991" t="s">
        <v>457</v>
      </c>
      <c r="G991">
        <v>1988</v>
      </c>
      <c r="H991">
        <v>1314.9</v>
      </c>
      <c r="I991">
        <v>24</v>
      </c>
      <c r="J991">
        <v>1314.9</v>
      </c>
      <c r="K991">
        <v>0</v>
      </c>
      <c r="L991" s="18">
        <f t="shared" si="15"/>
        <v>1314.9</v>
      </c>
    </row>
    <row r="992" spans="1:12" x14ac:dyDescent="0.25">
      <c r="A992" t="s">
        <v>2447</v>
      </c>
      <c r="B992" s="17">
        <v>5.50140000010044E+16</v>
      </c>
      <c r="C992" t="s">
        <v>454</v>
      </c>
      <c r="D992" t="s">
        <v>2435</v>
      </c>
      <c r="E992" t="s">
        <v>2448</v>
      </c>
      <c r="F992" t="s">
        <v>457</v>
      </c>
      <c r="G992">
        <v>1981</v>
      </c>
      <c r="H992">
        <v>1309.3</v>
      </c>
      <c r="I992">
        <v>24</v>
      </c>
      <c r="J992">
        <v>1309.3</v>
      </c>
      <c r="K992">
        <v>0</v>
      </c>
      <c r="L992" s="18">
        <f t="shared" si="15"/>
        <v>1309.3</v>
      </c>
    </row>
    <row r="993" spans="1:12" x14ac:dyDescent="0.25">
      <c r="A993" t="s">
        <v>2449</v>
      </c>
      <c r="B993" s="17">
        <v>5.5014000001004496E+16</v>
      </c>
      <c r="C993" t="s">
        <v>454</v>
      </c>
      <c r="D993" t="s">
        <v>2435</v>
      </c>
      <c r="E993" t="s">
        <v>2450</v>
      </c>
      <c r="F993" t="s">
        <v>457</v>
      </c>
      <c r="G993">
        <v>1992</v>
      </c>
      <c r="H993">
        <v>1221.9000000000001</v>
      </c>
      <c r="I993">
        <v>24</v>
      </c>
      <c r="J993">
        <v>1221.9000000000001</v>
      </c>
      <c r="K993">
        <v>0</v>
      </c>
      <c r="L993" s="18">
        <f t="shared" si="15"/>
        <v>1221.9000000000001</v>
      </c>
    </row>
    <row r="994" spans="1:12" x14ac:dyDescent="0.25">
      <c r="A994" t="s">
        <v>2451</v>
      </c>
      <c r="B994" s="17">
        <v>5.5014000001004496E+16</v>
      </c>
      <c r="C994" t="s">
        <v>454</v>
      </c>
      <c r="D994" t="s">
        <v>2435</v>
      </c>
      <c r="E994" t="s">
        <v>2452</v>
      </c>
      <c r="F994" t="s">
        <v>457</v>
      </c>
      <c r="G994">
        <v>1983</v>
      </c>
      <c r="H994">
        <v>1294.4000000000001</v>
      </c>
      <c r="I994">
        <v>24</v>
      </c>
      <c r="J994">
        <v>1294.4000000000001</v>
      </c>
      <c r="K994">
        <v>0</v>
      </c>
      <c r="L994" s="18">
        <f t="shared" si="15"/>
        <v>1294.4000000000001</v>
      </c>
    </row>
    <row r="995" spans="1:12" x14ac:dyDescent="0.25">
      <c r="A995" t="s">
        <v>2453</v>
      </c>
      <c r="B995" s="17">
        <v>5.50140000010046E+16</v>
      </c>
      <c r="C995" t="s">
        <v>454</v>
      </c>
      <c r="D995" t="s">
        <v>2435</v>
      </c>
      <c r="E995" t="s">
        <v>2454</v>
      </c>
      <c r="F995" t="s">
        <v>457</v>
      </c>
      <c r="G995">
        <v>1990</v>
      </c>
      <c r="H995">
        <v>1291.5999999999999</v>
      </c>
      <c r="I995">
        <v>24</v>
      </c>
      <c r="J995">
        <v>1291.5999999999999</v>
      </c>
      <c r="K995">
        <v>0</v>
      </c>
      <c r="L995" s="18">
        <f t="shared" si="15"/>
        <v>1291.5999999999999</v>
      </c>
    </row>
    <row r="996" spans="1:12" x14ac:dyDescent="0.25">
      <c r="A996" t="s">
        <v>2455</v>
      </c>
      <c r="B996" s="17">
        <v>5.50140000010046E+16</v>
      </c>
      <c r="C996" t="s">
        <v>454</v>
      </c>
      <c r="D996" t="s">
        <v>2435</v>
      </c>
      <c r="E996" t="s">
        <v>2456</v>
      </c>
      <c r="F996" t="s">
        <v>457</v>
      </c>
      <c r="G996">
        <v>1992</v>
      </c>
      <c r="H996">
        <v>1475</v>
      </c>
      <c r="I996">
        <v>24</v>
      </c>
      <c r="J996">
        <v>1335.3</v>
      </c>
      <c r="K996">
        <v>0</v>
      </c>
      <c r="L996" s="18">
        <f t="shared" si="15"/>
        <v>1335.3</v>
      </c>
    </row>
    <row r="997" spans="1:12" x14ac:dyDescent="0.25">
      <c r="A997" t="s">
        <v>2457</v>
      </c>
      <c r="B997" s="17">
        <v>5.50140000010046E+16</v>
      </c>
      <c r="C997" t="s">
        <v>454</v>
      </c>
      <c r="D997" t="s">
        <v>2435</v>
      </c>
      <c r="E997" t="s">
        <v>2458</v>
      </c>
      <c r="F997" t="s">
        <v>457</v>
      </c>
      <c r="G997">
        <v>1975</v>
      </c>
      <c r="H997">
        <v>733.9</v>
      </c>
      <c r="I997">
        <v>16</v>
      </c>
      <c r="J997">
        <v>733.9</v>
      </c>
      <c r="K997">
        <v>0</v>
      </c>
      <c r="L997" s="18">
        <f t="shared" si="15"/>
        <v>733.9</v>
      </c>
    </row>
    <row r="998" spans="1:12" x14ac:dyDescent="0.25">
      <c r="A998" t="s">
        <v>2459</v>
      </c>
      <c r="B998" s="17">
        <v>5.50140000010046E+16</v>
      </c>
      <c r="C998" t="s">
        <v>454</v>
      </c>
      <c r="D998" t="s">
        <v>2435</v>
      </c>
      <c r="E998" t="s">
        <v>2460</v>
      </c>
      <c r="F998" t="s">
        <v>457</v>
      </c>
      <c r="G998">
        <v>1993</v>
      </c>
      <c r="H998">
        <v>1332.3</v>
      </c>
      <c r="I998">
        <v>24</v>
      </c>
      <c r="J998">
        <v>1332.3</v>
      </c>
      <c r="K998">
        <v>0</v>
      </c>
      <c r="L998" s="18">
        <f t="shared" si="15"/>
        <v>1332.3</v>
      </c>
    </row>
    <row r="999" spans="1:12" x14ac:dyDescent="0.25">
      <c r="A999" t="s">
        <v>2461</v>
      </c>
      <c r="B999" s="17">
        <v>5.50140000010046E+16</v>
      </c>
      <c r="C999" t="s">
        <v>454</v>
      </c>
      <c r="D999" t="s">
        <v>2435</v>
      </c>
      <c r="E999" t="s">
        <v>2462</v>
      </c>
      <c r="F999" t="s">
        <v>457</v>
      </c>
      <c r="G999">
        <v>1976</v>
      </c>
      <c r="H999">
        <v>797.6</v>
      </c>
      <c r="I999">
        <v>16</v>
      </c>
      <c r="J999">
        <v>797.6</v>
      </c>
      <c r="K999">
        <v>0</v>
      </c>
      <c r="L999" s="18">
        <f t="shared" si="15"/>
        <v>797.6</v>
      </c>
    </row>
    <row r="1000" spans="1:12" x14ac:dyDescent="0.25">
      <c r="A1000" t="s">
        <v>2463</v>
      </c>
      <c r="B1000" s="17">
        <v>5.50140000010046E+16</v>
      </c>
      <c r="C1000" t="s">
        <v>454</v>
      </c>
      <c r="D1000" t="s">
        <v>2435</v>
      </c>
      <c r="E1000" t="s">
        <v>2464</v>
      </c>
      <c r="F1000" t="s">
        <v>457</v>
      </c>
      <c r="G1000">
        <v>1977</v>
      </c>
      <c r="H1000">
        <v>839</v>
      </c>
      <c r="I1000">
        <v>24</v>
      </c>
      <c r="J1000">
        <v>839</v>
      </c>
      <c r="K1000">
        <v>0</v>
      </c>
      <c r="L1000" s="18">
        <f t="shared" si="15"/>
        <v>839</v>
      </c>
    </row>
    <row r="1001" spans="1:12" x14ac:dyDescent="0.25">
      <c r="A1001" t="s">
        <v>2465</v>
      </c>
      <c r="B1001" s="17">
        <v>5.50140000010046E+16</v>
      </c>
      <c r="C1001" t="s">
        <v>454</v>
      </c>
      <c r="D1001" t="s">
        <v>2435</v>
      </c>
      <c r="E1001" t="s">
        <v>2466</v>
      </c>
      <c r="F1001" t="s">
        <v>457</v>
      </c>
      <c r="G1001">
        <v>1979</v>
      </c>
      <c r="H1001">
        <v>551.70000000000005</v>
      </c>
      <c r="I1001">
        <v>12</v>
      </c>
      <c r="J1001">
        <v>551.70000000000005</v>
      </c>
      <c r="K1001">
        <v>0</v>
      </c>
      <c r="L1001" s="18">
        <f t="shared" si="15"/>
        <v>551.70000000000005</v>
      </c>
    </row>
    <row r="1002" spans="1:12" x14ac:dyDescent="0.25">
      <c r="A1002" t="s">
        <v>2467</v>
      </c>
      <c r="B1002" s="17">
        <v>5.50140000010046E+16</v>
      </c>
      <c r="C1002" t="s">
        <v>454</v>
      </c>
      <c r="D1002" t="s">
        <v>2435</v>
      </c>
      <c r="E1002" t="s">
        <v>2468</v>
      </c>
      <c r="F1002" t="s">
        <v>457</v>
      </c>
      <c r="G1002">
        <v>1979</v>
      </c>
      <c r="H1002">
        <v>1300.9000000000001</v>
      </c>
      <c r="I1002">
        <v>24</v>
      </c>
      <c r="J1002">
        <v>1300.9000000000001</v>
      </c>
      <c r="K1002">
        <v>0</v>
      </c>
      <c r="L1002" s="18">
        <f t="shared" si="15"/>
        <v>1300.9000000000001</v>
      </c>
    </row>
    <row r="1003" spans="1:12" x14ac:dyDescent="0.25">
      <c r="A1003" t="s">
        <v>2469</v>
      </c>
      <c r="B1003" s="17">
        <v>5.50140000010022E+16</v>
      </c>
      <c r="C1003" t="s">
        <v>454</v>
      </c>
      <c r="D1003" t="s">
        <v>2435</v>
      </c>
      <c r="E1003" t="s">
        <v>2470</v>
      </c>
      <c r="F1003" t="s">
        <v>457</v>
      </c>
      <c r="G1003">
        <v>1987</v>
      </c>
      <c r="H1003">
        <v>1434</v>
      </c>
      <c r="I1003">
        <v>24</v>
      </c>
      <c r="J1003">
        <v>1434</v>
      </c>
      <c r="K1003">
        <v>0</v>
      </c>
      <c r="L1003" s="18">
        <f t="shared" si="15"/>
        <v>1434</v>
      </c>
    </row>
    <row r="1004" spans="1:12" x14ac:dyDescent="0.25">
      <c r="A1004" t="s">
        <v>2471</v>
      </c>
      <c r="B1004" s="17">
        <v>5.5014000001000096E+16</v>
      </c>
      <c r="C1004" t="s">
        <v>454</v>
      </c>
      <c r="D1004" t="s">
        <v>2435</v>
      </c>
      <c r="E1004" t="s">
        <v>2472</v>
      </c>
      <c r="F1004" t="s">
        <v>457</v>
      </c>
      <c r="G1004">
        <v>1970</v>
      </c>
      <c r="H1004">
        <v>763.6</v>
      </c>
      <c r="I1004">
        <v>16</v>
      </c>
      <c r="J1004">
        <v>693.3</v>
      </c>
      <c r="K1004">
        <v>39.200000000000003</v>
      </c>
      <c r="L1004" s="18">
        <f t="shared" si="15"/>
        <v>732.5</v>
      </c>
    </row>
    <row r="1005" spans="1:12" x14ac:dyDescent="0.25">
      <c r="A1005" t="s">
        <v>2473</v>
      </c>
      <c r="B1005" s="17">
        <v>5.5014000001000704E+16</v>
      </c>
      <c r="C1005" t="s">
        <v>454</v>
      </c>
      <c r="D1005" t="s">
        <v>2435</v>
      </c>
      <c r="E1005" t="s">
        <v>2474</v>
      </c>
      <c r="F1005" t="s">
        <v>457</v>
      </c>
      <c r="G1005">
        <v>1989</v>
      </c>
      <c r="H1005">
        <v>1809.9</v>
      </c>
      <c r="I1005">
        <v>24</v>
      </c>
      <c r="J1005">
        <v>1455.1</v>
      </c>
      <c r="K1005">
        <v>0</v>
      </c>
      <c r="L1005" s="18">
        <f t="shared" si="15"/>
        <v>1455.1</v>
      </c>
    </row>
    <row r="1006" spans="1:12" x14ac:dyDescent="0.25">
      <c r="A1006" t="s">
        <v>2475</v>
      </c>
      <c r="B1006" s="17">
        <v>5.5014000001000704E+16</v>
      </c>
      <c r="C1006" t="s">
        <v>454</v>
      </c>
      <c r="D1006" t="s">
        <v>2435</v>
      </c>
      <c r="E1006" t="s">
        <v>2476</v>
      </c>
      <c r="F1006" t="s">
        <v>457</v>
      </c>
      <c r="G1006">
        <v>1990</v>
      </c>
      <c r="H1006">
        <v>1317.3</v>
      </c>
      <c r="I1006">
        <v>24</v>
      </c>
      <c r="J1006">
        <v>1317.3</v>
      </c>
      <c r="K1006">
        <v>0</v>
      </c>
      <c r="L1006" s="18">
        <f t="shared" si="15"/>
        <v>1317.3</v>
      </c>
    </row>
    <row r="1007" spans="1:12" x14ac:dyDescent="0.25">
      <c r="A1007" t="s">
        <v>2477</v>
      </c>
      <c r="B1007" s="17">
        <v>5.5014000001000704E+16</v>
      </c>
      <c r="C1007" t="s">
        <v>454</v>
      </c>
      <c r="D1007" t="s">
        <v>2435</v>
      </c>
      <c r="E1007" t="s">
        <v>2478</v>
      </c>
      <c r="F1007" t="s">
        <v>457</v>
      </c>
      <c r="G1007">
        <v>1970</v>
      </c>
      <c r="H1007">
        <v>663.3</v>
      </c>
      <c r="I1007">
        <v>17</v>
      </c>
      <c r="J1007">
        <v>663.3</v>
      </c>
      <c r="K1007">
        <v>0</v>
      </c>
      <c r="L1007" s="18">
        <f t="shared" si="15"/>
        <v>663.3</v>
      </c>
    </row>
    <row r="1008" spans="1:12" x14ac:dyDescent="0.25">
      <c r="A1008" t="s">
        <v>2479</v>
      </c>
      <c r="B1008" s="17">
        <v>5.5014000001000896E+16</v>
      </c>
      <c r="C1008" t="s">
        <v>454</v>
      </c>
      <c r="D1008" t="s">
        <v>2435</v>
      </c>
      <c r="E1008" t="s">
        <v>2480</v>
      </c>
      <c r="F1008" t="s">
        <v>457</v>
      </c>
      <c r="G1008">
        <v>1988</v>
      </c>
      <c r="H1008">
        <v>1303.2</v>
      </c>
      <c r="I1008">
        <v>24</v>
      </c>
      <c r="J1008">
        <v>1303.2</v>
      </c>
      <c r="K1008">
        <v>0</v>
      </c>
      <c r="L1008" s="18">
        <f t="shared" si="15"/>
        <v>1303.2</v>
      </c>
    </row>
    <row r="1009" spans="1:12" x14ac:dyDescent="0.25">
      <c r="A1009" t="s">
        <v>2481</v>
      </c>
      <c r="B1009" s="17">
        <v>5.5014000001000896E+16</v>
      </c>
      <c r="C1009" t="s">
        <v>454</v>
      </c>
      <c r="D1009" t="s">
        <v>2435</v>
      </c>
      <c r="E1009" t="s">
        <v>2482</v>
      </c>
      <c r="F1009" t="s">
        <v>457</v>
      </c>
      <c r="G1009">
        <v>1982</v>
      </c>
      <c r="H1009">
        <v>1282</v>
      </c>
      <c r="I1009">
        <v>24</v>
      </c>
      <c r="J1009">
        <v>1282</v>
      </c>
      <c r="K1009">
        <v>0</v>
      </c>
      <c r="L1009" s="18">
        <f t="shared" si="15"/>
        <v>1282</v>
      </c>
    </row>
    <row r="1010" spans="1:12" x14ac:dyDescent="0.25">
      <c r="A1010" t="s">
        <v>2483</v>
      </c>
      <c r="B1010" s="17">
        <v>5.5014000001000896E+16</v>
      </c>
      <c r="C1010" t="s">
        <v>454</v>
      </c>
      <c r="D1010" t="s">
        <v>2435</v>
      </c>
      <c r="E1010" t="s">
        <v>2484</v>
      </c>
      <c r="F1010" t="s">
        <v>457</v>
      </c>
      <c r="G1010">
        <v>1986</v>
      </c>
      <c r="H1010">
        <v>1298.5</v>
      </c>
      <c r="I1010">
        <v>24</v>
      </c>
      <c r="J1010">
        <v>1298.5</v>
      </c>
      <c r="K1010">
        <v>0</v>
      </c>
      <c r="L1010" s="18">
        <f t="shared" si="15"/>
        <v>1298.5</v>
      </c>
    </row>
    <row r="1011" spans="1:12" x14ac:dyDescent="0.25">
      <c r="A1011" t="s">
        <v>2485</v>
      </c>
      <c r="B1011" s="17">
        <v>5.5014000001001696E+16</v>
      </c>
      <c r="C1011" t="s">
        <v>454</v>
      </c>
      <c r="D1011" t="s">
        <v>2435</v>
      </c>
      <c r="E1011" t="s">
        <v>2486</v>
      </c>
      <c r="F1011" t="s">
        <v>457</v>
      </c>
      <c r="G1011">
        <v>1982</v>
      </c>
      <c r="H1011">
        <v>1345.4</v>
      </c>
      <c r="I1011">
        <v>24</v>
      </c>
      <c r="J1011">
        <v>1282</v>
      </c>
      <c r="K1011">
        <v>33.799999999999997</v>
      </c>
      <c r="L1011" s="18">
        <f t="shared" si="15"/>
        <v>1315.8</v>
      </c>
    </row>
    <row r="1012" spans="1:12" x14ac:dyDescent="0.25">
      <c r="A1012" t="s">
        <v>2487</v>
      </c>
      <c r="B1012" s="17">
        <v>5.5014000001001696E+16</v>
      </c>
      <c r="C1012" t="s">
        <v>454</v>
      </c>
      <c r="D1012" t="s">
        <v>2435</v>
      </c>
      <c r="E1012" t="s">
        <v>2488</v>
      </c>
      <c r="F1012" t="s">
        <v>457</v>
      </c>
      <c r="G1012">
        <v>1966</v>
      </c>
      <c r="H1012">
        <v>732.3</v>
      </c>
      <c r="I1012">
        <v>16</v>
      </c>
      <c r="J1012">
        <v>599.1</v>
      </c>
      <c r="K1012">
        <v>133.19999999999999</v>
      </c>
      <c r="L1012" s="18">
        <f t="shared" si="15"/>
        <v>732.3</v>
      </c>
    </row>
    <row r="1013" spans="1:12" x14ac:dyDescent="0.25">
      <c r="A1013" t="s">
        <v>2489</v>
      </c>
      <c r="B1013" s="17">
        <v>5.5014000001001696E+16</v>
      </c>
      <c r="C1013" t="s">
        <v>454</v>
      </c>
      <c r="D1013" t="s">
        <v>2435</v>
      </c>
      <c r="E1013" t="s">
        <v>2490</v>
      </c>
      <c r="F1013" t="s">
        <v>457</v>
      </c>
      <c r="G1013">
        <v>1965</v>
      </c>
      <c r="H1013">
        <v>608.70000000000005</v>
      </c>
      <c r="I1013">
        <v>16</v>
      </c>
      <c r="J1013">
        <v>608.70000000000005</v>
      </c>
      <c r="K1013">
        <v>0</v>
      </c>
      <c r="L1013" s="18">
        <f t="shared" si="15"/>
        <v>608.70000000000005</v>
      </c>
    </row>
    <row r="1014" spans="1:12" x14ac:dyDescent="0.25">
      <c r="A1014" t="s">
        <v>2491</v>
      </c>
      <c r="B1014" s="17">
        <v>5.5014000001001696E+16</v>
      </c>
      <c r="C1014" t="s">
        <v>454</v>
      </c>
      <c r="D1014" t="s">
        <v>2435</v>
      </c>
      <c r="E1014" t="s">
        <v>2492</v>
      </c>
      <c r="F1014" t="s">
        <v>457</v>
      </c>
      <c r="G1014">
        <v>1977</v>
      </c>
      <c r="H1014">
        <v>877.2</v>
      </c>
      <c r="I1014">
        <v>18</v>
      </c>
      <c r="J1014">
        <v>877.2</v>
      </c>
      <c r="K1014">
        <v>0</v>
      </c>
      <c r="L1014" s="18">
        <f t="shared" si="15"/>
        <v>877.2</v>
      </c>
    </row>
    <row r="1015" spans="1:12" x14ac:dyDescent="0.25">
      <c r="A1015" t="s">
        <v>2493</v>
      </c>
      <c r="B1015" s="17">
        <v>5.5014000001001696E+16</v>
      </c>
      <c r="C1015" t="s">
        <v>454</v>
      </c>
      <c r="D1015" t="s">
        <v>2435</v>
      </c>
      <c r="E1015" t="s">
        <v>2494</v>
      </c>
      <c r="F1015" t="s">
        <v>457</v>
      </c>
      <c r="G1015">
        <v>1975</v>
      </c>
      <c r="H1015">
        <v>809.2</v>
      </c>
      <c r="I1015">
        <v>16</v>
      </c>
      <c r="J1015">
        <v>809.2</v>
      </c>
      <c r="K1015">
        <v>0</v>
      </c>
      <c r="L1015" s="18">
        <f t="shared" si="15"/>
        <v>809.2</v>
      </c>
    </row>
    <row r="1016" spans="1:12" x14ac:dyDescent="0.25">
      <c r="A1016" t="s">
        <v>2495</v>
      </c>
      <c r="B1016" s="17">
        <v>5.5014000001001696E+16</v>
      </c>
      <c r="C1016" t="s">
        <v>454</v>
      </c>
      <c r="D1016" t="s">
        <v>2435</v>
      </c>
      <c r="E1016" t="s">
        <v>2496</v>
      </c>
      <c r="F1016" t="s">
        <v>457</v>
      </c>
      <c r="G1016">
        <v>1979</v>
      </c>
      <c r="H1016">
        <v>1436.6</v>
      </c>
      <c r="I1016">
        <v>18</v>
      </c>
      <c r="J1016">
        <v>877.2</v>
      </c>
      <c r="K1016">
        <v>0</v>
      </c>
      <c r="L1016" s="18">
        <f t="shared" si="15"/>
        <v>877.2</v>
      </c>
    </row>
    <row r="1017" spans="1:12" x14ac:dyDescent="0.25">
      <c r="A1017" t="s">
        <v>2497</v>
      </c>
      <c r="B1017" s="17">
        <v>5.5014000001001696E+16</v>
      </c>
      <c r="C1017" t="s">
        <v>454</v>
      </c>
      <c r="D1017" t="s">
        <v>2435</v>
      </c>
      <c r="E1017" t="s">
        <v>2498</v>
      </c>
      <c r="F1017" t="s">
        <v>457</v>
      </c>
      <c r="G1017">
        <v>1977</v>
      </c>
      <c r="H1017">
        <v>741.7</v>
      </c>
      <c r="I1017">
        <v>16</v>
      </c>
      <c r="J1017">
        <v>741.7</v>
      </c>
      <c r="K1017">
        <v>0</v>
      </c>
      <c r="L1017" s="18">
        <f t="shared" si="15"/>
        <v>741.7</v>
      </c>
    </row>
    <row r="1018" spans="1:12" x14ac:dyDescent="0.25">
      <c r="A1018" t="s">
        <v>2499</v>
      </c>
      <c r="B1018" s="17">
        <v>5.5014000001001696E+16</v>
      </c>
      <c r="C1018" t="s">
        <v>454</v>
      </c>
      <c r="D1018" t="s">
        <v>2435</v>
      </c>
      <c r="E1018" t="s">
        <v>2500</v>
      </c>
      <c r="F1018" t="s">
        <v>457</v>
      </c>
      <c r="G1018">
        <v>1967</v>
      </c>
      <c r="H1018">
        <v>1436.6</v>
      </c>
      <c r="I1018">
        <v>16</v>
      </c>
      <c r="J1018">
        <v>608.70000000000005</v>
      </c>
      <c r="K1018">
        <v>0</v>
      </c>
      <c r="L1018" s="18">
        <f t="shared" si="15"/>
        <v>608.70000000000005</v>
      </c>
    </row>
    <row r="1019" spans="1:12" x14ac:dyDescent="0.25">
      <c r="A1019" t="s">
        <v>2501</v>
      </c>
      <c r="B1019" s="17">
        <v>5.5014000001001696E+16</v>
      </c>
      <c r="C1019" t="s">
        <v>454</v>
      </c>
      <c r="D1019" t="s">
        <v>2435</v>
      </c>
      <c r="E1019" t="s">
        <v>2502</v>
      </c>
      <c r="F1019" t="s">
        <v>457</v>
      </c>
      <c r="G1019">
        <v>1980</v>
      </c>
      <c r="H1019">
        <v>1278.7</v>
      </c>
      <c r="I1019">
        <v>24</v>
      </c>
      <c r="J1019">
        <v>1278.7</v>
      </c>
      <c r="K1019">
        <v>0</v>
      </c>
      <c r="L1019" s="18">
        <f t="shared" si="15"/>
        <v>1278.7</v>
      </c>
    </row>
    <row r="1020" spans="1:12" x14ac:dyDescent="0.25">
      <c r="A1020" t="s">
        <v>2503</v>
      </c>
      <c r="B1020" s="17">
        <v>5.5014000001002E+16</v>
      </c>
      <c r="C1020" t="s">
        <v>454</v>
      </c>
      <c r="D1020" t="s">
        <v>2435</v>
      </c>
      <c r="E1020" t="s">
        <v>2504</v>
      </c>
      <c r="F1020" t="s">
        <v>457</v>
      </c>
      <c r="G1020">
        <v>1962</v>
      </c>
      <c r="H1020">
        <v>328.9</v>
      </c>
      <c r="I1020">
        <v>8</v>
      </c>
      <c r="J1020">
        <v>319.7</v>
      </c>
      <c r="K1020">
        <v>0</v>
      </c>
      <c r="L1020" s="18">
        <f t="shared" si="15"/>
        <v>319.7</v>
      </c>
    </row>
    <row r="1021" spans="1:12" x14ac:dyDescent="0.25">
      <c r="A1021" t="s">
        <v>2505</v>
      </c>
      <c r="B1021" s="17">
        <v>5.5014000001002E+16</v>
      </c>
      <c r="C1021" t="s">
        <v>454</v>
      </c>
      <c r="D1021" t="s">
        <v>2435</v>
      </c>
      <c r="E1021" t="s">
        <v>2506</v>
      </c>
      <c r="F1021" t="s">
        <v>457</v>
      </c>
      <c r="G1021">
        <v>1990</v>
      </c>
      <c r="H1021">
        <v>1328.1</v>
      </c>
      <c r="I1021">
        <v>24</v>
      </c>
      <c r="J1021">
        <v>1328.1</v>
      </c>
      <c r="K1021">
        <v>0</v>
      </c>
      <c r="L1021" s="18">
        <f t="shared" si="15"/>
        <v>1328.1</v>
      </c>
    </row>
    <row r="1022" spans="1:12" x14ac:dyDescent="0.25">
      <c r="A1022" t="s">
        <v>2507</v>
      </c>
      <c r="B1022" s="17">
        <v>5.5014000001002E+16</v>
      </c>
      <c r="C1022" t="s">
        <v>454</v>
      </c>
      <c r="D1022" t="s">
        <v>2435</v>
      </c>
      <c r="E1022" t="s">
        <v>2508</v>
      </c>
      <c r="F1022" t="s">
        <v>457</v>
      </c>
      <c r="G1022">
        <v>1998</v>
      </c>
      <c r="H1022">
        <v>1473.4</v>
      </c>
      <c r="I1022">
        <v>24</v>
      </c>
      <c r="J1022">
        <v>1473.4</v>
      </c>
      <c r="K1022">
        <v>0</v>
      </c>
      <c r="L1022" s="18">
        <f t="shared" si="15"/>
        <v>1473.4</v>
      </c>
    </row>
    <row r="1023" spans="1:12" x14ac:dyDescent="0.25">
      <c r="A1023" t="s">
        <v>2509</v>
      </c>
      <c r="B1023" s="17">
        <v>5.5014000001002E+16</v>
      </c>
      <c r="C1023" t="s">
        <v>454</v>
      </c>
      <c r="D1023" t="s">
        <v>2435</v>
      </c>
      <c r="E1023" t="s">
        <v>2510</v>
      </c>
      <c r="F1023" t="s">
        <v>457</v>
      </c>
      <c r="G1023">
        <v>1965</v>
      </c>
      <c r="H1023">
        <v>621.9</v>
      </c>
      <c r="I1023">
        <v>16</v>
      </c>
      <c r="J1023">
        <v>621.9</v>
      </c>
      <c r="K1023">
        <v>0</v>
      </c>
      <c r="L1023" s="18">
        <f t="shared" si="15"/>
        <v>621.9</v>
      </c>
    </row>
    <row r="1024" spans="1:12" x14ac:dyDescent="0.25">
      <c r="A1024" t="s">
        <v>2511</v>
      </c>
      <c r="B1024" s="17">
        <v>5.5014000001002E+16</v>
      </c>
      <c r="C1024" t="s">
        <v>454</v>
      </c>
      <c r="D1024" t="s">
        <v>2435</v>
      </c>
      <c r="E1024" t="s">
        <v>2512</v>
      </c>
      <c r="F1024" t="s">
        <v>457</v>
      </c>
      <c r="G1024">
        <v>1981</v>
      </c>
      <c r="H1024">
        <v>1310.2</v>
      </c>
      <c r="I1024">
        <v>24</v>
      </c>
      <c r="J1024">
        <v>1310.2</v>
      </c>
      <c r="K1024">
        <v>0</v>
      </c>
      <c r="L1024" s="18">
        <f t="shared" si="15"/>
        <v>1310.2</v>
      </c>
    </row>
    <row r="1025" spans="1:12" x14ac:dyDescent="0.25">
      <c r="A1025" t="s">
        <v>2513</v>
      </c>
      <c r="B1025" s="17">
        <v>5.5014000001002E+16</v>
      </c>
      <c r="C1025" t="s">
        <v>454</v>
      </c>
      <c r="D1025" t="s">
        <v>2435</v>
      </c>
      <c r="E1025" t="s">
        <v>2514</v>
      </c>
      <c r="F1025" t="s">
        <v>457</v>
      </c>
      <c r="G1025">
        <v>1977</v>
      </c>
      <c r="H1025">
        <v>1204.7</v>
      </c>
      <c r="I1025">
        <v>24</v>
      </c>
      <c r="J1025">
        <v>1204.7</v>
      </c>
      <c r="K1025">
        <v>0</v>
      </c>
      <c r="L1025" s="18">
        <f t="shared" si="15"/>
        <v>1204.7</v>
      </c>
    </row>
    <row r="1026" spans="1:12" x14ac:dyDescent="0.25">
      <c r="A1026" t="s">
        <v>2515</v>
      </c>
      <c r="B1026" s="17">
        <v>5.5014000001002304E+16</v>
      </c>
      <c r="C1026" t="s">
        <v>454</v>
      </c>
      <c r="D1026" t="s">
        <v>2435</v>
      </c>
      <c r="E1026" t="s">
        <v>2516</v>
      </c>
      <c r="F1026" t="s">
        <v>457</v>
      </c>
      <c r="G1026">
        <v>2014</v>
      </c>
      <c r="H1026">
        <v>920.7</v>
      </c>
      <c r="I1026">
        <v>13</v>
      </c>
      <c r="J1026">
        <v>515.79999999999995</v>
      </c>
      <c r="K1026">
        <v>0</v>
      </c>
      <c r="L1026" s="18">
        <f t="shared" si="15"/>
        <v>515.79999999999995</v>
      </c>
    </row>
    <row r="1027" spans="1:12" x14ac:dyDescent="0.25">
      <c r="A1027" t="s">
        <v>2517</v>
      </c>
      <c r="B1027" s="17">
        <v>5.5014000001002304E+16</v>
      </c>
      <c r="C1027" t="s">
        <v>454</v>
      </c>
      <c r="D1027" t="s">
        <v>2435</v>
      </c>
      <c r="E1027" t="s">
        <v>2518</v>
      </c>
      <c r="F1027" t="s">
        <v>457</v>
      </c>
      <c r="G1027">
        <v>1956</v>
      </c>
      <c r="H1027">
        <v>413.5</v>
      </c>
      <c r="I1027">
        <v>8</v>
      </c>
      <c r="J1027">
        <v>413.5</v>
      </c>
      <c r="K1027">
        <v>0</v>
      </c>
      <c r="L1027" s="18">
        <f t="shared" ref="L1027:L1090" si="16">J1027+K1027</f>
        <v>413.5</v>
      </c>
    </row>
    <row r="1028" spans="1:12" x14ac:dyDescent="0.25">
      <c r="A1028" t="s">
        <v>2519</v>
      </c>
      <c r="B1028" s="17">
        <v>5.5014000001002304E+16</v>
      </c>
      <c r="C1028" t="s">
        <v>454</v>
      </c>
      <c r="D1028" t="s">
        <v>2435</v>
      </c>
      <c r="E1028" t="s">
        <v>2520</v>
      </c>
      <c r="F1028" t="s">
        <v>457</v>
      </c>
      <c r="G1028">
        <v>1955</v>
      </c>
      <c r="H1028">
        <v>413.3</v>
      </c>
      <c r="I1028">
        <v>8</v>
      </c>
      <c r="J1028">
        <v>413.3</v>
      </c>
      <c r="K1028">
        <v>0</v>
      </c>
      <c r="L1028" s="18">
        <f t="shared" si="16"/>
        <v>413.3</v>
      </c>
    </row>
    <row r="1029" spans="1:12" x14ac:dyDescent="0.25">
      <c r="A1029" t="s">
        <v>2521</v>
      </c>
      <c r="B1029" s="17">
        <v>5.5014000001002304E+16</v>
      </c>
      <c r="C1029" t="s">
        <v>454</v>
      </c>
      <c r="D1029" t="s">
        <v>2435</v>
      </c>
      <c r="E1029" t="s">
        <v>2522</v>
      </c>
      <c r="F1029" t="s">
        <v>457</v>
      </c>
      <c r="G1029">
        <v>1988</v>
      </c>
      <c r="H1029">
        <v>1228.9000000000001</v>
      </c>
      <c r="I1029">
        <v>24</v>
      </c>
      <c r="J1029">
        <v>1228.9000000000001</v>
      </c>
      <c r="K1029">
        <v>0</v>
      </c>
      <c r="L1029" s="18">
        <f t="shared" si="16"/>
        <v>1228.9000000000001</v>
      </c>
    </row>
    <row r="1030" spans="1:12" x14ac:dyDescent="0.25">
      <c r="A1030" t="s">
        <v>2523</v>
      </c>
      <c r="B1030" s="17">
        <v>5.5014000001002704E+16</v>
      </c>
      <c r="C1030" t="s">
        <v>454</v>
      </c>
      <c r="D1030" t="s">
        <v>2435</v>
      </c>
      <c r="E1030" t="s">
        <v>2524</v>
      </c>
      <c r="F1030" t="s">
        <v>457</v>
      </c>
      <c r="G1030">
        <v>1966</v>
      </c>
      <c r="H1030">
        <v>859.6</v>
      </c>
      <c r="I1030">
        <v>18</v>
      </c>
      <c r="J1030">
        <v>859.6</v>
      </c>
      <c r="K1030">
        <v>0</v>
      </c>
      <c r="L1030" s="18">
        <f t="shared" si="16"/>
        <v>859.6</v>
      </c>
    </row>
    <row r="1031" spans="1:12" x14ac:dyDescent="0.25">
      <c r="A1031" t="s">
        <v>2525</v>
      </c>
      <c r="B1031" s="17">
        <v>5.5014000001002704E+16</v>
      </c>
      <c r="C1031" t="s">
        <v>454</v>
      </c>
      <c r="D1031" t="s">
        <v>2435</v>
      </c>
      <c r="E1031" t="s">
        <v>2526</v>
      </c>
      <c r="F1031" t="s">
        <v>457</v>
      </c>
      <c r="G1031">
        <v>1963</v>
      </c>
      <c r="H1031">
        <v>909.2</v>
      </c>
      <c r="I1031">
        <v>13</v>
      </c>
      <c r="J1031">
        <v>565.5</v>
      </c>
      <c r="K1031">
        <v>0</v>
      </c>
      <c r="L1031" s="18">
        <f t="shared" si="16"/>
        <v>565.5</v>
      </c>
    </row>
    <row r="1032" spans="1:12" x14ac:dyDescent="0.25">
      <c r="A1032" t="s">
        <v>2527</v>
      </c>
      <c r="B1032" s="17">
        <v>5.5014000001002704E+16</v>
      </c>
      <c r="C1032" t="s">
        <v>454</v>
      </c>
      <c r="D1032" t="s">
        <v>2435</v>
      </c>
      <c r="E1032" t="s">
        <v>2528</v>
      </c>
      <c r="F1032" t="s">
        <v>457</v>
      </c>
      <c r="G1032">
        <v>1963</v>
      </c>
      <c r="H1032">
        <v>558</v>
      </c>
      <c r="I1032">
        <v>8</v>
      </c>
      <c r="J1032">
        <v>558</v>
      </c>
      <c r="K1032">
        <v>0</v>
      </c>
      <c r="L1032" s="18">
        <f t="shared" si="16"/>
        <v>558</v>
      </c>
    </row>
    <row r="1033" spans="1:12" x14ac:dyDescent="0.25">
      <c r="A1033" t="s">
        <v>2529</v>
      </c>
      <c r="B1033" s="17">
        <v>5.5014000001002704E+16</v>
      </c>
      <c r="C1033" t="s">
        <v>454</v>
      </c>
      <c r="D1033" t="s">
        <v>2435</v>
      </c>
      <c r="E1033" t="s">
        <v>2530</v>
      </c>
      <c r="F1033" t="s">
        <v>457</v>
      </c>
      <c r="G1033">
        <v>1964</v>
      </c>
      <c r="H1033">
        <v>363.5</v>
      </c>
      <c r="I1033">
        <v>8</v>
      </c>
      <c r="J1033">
        <v>363.5</v>
      </c>
      <c r="K1033">
        <v>0</v>
      </c>
      <c r="L1033" s="18">
        <f t="shared" si="16"/>
        <v>363.5</v>
      </c>
    </row>
    <row r="1034" spans="1:12" x14ac:dyDescent="0.25">
      <c r="A1034" t="s">
        <v>2531</v>
      </c>
      <c r="B1034" s="17">
        <v>5.5014000001002704E+16</v>
      </c>
      <c r="C1034" t="s">
        <v>454</v>
      </c>
      <c r="D1034" t="s">
        <v>2435</v>
      </c>
      <c r="E1034" t="s">
        <v>2532</v>
      </c>
      <c r="F1034" t="s">
        <v>457</v>
      </c>
      <c r="G1034">
        <v>1964</v>
      </c>
      <c r="H1034">
        <v>355.8</v>
      </c>
      <c r="I1034">
        <v>8</v>
      </c>
      <c r="J1034">
        <v>355.8</v>
      </c>
      <c r="K1034">
        <v>0</v>
      </c>
      <c r="L1034" s="18">
        <f t="shared" si="16"/>
        <v>355.8</v>
      </c>
    </row>
    <row r="1035" spans="1:12" x14ac:dyDescent="0.25">
      <c r="A1035" t="s">
        <v>2533</v>
      </c>
      <c r="B1035" s="17">
        <v>5.5014000001002704E+16</v>
      </c>
      <c r="C1035" t="s">
        <v>454</v>
      </c>
      <c r="D1035" t="s">
        <v>2435</v>
      </c>
      <c r="E1035" t="s">
        <v>2534</v>
      </c>
      <c r="F1035" t="s">
        <v>457</v>
      </c>
      <c r="G1035">
        <v>1955</v>
      </c>
      <c r="H1035">
        <v>388.3</v>
      </c>
      <c r="I1035">
        <v>8</v>
      </c>
      <c r="J1035">
        <v>388.3</v>
      </c>
      <c r="K1035">
        <v>0</v>
      </c>
      <c r="L1035" s="18">
        <f t="shared" si="16"/>
        <v>388.3</v>
      </c>
    </row>
    <row r="1036" spans="1:12" x14ac:dyDescent="0.25">
      <c r="A1036" t="s">
        <v>2535</v>
      </c>
      <c r="B1036" s="17">
        <v>5.5014000001002896E+16</v>
      </c>
      <c r="C1036" t="s">
        <v>454</v>
      </c>
      <c r="D1036" t="s">
        <v>2435</v>
      </c>
      <c r="E1036" t="s">
        <v>2536</v>
      </c>
      <c r="F1036" t="s">
        <v>457</v>
      </c>
      <c r="G1036">
        <v>1969</v>
      </c>
      <c r="H1036">
        <v>226.1</v>
      </c>
      <c r="I1036">
        <v>6</v>
      </c>
      <c r="J1036">
        <v>226.1</v>
      </c>
      <c r="K1036">
        <v>0</v>
      </c>
      <c r="L1036" s="18">
        <f t="shared" si="16"/>
        <v>226.1</v>
      </c>
    </row>
    <row r="1037" spans="1:12" x14ac:dyDescent="0.25">
      <c r="A1037" t="s">
        <v>2537</v>
      </c>
      <c r="B1037" s="17">
        <v>5.5014000001002896E+16</v>
      </c>
      <c r="C1037" t="s">
        <v>454</v>
      </c>
      <c r="D1037" t="s">
        <v>2435</v>
      </c>
      <c r="E1037" t="s">
        <v>2538</v>
      </c>
      <c r="F1037" t="s">
        <v>457</v>
      </c>
      <c r="G1037">
        <v>1965</v>
      </c>
      <c r="H1037">
        <v>166.8</v>
      </c>
      <c r="I1037">
        <v>4</v>
      </c>
      <c r="J1037">
        <v>166.8</v>
      </c>
      <c r="K1037">
        <v>0</v>
      </c>
      <c r="L1037" s="18">
        <f t="shared" si="16"/>
        <v>166.8</v>
      </c>
    </row>
    <row r="1038" spans="1:12" x14ac:dyDescent="0.25">
      <c r="A1038" t="s">
        <v>2539</v>
      </c>
      <c r="B1038" s="17">
        <v>5.5014000001002896E+16</v>
      </c>
      <c r="C1038" t="s">
        <v>454</v>
      </c>
      <c r="D1038" t="s">
        <v>2435</v>
      </c>
      <c r="E1038" t="s">
        <v>2540</v>
      </c>
      <c r="F1038" t="s">
        <v>457</v>
      </c>
      <c r="G1038">
        <v>1968</v>
      </c>
      <c r="H1038">
        <v>221.2</v>
      </c>
      <c r="I1038">
        <v>4</v>
      </c>
      <c r="J1038">
        <v>221.2</v>
      </c>
      <c r="K1038">
        <v>0</v>
      </c>
      <c r="L1038" s="18">
        <f t="shared" si="16"/>
        <v>221.2</v>
      </c>
    </row>
    <row r="1039" spans="1:12" x14ac:dyDescent="0.25">
      <c r="A1039" t="s">
        <v>2541</v>
      </c>
      <c r="B1039" s="17">
        <v>5.5014000001002896E+16</v>
      </c>
      <c r="C1039" t="s">
        <v>454</v>
      </c>
      <c r="D1039" t="s">
        <v>2435</v>
      </c>
      <c r="E1039" t="s">
        <v>2542</v>
      </c>
      <c r="F1039" t="s">
        <v>457</v>
      </c>
      <c r="G1039">
        <v>1967</v>
      </c>
      <c r="H1039">
        <v>221.2</v>
      </c>
      <c r="I1039">
        <v>4</v>
      </c>
      <c r="J1039">
        <v>221.2</v>
      </c>
      <c r="K1039">
        <v>0</v>
      </c>
      <c r="L1039" s="18">
        <f t="shared" si="16"/>
        <v>221.2</v>
      </c>
    </row>
    <row r="1040" spans="1:12" x14ac:dyDescent="0.25">
      <c r="A1040" t="s">
        <v>2543</v>
      </c>
      <c r="B1040" s="17">
        <v>5.5014000001002896E+16</v>
      </c>
      <c r="C1040" t="s">
        <v>454</v>
      </c>
      <c r="D1040" t="s">
        <v>2435</v>
      </c>
      <c r="E1040" t="s">
        <v>2544</v>
      </c>
      <c r="F1040" t="s">
        <v>457</v>
      </c>
      <c r="G1040">
        <v>1967</v>
      </c>
      <c r="H1040">
        <v>220.6</v>
      </c>
      <c r="I1040">
        <v>4</v>
      </c>
      <c r="J1040">
        <v>220.6</v>
      </c>
      <c r="K1040">
        <v>0</v>
      </c>
      <c r="L1040" s="18">
        <f t="shared" si="16"/>
        <v>220.6</v>
      </c>
    </row>
    <row r="1041" spans="1:12" x14ac:dyDescent="0.25">
      <c r="A1041" t="s">
        <v>2545</v>
      </c>
      <c r="B1041" s="17">
        <v>5.5014000001002896E+16</v>
      </c>
      <c r="C1041" t="s">
        <v>454</v>
      </c>
      <c r="D1041" t="s">
        <v>2435</v>
      </c>
      <c r="E1041" t="s">
        <v>2546</v>
      </c>
      <c r="F1041" t="s">
        <v>457</v>
      </c>
      <c r="G1041">
        <v>1966</v>
      </c>
      <c r="H1041">
        <v>272</v>
      </c>
      <c r="I1041">
        <v>4</v>
      </c>
      <c r="J1041">
        <v>272</v>
      </c>
      <c r="K1041">
        <v>0</v>
      </c>
      <c r="L1041" s="18">
        <f t="shared" si="16"/>
        <v>272</v>
      </c>
    </row>
    <row r="1042" spans="1:12" x14ac:dyDescent="0.25">
      <c r="A1042" t="s">
        <v>2547</v>
      </c>
      <c r="B1042" s="17">
        <v>5.5014000001003104E+16</v>
      </c>
      <c r="C1042" t="s">
        <v>454</v>
      </c>
      <c r="D1042" t="s">
        <v>2435</v>
      </c>
      <c r="E1042" t="s">
        <v>2548</v>
      </c>
      <c r="F1042" t="s">
        <v>457</v>
      </c>
      <c r="G1042">
        <v>1969</v>
      </c>
      <c r="H1042">
        <v>389</v>
      </c>
      <c r="I1042">
        <v>8</v>
      </c>
      <c r="J1042">
        <v>389</v>
      </c>
      <c r="K1042">
        <v>0</v>
      </c>
      <c r="L1042" s="18">
        <f t="shared" si="16"/>
        <v>389</v>
      </c>
    </row>
    <row r="1043" spans="1:12" x14ac:dyDescent="0.25">
      <c r="A1043" t="s">
        <v>2549</v>
      </c>
      <c r="B1043" s="17">
        <v>5.5014000001003104E+16</v>
      </c>
      <c r="C1043" t="s">
        <v>454</v>
      </c>
      <c r="D1043" t="s">
        <v>2435</v>
      </c>
      <c r="E1043" t="s">
        <v>2550</v>
      </c>
      <c r="F1043" t="s">
        <v>457</v>
      </c>
      <c r="G1043">
        <v>1965</v>
      </c>
      <c r="H1043">
        <v>470.6</v>
      </c>
      <c r="I1043">
        <v>12</v>
      </c>
      <c r="J1043">
        <v>287.39999999999998</v>
      </c>
      <c r="K1043">
        <v>183.2</v>
      </c>
      <c r="L1043" s="18">
        <f t="shared" si="16"/>
        <v>470.59999999999997</v>
      </c>
    </row>
    <row r="1044" spans="1:12" x14ac:dyDescent="0.25">
      <c r="A1044" t="s">
        <v>2551</v>
      </c>
      <c r="B1044" s="17">
        <v>5.5014000001003104E+16</v>
      </c>
      <c r="C1044" t="s">
        <v>454</v>
      </c>
      <c r="D1044" t="s">
        <v>2435</v>
      </c>
      <c r="E1044" t="s">
        <v>2552</v>
      </c>
      <c r="F1044" t="s">
        <v>457</v>
      </c>
      <c r="G1044">
        <v>1975</v>
      </c>
      <c r="H1044">
        <v>792</v>
      </c>
      <c r="I1044">
        <v>16</v>
      </c>
      <c r="J1044">
        <v>792</v>
      </c>
      <c r="K1044">
        <v>0</v>
      </c>
      <c r="L1044" s="18">
        <f t="shared" si="16"/>
        <v>792</v>
      </c>
    </row>
    <row r="1045" spans="1:12" x14ac:dyDescent="0.25">
      <c r="A1045" t="s">
        <v>2553</v>
      </c>
      <c r="B1045" s="17">
        <v>5.5014000001003104E+16</v>
      </c>
      <c r="C1045" t="s">
        <v>454</v>
      </c>
      <c r="D1045" t="s">
        <v>2435</v>
      </c>
      <c r="E1045" t="s">
        <v>2554</v>
      </c>
      <c r="F1045" t="s">
        <v>457</v>
      </c>
      <c r="G1045">
        <v>1975</v>
      </c>
      <c r="H1045">
        <v>792.2</v>
      </c>
      <c r="I1045">
        <v>16</v>
      </c>
      <c r="J1045">
        <v>792.2</v>
      </c>
      <c r="K1045">
        <v>0</v>
      </c>
      <c r="L1045" s="18">
        <f t="shared" si="16"/>
        <v>792.2</v>
      </c>
    </row>
    <row r="1046" spans="1:12" x14ac:dyDescent="0.25">
      <c r="A1046" t="s">
        <v>2555</v>
      </c>
      <c r="B1046" s="17">
        <v>5.5014000001003104E+16</v>
      </c>
      <c r="C1046" t="s">
        <v>454</v>
      </c>
      <c r="D1046" t="s">
        <v>2435</v>
      </c>
      <c r="E1046" t="s">
        <v>2556</v>
      </c>
      <c r="F1046" t="s">
        <v>457</v>
      </c>
      <c r="G1046">
        <v>1975</v>
      </c>
      <c r="H1046">
        <v>742.3</v>
      </c>
      <c r="I1046">
        <v>16</v>
      </c>
      <c r="J1046">
        <v>742.3</v>
      </c>
      <c r="K1046">
        <v>0</v>
      </c>
      <c r="L1046" s="18">
        <f t="shared" si="16"/>
        <v>742.3</v>
      </c>
    </row>
    <row r="1047" spans="1:12" x14ac:dyDescent="0.25">
      <c r="A1047" t="s">
        <v>2557</v>
      </c>
      <c r="B1047" s="17">
        <v>5.5014000001003104E+16</v>
      </c>
      <c r="C1047" t="s">
        <v>454</v>
      </c>
      <c r="D1047" t="s">
        <v>2435</v>
      </c>
      <c r="E1047" t="s">
        <v>2558</v>
      </c>
      <c r="F1047" t="s">
        <v>457</v>
      </c>
      <c r="G1047">
        <v>1993</v>
      </c>
      <c r="H1047">
        <v>1294.4000000000001</v>
      </c>
      <c r="I1047">
        <v>24</v>
      </c>
      <c r="J1047">
        <v>1294.4000000000001</v>
      </c>
      <c r="K1047">
        <v>0</v>
      </c>
      <c r="L1047" s="18">
        <f t="shared" si="16"/>
        <v>1294.4000000000001</v>
      </c>
    </row>
    <row r="1048" spans="1:12" x14ac:dyDescent="0.25">
      <c r="A1048" t="s">
        <v>2559</v>
      </c>
      <c r="B1048" s="17">
        <v>5.5014000001003104E+16</v>
      </c>
      <c r="C1048" t="s">
        <v>454</v>
      </c>
      <c r="D1048" t="s">
        <v>2435</v>
      </c>
      <c r="E1048" t="s">
        <v>2560</v>
      </c>
      <c r="F1048" t="s">
        <v>457</v>
      </c>
      <c r="G1048">
        <v>2007</v>
      </c>
      <c r="H1048">
        <v>710.4</v>
      </c>
      <c r="I1048">
        <v>12</v>
      </c>
      <c r="J1048">
        <v>414</v>
      </c>
      <c r="K1048">
        <v>296.39999999999998</v>
      </c>
      <c r="L1048" s="18">
        <f t="shared" si="16"/>
        <v>710.4</v>
      </c>
    </row>
    <row r="1049" spans="1:12" x14ac:dyDescent="0.25">
      <c r="A1049" t="s">
        <v>2561</v>
      </c>
      <c r="B1049" s="17">
        <v>5.5014000001003104E+16</v>
      </c>
      <c r="C1049" t="s">
        <v>454</v>
      </c>
      <c r="D1049" t="s">
        <v>2435</v>
      </c>
      <c r="E1049" t="s">
        <v>2562</v>
      </c>
      <c r="G1049">
        <v>1965</v>
      </c>
      <c r="H1049">
        <v>467.5</v>
      </c>
      <c r="I1049">
        <v>12</v>
      </c>
      <c r="J1049">
        <v>284.60000000000002</v>
      </c>
      <c r="K1049">
        <v>182.9</v>
      </c>
      <c r="L1049" s="18">
        <f t="shared" si="16"/>
        <v>467.5</v>
      </c>
    </row>
    <row r="1050" spans="1:12" x14ac:dyDescent="0.25">
      <c r="A1050" t="s">
        <v>2563</v>
      </c>
      <c r="B1050" s="17">
        <v>5.50140000010038E+16</v>
      </c>
      <c r="C1050" t="s">
        <v>454</v>
      </c>
      <c r="D1050" t="s">
        <v>2435</v>
      </c>
      <c r="E1050" t="s">
        <v>2564</v>
      </c>
      <c r="F1050" t="s">
        <v>457</v>
      </c>
      <c r="G1050">
        <v>1984</v>
      </c>
      <c r="H1050">
        <v>796</v>
      </c>
      <c r="I1050">
        <v>12</v>
      </c>
      <c r="J1050">
        <v>565.70000000000005</v>
      </c>
      <c r="K1050">
        <v>142.5</v>
      </c>
      <c r="L1050" s="18">
        <f t="shared" si="16"/>
        <v>708.2</v>
      </c>
    </row>
    <row r="1051" spans="1:12" x14ac:dyDescent="0.25">
      <c r="A1051" t="s">
        <v>2565</v>
      </c>
      <c r="B1051" s="17">
        <v>5.50140000010038E+16</v>
      </c>
      <c r="C1051" t="s">
        <v>454</v>
      </c>
      <c r="D1051" t="s">
        <v>2435</v>
      </c>
      <c r="E1051" t="s">
        <v>2566</v>
      </c>
      <c r="F1051" t="s">
        <v>457</v>
      </c>
      <c r="G1051">
        <v>1992</v>
      </c>
      <c r="H1051">
        <v>1312.2</v>
      </c>
      <c r="I1051">
        <v>24</v>
      </c>
      <c r="J1051">
        <v>1312.2</v>
      </c>
      <c r="K1051">
        <v>0</v>
      </c>
      <c r="L1051" s="18">
        <f t="shared" si="16"/>
        <v>1312.2</v>
      </c>
    </row>
    <row r="1052" spans="1:12" x14ac:dyDescent="0.25">
      <c r="A1052" t="s">
        <v>2567</v>
      </c>
      <c r="B1052" s="17">
        <v>5.50140000010038E+16</v>
      </c>
      <c r="C1052" t="s">
        <v>454</v>
      </c>
      <c r="D1052" t="s">
        <v>2435</v>
      </c>
      <c r="E1052" t="s">
        <v>2568</v>
      </c>
      <c r="F1052" t="s">
        <v>457</v>
      </c>
      <c r="G1052">
        <v>1985</v>
      </c>
      <c r="H1052">
        <v>1319.1</v>
      </c>
      <c r="I1052">
        <v>27</v>
      </c>
      <c r="J1052">
        <v>1319.1</v>
      </c>
      <c r="K1052">
        <v>0</v>
      </c>
      <c r="L1052" s="18">
        <f t="shared" si="16"/>
        <v>1319.1</v>
      </c>
    </row>
    <row r="1053" spans="1:12" x14ac:dyDescent="0.25">
      <c r="A1053" t="s">
        <v>2569</v>
      </c>
      <c r="B1053" s="17">
        <v>5.5014000001004E+16</v>
      </c>
      <c r="C1053" t="s">
        <v>454</v>
      </c>
      <c r="D1053" t="s">
        <v>2435</v>
      </c>
      <c r="E1053" t="s">
        <v>2570</v>
      </c>
      <c r="F1053" t="s">
        <v>457</v>
      </c>
      <c r="G1053">
        <v>1981</v>
      </c>
      <c r="H1053">
        <v>1300</v>
      </c>
      <c r="I1053">
        <v>24</v>
      </c>
      <c r="J1053">
        <v>1300</v>
      </c>
      <c r="K1053">
        <v>0</v>
      </c>
      <c r="L1053" s="18">
        <f t="shared" si="16"/>
        <v>1300</v>
      </c>
    </row>
    <row r="1054" spans="1:12" x14ac:dyDescent="0.25">
      <c r="A1054" t="s">
        <v>2571</v>
      </c>
      <c r="B1054" s="17">
        <v>5.5014000001004E+16</v>
      </c>
      <c r="C1054" t="s">
        <v>454</v>
      </c>
      <c r="D1054" t="s">
        <v>2435</v>
      </c>
      <c r="E1054" t="s">
        <v>2572</v>
      </c>
      <c r="F1054" t="s">
        <v>457</v>
      </c>
      <c r="G1054">
        <v>1972</v>
      </c>
      <c r="H1054">
        <v>735.5</v>
      </c>
      <c r="I1054">
        <v>16</v>
      </c>
      <c r="J1054">
        <v>735.5</v>
      </c>
      <c r="K1054">
        <v>0</v>
      </c>
      <c r="L1054" s="18">
        <f t="shared" si="16"/>
        <v>735.5</v>
      </c>
    </row>
    <row r="1055" spans="1:12" x14ac:dyDescent="0.25">
      <c r="A1055" t="s">
        <v>2573</v>
      </c>
      <c r="B1055" s="17">
        <v>5.5014000001004E+16</v>
      </c>
      <c r="C1055" t="s">
        <v>454</v>
      </c>
      <c r="D1055" t="s">
        <v>2435</v>
      </c>
      <c r="E1055" t="s">
        <v>2574</v>
      </c>
      <c r="F1055" t="s">
        <v>457</v>
      </c>
      <c r="G1055">
        <v>1973</v>
      </c>
      <c r="H1055">
        <v>763.6</v>
      </c>
      <c r="I1055">
        <v>16</v>
      </c>
      <c r="J1055">
        <v>724.5</v>
      </c>
      <c r="K1055">
        <v>0</v>
      </c>
      <c r="L1055" s="18">
        <f t="shared" si="16"/>
        <v>724.5</v>
      </c>
    </row>
    <row r="1056" spans="1:12" x14ac:dyDescent="0.25">
      <c r="A1056" t="s">
        <v>2575</v>
      </c>
      <c r="B1056" s="17">
        <v>5.5014000001004E+16</v>
      </c>
      <c r="C1056" t="s">
        <v>454</v>
      </c>
      <c r="D1056" t="s">
        <v>2435</v>
      </c>
      <c r="E1056" t="s">
        <v>2576</v>
      </c>
      <c r="F1056" t="s">
        <v>457</v>
      </c>
      <c r="G1056">
        <v>1969</v>
      </c>
      <c r="H1056">
        <v>724.5</v>
      </c>
      <c r="I1056">
        <v>16</v>
      </c>
      <c r="J1056">
        <v>724.5</v>
      </c>
      <c r="K1056">
        <v>0</v>
      </c>
      <c r="L1056" s="18">
        <f t="shared" si="16"/>
        <v>724.5</v>
      </c>
    </row>
    <row r="1057" spans="1:12" x14ac:dyDescent="0.25">
      <c r="A1057" t="s">
        <v>2577</v>
      </c>
      <c r="B1057" s="17">
        <v>5.5014000001004E+16</v>
      </c>
      <c r="C1057" t="s">
        <v>454</v>
      </c>
      <c r="D1057" t="s">
        <v>2435</v>
      </c>
      <c r="E1057" t="s">
        <v>2578</v>
      </c>
      <c r="F1057" t="s">
        <v>457</v>
      </c>
      <c r="G1057">
        <v>1970</v>
      </c>
      <c r="H1057">
        <v>736.4</v>
      </c>
      <c r="I1057">
        <v>16</v>
      </c>
      <c r="J1057">
        <v>736.4</v>
      </c>
      <c r="K1057">
        <v>0</v>
      </c>
      <c r="L1057" s="18">
        <f t="shared" si="16"/>
        <v>736.4</v>
      </c>
    </row>
    <row r="1058" spans="1:12" x14ac:dyDescent="0.25">
      <c r="A1058" t="s">
        <v>2579</v>
      </c>
      <c r="B1058" s="17">
        <v>5.5014000001004E+16</v>
      </c>
      <c r="C1058" t="s">
        <v>454</v>
      </c>
      <c r="D1058" t="s">
        <v>2435</v>
      </c>
      <c r="E1058" t="s">
        <v>2580</v>
      </c>
      <c r="F1058" t="s">
        <v>457</v>
      </c>
      <c r="G1058">
        <v>1990</v>
      </c>
      <c r="H1058">
        <v>918.8</v>
      </c>
      <c r="I1058">
        <v>24</v>
      </c>
      <c r="J1058">
        <v>918.8</v>
      </c>
      <c r="K1058">
        <v>0</v>
      </c>
      <c r="L1058" s="18">
        <f t="shared" si="16"/>
        <v>918.8</v>
      </c>
    </row>
    <row r="1059" spans="1:12" x14ac:dyDescent="0.25">
      <c r="A1059" t="s">
        <v>2581</v>
      </c>
      <c r="B1059" s="17">
        <v>5.5014000001004E+16</v>
      </c>
      <c r="C1059" t="s">
        <v>454</v>
      </c>
      <c r="D1059" t="s">
        <v>2435</v>
      </c>
      <c r="E1059" t="s">
        <v>2582</v>
      </c>
      <c r="F1059" t="s">
        <v>457</v>
      </c>
      <c r="G1059">
        <v>1980</v>
      </c>
      <c r="H1059">
        <v>1439.3</v>
      </c>
      <c r="I1059">
        <v>24</v>
      </c>
      <c r="J1059">
        <v>1439.3</v>
      </c>
      <c r="K1059">
        <v>0</v>
      </c>
      <c r="L1059" s="18">
        <f t="shared" si="16"/>
        <v>1439.3</v>
      </c>
    </row>
    <row r="1060" spans="1:12" x14ac:dyDescent="0.25">
      <c r="A1060" t="s">
        <v>2583</v>
      </c>
      <c r="B1060" s="17">
        <v>5.50140000010048E+16</v>
      </c>
      <c r="C1060" t="s">
        <v>454</v>
      </c>
      <c r="D1060" t="s">
        <v>2435</v>
      </c>
      <c r="E1060" t="s">
        <v>2584</v>
      </c>
      <c r="F1060" t="s">
        <v>457</v>
      </c>
      <c r="G1060">
        <v>1971</v>
      </c>
      <c r="H1060">
        <v>416.8</v>
      </c>
      <c r="I1060">
        <v>10</v>
      </c>
      <c r="J1060">
        <v>416.8</v>
      </c>
      <c r="K1060">
        <v>0</v>
      </c>
      <c r="L1060" s="18">
        <f t="shared" si="16"/>
        <v>416.8</v>
      </c>
    </row>
    <row r="1061" spans="1:12" x14ac:dyDescent="0.25">
      <c r="A1061" t="s">
        <v>2585</v>
      </c>
      <c r="B1061" s="17">
        <v>5.50140000010048E+16</v>
      </c>
      <c r="C1061" t="s">
        <v>454</v>
      </c>
      <c r="D1061" t="s">
        <v>2435</v>
      </c>
      <c r="E1061" t="s">
        <v>2586</v>
      </c>
      <c r="F1061" t="s">
        <v>457</v>
      </c>
      <c r="G1061">
        <v>1971</v>
      </c>
      <c r="H1061">
        <v>368.6</v>
      </c>
      <c r="I1061">
        <v>10</v>
      </c>
      <c r="J1061">
        <v>368.6</v>
      </c>
      <c r="K1061">
        <v>0</v>
      </c>
      <c r="L1061" s="18">
        <f t="shared" si="16"/>
        <v>368.6</v>
      </c>
    </row>
    <row r="1062" spans="1:12" x14ac:dyDescent="0.25">
      <c r="A1062" t="s">
        <v>2587</v>
      </c>
      <c r="B1062" s="17">
        <v>5.50140000010048E+16</v>
      </c>
      <c r="C1062" t="s">
        <v>454</v>
      </c>
      <c r="D1062" t="s">
        <v>2435</v>
      </c>
      <c r="E1062" t="s">
        <v>2588</v>
      </c>
      <c r="F1062" t="s">
        <v>457</v>
      </c>
      <c r="G1062">
        <v>1971</v>
      </c>
      <c r="H1062">
        <v>416.8</v>
      </c>
      <c r="I1062">
        <v>10</v>
      </c>
      <c r="J1062">
        <v>416.8</v>
      </c>
      <c r="K1062">
        <v>0</v>
      </c>
      <c r="L1062" s="18">
        <f t="shared" si="16"/>
        <v>416.8</v>
      </c>
    </row>
    <row r="1063" spans="1:12" x14ac:dyDescent="0.25">
      <c r="A1063" t="s">
        <v>2589</v>
      </c>
      <c r="B1063" s="17">
        <v>5.50140000010048E+16</v>
      </c>
      <c r="C1063" t="s">
        <v>454</v>
      </c>
      <c r="D1063" t="s">
        <v>2435</v>
      </c>
      <c r="E1063" t="s">
        <v>2590</v>
      </c>
      <c r="F1063" t="s">
        <v>457</v>
      </c>
      <c r="G1063">
        <v>1970</v>
      </c>
      <c r="H1063">
        <v>416.8</v>
      </c>
      <c r="I1063">
        <v>10</v>
      </c>
      <c r="J1063">
        <v>416.8</v>
      </c>
      <c r="K1063">
        <v>0</v>
      </c>
      <c r="L1063" s="18">
        <f t="shared" si="16"/>
        <v>416.8</v>
      </c>
    </row>
    <row r="1064" spans="1:12" x14ac:dyDescent="0.25">
      <c r="A1064" t="s">
        <v>2591</v>
      </c>
      <c r="B1064" s="17">
        <v>5.50140000010048E+16</v>
      </c>
      <c r="C1064" t="s">
        <v>454</v>
      </c>
      <c r="D1064" t="s">
        <v>2435</v>
      </c>
      <c r="E1064" t="s">
        <v>2592</v>
      </c>
      <c r="F1064" t="s">
        <v>457</v>
      </c>
      <c r="G1064">
        <v>1974</v>
      </c>
      <c r="H1064">
        <v>370.4</v>
      </c>
      <c r="I1064">
        <v>10</v>
      </c>
      <c r="J1064">
        <v>370.4</v>
      </c>
      <c r="K1064">
        <v>0</v>
      </c>
      <c r="L1064" s="18">
        <f t="shared" si="16"/>
        <v>370.4</v>
      </c>
    </row>
    <row r="1065" spans="1:12" x14ac:dyDescent="0.25">
      <c r="A1065" t="s">
        <v>2593</v>
      </c>
      <c r="B1065" s="17">
        <v>5.50140000010048E+16</v>
      </c>
      <c r="C1065" t="s">
        <v>454</v>
      </c>
      <c r="D1065" t="s">
        <v>2435</v>
      </c>
      <c r="E1065" t="s">
        <v>2594</v>
      </c>
      <c r="F1065" t="s">
        <v>457</v>
      </c>
      <c r="G1065">
        <v>1971</v>
      </c>
      <c r="H1065">
        <v>416.8</v>
      </c>
      <c r="I1065">
        <v>10</v>
      </c>
      <c r="J1065">
        <v>416.8</v>
      </c>
      <c r="K1065">
        <v>0</v>
      </c>
      <c r="L1065" s="18">
        <f t="shared" si="16"/>
        <v>416.8</v>
      </c>
    </row>
    <row r="1066" spans="1:12" x14ac:dyDescent="0.25">
      <c r="A1066" t="s">
        <v>2595</v>
      </c>
      <c r="B1066" s="17">
        <v>5.5014000001004896E+16</v>
      </c>
      <c r="C1066" t="s">
        <v>454</v>
      </c>
      <c r="D1066" t="s">
        <v>2435</v>
      </c>
      <c r="E1066" t="s">
        <v>2596</v>
      </c>
      <c r="F1066" t="s">
        <v>457</v>
      </c>
      <c r="G1066">
        <v>1966</v>
      </c>
      <c r="H1066">
        <v>220.2</v>
      </c>
      <c r="I1066">
        <v>4</v>
      </c>
      <c r="J1066">
        <v>220.2</v>
      </c>
      <c r="K1066">
        <v>0</v>
      </c>
      <c r="L1066" s="18">
        <f t="shared" si="16"/>
        <v>220.2</v>
      </c>
    </row>
    <row r="1067" spans="1:12" x14ac:dyDescent="0.25">
      <c r="A1067" t="s">
        <v>2597</v>
      </c>
      <c r="B1067" s="17">
        <v>5.5014000001005104E+16</v>
      </c>
      <c r="C1067" t="s">
        <v>454</v>
      </c>
      <c r="D1067" t="s">
        <v>2435</v>
      </c>
      <c r="E1067" t="s">
        <v>2598</v>
      </c>
      <c r="F1067" t="s">
        <v>457</v>
      </c>
      <c r="G1067">
        <v>1970</v>
      </c>
      <c r="H1067">
        <v>419.8</v>
      </c>
      <c r="I1067">
        <v>8</v>
      </c>
      <c r="J1067">
        <v>419.8</v>
      </c>
      <c r="K1067">
        <v>0</v>
      </c>
      <c r="L1067" s="18">
        <f t="shared" si="16"/>
        <v>419.8</v>
      </c>
    </row>
    <row r="1068" spans="1:12" x14ac:dyDescent="0.25">
      <c r="A1068" t="s">
        <v>2599</v>
      </c>
      <c r="B1068" s="17">
        <v>5.5014000001006E+16</v>
      </c>
      <c r="C1068" t="s">
        <v>454</v>
      </c>
      <c r="D1068" t="s">
        <v>2435</v>
      </c>
      <c r="E1068" t="s">
        <v>2600</v>
      </c>
      <c r="F1068" t="s">
        <v>457</v>
      </c>
      <c r="G1068">
        <v>1965</v>
      </c>
      <c r="H1068">
        <v>628</v>
      </c>
      <c r="I1068">
        <v>16</v>
      </c>
      <c r="J1068">
        <v>628</v>
      </c>
      <c r="K1068">
        <v>0</v>
      </c>
      <c r="L1068" s="18">
        <f t="shared" si="16"/>
        <v>628</v>
      </c>
    </row>
    <row r="1069" spans="1:12" x14ac:dyDescent="0.25">
      <c r="A1069" t="s">
        <v>2601</v>
      </c>
      <c r="B1069" s="17">
        <v>5.5014000001006E+16</v>
      </c>
      <c r="C1069" t="s">
        <v>454</v>
      </c>
      <c r="D1069" t="s">
        <v>2435</v>
      </c>
      <c r="E1069" t="s">
        <v>2602</v>
      </c>
      <c r="F1069" t="s">
        <v>457</v>
      </c>
      <c r="G1069">
        <v>1965</v>
      </c>
      <c r="H1069">
        <v>601.9</v>
      </c>
      <c r="I1069">
        <v>16</v>
      </c>
      <c r="J1069">
        <v>601.9</v>
      </c>
      <c r="K1069">
        <v>0</v>
      </c>
      <c r="L1069" s="18">
        <f t="shared" si="16"/>
        <v>601.9</v>
      </c>
    </row>
    <row r="1070" spans="1:12" x14ac:dyDescent="0.25">
      <c r="A1070" t="s">
        <v>2603</v>
      </c>
      <c r="B1070" s="17">
        <v>5.5014000001006E+16</v>
      </c>
      <c r="C1070" t="s">
        <v>454</v>
      </c>
      <c r="D1070" t="s">
        <v>2435</v>
      </c>
      <c r="E1070" t="s">
        <v>2604</v>
      </c>
      <c r="F1070" t="s">
        <v>457</v>
      </c>
      <c r="G1070">
        <v>1974</v>
      </c>
      <c r="H1070">
        <v>803.7</v>
      </c>
      <c r="I1070">
        <v>16</v>
      </c>
      <c r="J1070">
        <v>803.7</v>
      </c>
      <c r="K1070">
        <v>0</v>
      </c>
      <c r="L1070" s="18">
        <f t="shared" si="16"/>
        <v>803.7</v>
      </c>
    </row>
    <row r="1071" spans="1:12" x14ac:dyDescent="0.25">
      <c r="A1071" t="s">
        <v>2605</v>
      </c>
      <c r="B1071" s="17">
        <v>5.5014000001006E+16</v>
      </c>
      <c r="C1071" t="s">
        <v>454</v>
      </c>
      <c r="D1071" t="s">
        <v>2435</v>
      </c>
      <c r="E1071" t="s">
        <v>2606</v>
      </c>
      <c r="F1071" t="s">
        <v>457</v>
      </c>
      <c r="G1071">
        <v>1962</v>
      </c>
      <c r="H1071">
        <v>739.4</v>
      </c>
      <c r="I1071">
        <v>16</v>
      </c>
      <c r="J1071">
        <v>739.4</v>
      </c>
      <c r="K1071">
        <v>0</v>
      </c>
      <c r="L1071" s="18">
        <f t="shared" si="16"/>
        <v>739.4</v>
      </c>
    </row>
    <row r="1072" spans="1:12" x14ac:dyDescent="0.25">
      <c r="A1072" t="s">
        <v>2607</v>
      </c>
      <c r="B1072" s="17">
        <v>5.50140000010062E+16</v>
      </c>
      <c r="C1072" t="s">
        <v>454</v>
      </c>
      <c r="D1072" t="s">
        <v>2435</v>
      </c>
      <c r="E1072" t="s">
        <v>2608</v>
      </c>
      <c r="F1072" t="s">
        <v>457</v>
      </c>
      <c r="G1072">
        <v>1969</v>
      </c>
      <c r="H1072">
        <v>707.2</v>
      </c>
      <c r="I1072">
        <v>16</v>
      </c>
      <c r="J1072">
        <v>707.2</v>
      </c>
      <c r="K1072">
        <v>0</v>
      </c>
      <c r="L1072" s="18">
        <f t="shared" si="16"/>
        <v>707.2</v>
      </c>
    </row>
    <row r="1073" spans="1:12" x14ac:dyDescent="0.25">
      <c r="A1073" t="s">
        <v>2609</v>
      </c>
      <c r="B1073" s="17">
        <v>5.50140000010062E+16</v>
      </c>
      <c r="C1073" t="s">
        <v>454</v>
      </c>
      <c r="D1073" t="s">
        <v>2435</v>
      </c>
      <c r="E1073" t="s">
        <v>2610</v>
      </c>
      <c r="F1073" t="s">
        <v>457</v>
      </c>
      <c r="G1073">
        <v>1974</v>
      </c>
      <c r="H1073">
        <v>752.4</v>
      </c>
      <c r="I1073">
        <v>16</v>
      </c>
      <c r="J1073">
        <v>752.4</v>
      </c>
      <c r="K1073">
        <v>0</v>
      </c>
      <c r="L1073" s="18">
        <f t="shared" si="16"/>
        <v>752.4</v>
      </c>
    </row>
    <row r="1074" spans="1:12" x14ac:dyDescent="0.25">
      <c r="A1074" t="s">
        <v>2611</v>
      </c>
      <c r="B1074" s="17">
        <v>5.5014000001006704E+16</v>
      </c>
      <c r="C1074" t="s">
        <v>454</v>
      </c>
      <c r="D1074" t="s">
        <v>2435</v>
      </c>
      <c r="E1074" t="s">
        <v>2612</v>
      </c>
      <c r="F1074" t="s">
        <v>457</v>
      </c>
      <c r="G1074">
        <v>1965</v>
      </c>
      <c r="H1074">
        <v>288.3</v>
      </c>
      <c r="I1074">
        <v>6</v>
      </c>
      <c r="J1074">
        <v>288.3</v>
      </c>
      <c r="K1074">
        <v>0</v>
      </c>
      <c r="L1074" s="18">
        <f t="shared" si="16"/>
        <v>288.3</v>
      </c>
    </row>
    <row r="1075" spans="1:12" x14ac:dyDescent="0.25">
      <c r="A1075" t="s">
        <v>2613</v>
      </c>
      <c r="B1075" s="17">
        <v>5.50140000160004E+16</v>
      </c>
      <c r="C1075" t="s">
        <v>454</v>
      </c>
      <c r="D1075" t="s">
        <v>2435</v>
      </c>
      <c r="E1075" t="s">
        <v>2614</v>
      </c>
      <c r="F1075" t="s">
        <v>457</v>
      </c>
      <c r="G1075">
        <v>1974</v>
      </c>
      <c r="H1075">
        <v>768.3</v>
      </c>
      <c r="I1075">
        <v>16</v>
      </c>
      <c r="J1075">
        <v>715</v>
      </c>
      <c r="K1075">
        <v>0</v>
      </c>
      <c r="L1075" s="18">
        <f t="shared" si="16"/>
        <v>715</v>
      </c>
    </row>
    <row r="1076" spans="1:12" x14ac:dyDescent="0.25">
      <c r="A1076" t="s">
        <v>2615</v>
      </c>
      <c r="B1076" s="17">
        <v>5.50140000160004E+16</v>
      </c>
      <c r="C1076" t="s">
        <v>454</v>
      </c>
      <c r="D1076" t="s">
        <v>2435</v>
      </c>
      <c r="E1076" t="s">
        <v>2616</v>
      </c>
      <c r="F1076" t="s">
        <v>457</v>
      </c>
      <c r="G1076">
        <v>1981</v>
      </c>
      <c r="H1076">
        <v>592.6</v>
      </c>
      <c r="I1076">
        <v>12</v>
      </c>
      <c r="J1076">
        <v>520.1</v>
      </c>
      <c r="K1076">
        <v>60.9</v>
      </c>
      <c r="L1076" s="18">
        <f t="shared" si="16"/>
        <v>581</v>
      </c>
    </row>
    <row r="1077" spans="1:12" x14ac:dyDescent="0.25">
      <c r="A1077" t="s">
        <v>2617</v>
      </c>
      <c r="B1077" s="17">
        <v>5.50140000160004E+16</v>
      </c>
      <c r="C1077" t="s">
        <v>454</v>
      </c>
      <c r="D1077" t="s">
        <v>2435</v>
      </c>
      <c r="E1077" t="s">
        <v>2618</v>
      </c>
      <c r="F1077" t="s">
        <v>457</v>
      </c>
      <c r="G1077">
        <v>1989</v>
      </c>
      <c r="H1077">
        <v>1385.9</v>
      </c>
      <c r="I1077">
        <v>24</v>
      </c>
      <c r="J1077">
        <v>1334.3</v>
      </c>
      <c r="K1077">
        <v>0</v>
      </c>
      <c r="L1077" s="18">
        <f t="shared" si="16"/>
        <v>1334.3</v>
      </c>
    </row>
    <row r="1078" spans="1:12" x14ac:dyDescent="0.25">
      <c r="A1078" t="s">
        <v>2619</v>
      </c>
      <c r="B1078" s="17">
        <v>5.50140000160004E+16</v>
      </c>
      <c r="C1078" t="s">
        <v>454</v>
      </c>
      <c r="D1078" t="s">
        <v>2435</v>
      </c>
      <c r="E1078" t="s">
        <v>2620</v>
      </c>
      <c r="F1078" t="s">
        <v>457</v>
      </c>
      <c r="G1078">
        <v>1976</v>
      </c>
      <c r="H1078">
        <v>591.29999999999995</v>
      </c>
      <c r="I1078">
        <v>12</v>
      </c>
      <c r="J1078">
        <v>575.5</v>
      </c>
      <c r="K1078">
        <v>0</v>
      </c>
      <c r="L1078" s="18">
        <f t="shared" si="16"/>
        <v>575.5</v>
      </c>
    </row>
    <row r="1079" spans="1:12" x14ac:dyDescent="0.25">
      <c r="A1079" t="s">
        <v>2621</v>
      </c>
      <c r="B1079" s="17">
        <v>5.50140000160004E+16</v>
      </c>
      <c r="C1079" t="s">
        <v>454</v>
      </c>
      <c r="D1079" t="s">
        <v>2435</v>
      </c>
      <c r="E1079" t="s">
        <v>2622</v>
      </c>
      <c r="F1079" t="s">
        <v>457</v>
      </c>
      <c r="G1079">
        <v>1976</v>
      </c>
      <c r="H1079">
        <v>584.1</v>
      </c>
      <c r="I1079">
        <v>12</v>
      </c>
      <c r="J1079">
        <v>566.79999999999995</v>
      </c>
      <c r="K1079">
        <v>0</v>
      </c>
      <c r="L1079" s="18">
        <f t="shared" si="16"/>
        <v>566.79999999999995</v>
      </c>
    </row>
    <row r="1080" spans="1:12" x14ac:dyDescent="0.25">
      <c r="A1080" t="s">
        <v>2623</v>
      </c>
      <c r="B1080" s="17">
        <v>5.50140000160004E+16</v>
      </c>
      <c r="C1080" t="s">
        <v>454</v>
      </c>
      <c r="D1080" t="s">
        <v>2435</v>
      </c>
      <c r="E1080" t="s">
        <v>2624</v>
      </c>
      <c r="F1080" t="s">
        <v>457</v>
      </c>
      <c r="G1080">
        <v>1970</v>
      </c>
      <c r="H1080">
        <v>607.5</v>
      </c>
      <c r="I1080">
        <v>12</v>
      </c>
      <c r="J1080">
        <v>570.4</v>
      </c>
      <c r="K1080">
        <v>0</v>
      </c>
      <c r="L1080" s="18">
        <f t="shared" si="16"/>
        <v>570.4</v>
      </c>
    </row>
    <row r="1081" spans="1:12" x14ac:dyDescent="0.25">
      <c r="A1081" t="s">
        <v>2625</v>
      </c>
      <c r="B1081" s="17">
        <v>5.50140000160004E+16</v>
      </c>
      <c r="C1081" t="s">
        <v>454</v>
      </c>
      <c r="D1081" t="s">
        <v>2435</v>
      </c>
      <c r="E1081" t="s">
        <v>2626</v>
      </c>
      <c r="F1081" t="s">
        <v>457</v>
      </c>
      <c r="G1081">
        <v>1978</v>
      </c>
      <c r="H1081">
        <v>599.5</v>
      </c>
      <c r="I1081">
        <v>12</v>
      </c>
      <c r="J1081">
        <v>593.4</v>
      </c>
      <c r="K1081">
        <v>0</v>
      </c>
      <c r="L1081" s="18">
        <f t="shared" si="16"/>
        <v>593.4</v>
      </c>
    </row>
    <row r="1082" spans="1:12" x14ac:dyDescent="0.25">
      <c r="A1082" t="s">
        <v>2627</v>
      </c>
      <c r="B1082" s="17">
        <v>5.50140000160004E+16</v>
      </c>
      <c r="C1082" t="s">
        <v>454</v>
      </c>
      <c r="D1082" t="s">
        <v>2435</v>
      </c>
      <c r="E1082" t="s">
        <v>2628</v>
      </c>
      <c r="F1082" t="s">
        <v>457</v>
      </c>
      <c r="G1082">
        <v>1978</v>
      </c>
      <c r="H1082">
        <v>602.9</v>
      </c>
      <c r="I1082">
        <v>12</v>
      </c>
      <c r="J1082">
        <v>583</v>
      </c>
      <c r="K1082">
        <v>0</v>
      </c>
      <c r="L1082" s="18">
        <f t="shared" si="16"/>
        <v>583</v>
      </c>
    </row>
    <row r="1083" spans="1:12" x14ac:dyDescent="0.25">
      <c r="A1083" t="s">
        <v>2629</v>
      </c>
      <c r="B1083" s="17">
        <v>5.50140000160004E+16</v>
      </c>
      <c r="C1083" t="s">
        <v>454</v>
      </c>
      <c r="D1083" t="s">
        <v>2435</v>
      </c>
      <c r="E1083" t="s">
        <v>2630</v>
      </c>
      <c r="F1083" t="s">
        <v>457</v>
      </c>
      <c r="G1083">
        <v>1978</v>
      </c>
      <c r="H1083">
        <v>574.4</v>
      </c>
      <c r="I1083">
        <v>12</v>
      </c>
      <c r="J1083">
        <v>561.9</v>
      </c>
      <c r="K1083">
        <v>0</v>
      </c>
      <c r="L1083" s="18">
        <f t="shared" si="16"/>
        <v>561.9</v>
      </c>
    </row>
    <row r="1084" spans="1:12" x14ac:dyDescent="0.25">
      <c r="A1084" t="s">
        <v>2631</v>
      </c>
      <c r="B1084" s="17">
        <v>5.50140000160004E+16</v>
      </c>
      <c r="C1084" t="s">
        <v>454</v>
      </c>
      <c r="D1084" t="s">
        <v>2435</v>
      </c>
      <c r="E1084" t="s">
        <v>2632</v>
      </c>
      <c r="F1084" t="s">
        <v>457</v>
      </c>
      <c r="G1084">
        <v>1982</v>
      </c>
      <c r="H1084">
        <v>605.29999999999995</v>
      </c>
      <c r="I1084">
        <v>12</v>
      </c>
      <c r="J1084">
        <v>592.4</v>
      </c>
      <c r="K1084">
        <v>0</v>
      </c>
      <c r="L1084" s="18">
        <f t="shared" si="16"/>
        <v>592.4</v>
      </c>
    </row>
    <row r="1085" spans="1:12" x14ac:dyDescent="0.25">
      <c r="A1085" t="s">
        <v>2633</v>
      </c>
      <c r="B1085" s="17">
        <v>5.5014000016000496E+16</v>
      </c>
      <c r="C1085" t="s">
        <v>454</v>
      </c>
      <c r="D1085" t="s">
        <v>2435</v>
      </c>
      <c r="E1085" t="s">
        <v>2634</v>
      </c>
      <c r="F1085" t="s">
        <v>457</v>
      </c>
      <c r="G1085">
        <v>1976</v>
      </c>
      <c r="H1085">
        <v>755.9</v>
      </c>
      <c r="I1085">
        <v>16</v>
      </c>
      <c r="J1085">
        <v>723.9</v>
      </c>
      <c r="K1085">
        <v>0</v>
      </c>
      <c r="L1085" s="18">
        <f t="shared" si="16"/>
        <v>723.9</v>
      </c>
    </row>
    <row r="1086" spans="1:12" x14ac:dyDescent="0.25">
      <c r="A1086" t="s">
        <v>2635</v>
      </c>
      <c r="B1086" s="17">
        <v>5.5014000016000496E+16</v>
      </c>
      <c r="C1086" t="s">
        <v>454</v>
      </c>
      <c r="D1086" t="s">
        <v>2435</v>
      </c>
      <c r="E1086" t="s">
        <v>2636</v>
      </c>
      <c r="F1086" t="s">
        <v>457</v>
      </c>
      <c r="G1086">
        <v>1966</v>
      </c>
      <c r="H1086">
        <v>673.4</v>
      </c>
      <c r="I1086">
        <v>12</v>
      </c>
      <c r="J1086">
        <v>643.20000000000005</v>
      </c>
      <c r="K1086">
        <v>0</v>
      </c>
      <c r="L1086" s="18">
        <f t="shared" si="16"/>
        <v>643.20000000000005</v>
      </c>
    </row>
    <row r="1087" spans="1:12" x14ac:dyDescent="0.25">
      <c r="A1087" t="s">
        <v>2637</v>
      </c>
      <c r="B1087" s="17">
        <v>5.5014000016000496E+16</v>
      </c>
      <c r="C1087" t="s">
        <v>454</v>
      </c>
      <c r="D1087" t="s">
        <v>2435</v>
      </c>
      <c r="E1087" t="s">
        <v>2638</v>
      </c>
      <c r="F1087" t="s">
        <v>457</v>
      </c>
      <c r="G1087">
        <v>1967</v>
      </c>
      <c r="H1087">
        <v>676.9</v>
      </c>
      <c r="I1087">
        <v>12</v>
      </c>
      <c r="J1087">
        <v>654.4</v>
      </c>
      <c r="K1087">
        <v>0</v>
      </c>
      <c r="L1087" s="18">
        <f t="shared" si="16"/>
        <v>654.4</v>
      </c>
    </row>
    <row r="1088" spans="1:12" x14ac:dyDescent="0.25">
      <c r="A1088" t="s">
        <v>2639</v>
      </c>
      <c r="B1088" s="17">
        <v>5.5014000016000496E+16</v>
      </c>
      <c r="C1088" t="s">
        <v>454</v>
      </c>
      <c r="D1088" t="s">
        <v>2435</v>
      </c>
      <c r="E1088" t="s">
        <v>2640</v>
      </c>
      <c r="F1088" t="s">
        <v>457</v>
      </c>
      <c r="G1088">
        <v>1966</v>
      </c>
      <c r="H1088">
        <v>700.8</v>
      </c>
      <c r="I1088">
        <v>16</v>
      </c>
      <c r="J1088">
        <v>647.9</v>
      </c>
      <c r="K1088">
        <v>0</v>
      </c>
      <c r="L1088" s="18">
        <f t="shared" si="16"/>
        <v>647.9</v>
      </c>
    </row>
    <row r="1089" spans="1:12" x14ac:dyDescent="0.25">
      <c r="A1089" t="s">
        <v>2641</v>
      </c>
      <c r="B1089" s="17">
        <v>5.50140000600004E+16</v>
      </c>
      <c r="C1089" t="s">
        <v>454</v>
      </c>
      <c r="D1089" t="s">
        <v>2435</v>
      </c>
      <c r="E1089" t="s">
        <v>2642</v>
      </c>
      <c r="F1089" t="s">
        <v>457</v>
      </c>
      <c r="G1089">
        <v>1968</v>
      </c>
      <c r="H1089">
        <v>1534</v>
      </c>
      <c r="I1089">
        <v>36</v>
      </c>
      <c r="J1089">
        <v>1539.7</v>
      </c>
      <c r="K1089">
        <v>0</v>
      </c>
      <c r="L1089" s="18">
        <f t="shared" si="16"/>
        <v>1539.7</v>
      </c>
    </row>
    <row r="1090" spans="1:12" x14ac:dyDescent="0.25">
      <c r="A1090" t="s">
        <v>2643</v>
      </c>
      <c r="B1090" s="17">
        <v>5.50140000600004E+16</v>
      </c>
      <c r="C1090" t="s">
        <v>454</v>
      </c>
      <c r="D1090" t="s">
        <v>2435</v>
      </c>
      <c r="E1090" t="s">
        <v>2644</v>
      </c>
      <c r="F1090" t="s">
        <v>457</v>
      </c>
      <c r="G1090">
        <v>1976</v>
      </c>
      <c r="H1090">
        <v>572.6</v>
      </c>
      <c r="I1090">
        <v>12</v>
      </c>
      <c r="J1090">
        <v>589.29999999999995</v>
      </c>
      <c r="K1090">
        <v>0</v>
      </c>
      <c r="L1090" s="18">
        <f t="shared" si="16"/>
        <v>589.29999999999995</v>
      </c>
    </row>
    <row r="1091" spans="1:12" x14ac:dyDescent="0.25">
      <c r="A1091" t="s">
        <v>2645</v>
      </c>
      <c r="B1091" s="17">
        <v>5.50140000600018E+16</v>
      </c>
      <c r="C1091" t="s">
        <v>454</v>
      </c>
      <c r="D1091" t="s">
        <v>2435</v>
      </c>
      <c r="E1091" t="s">
        <v>2646</v>
      </c>
      <c r="F1091" t="s">
        <v>457</v>
      </c>
      <c r="G1091">
        <v>1986</v>
      </c>
      <c r="H1091">
        <v>1353.6</v>
      </c>
      <c r="I1091">
        <v>24</v>
      </c>
      <c r="J1091">
        <v>1339.4</v>
      </c>
      <c r="K1091">
        <v>0</v>
      </c>
      <c r="L1091" s="18">
        <f t="shared" ref="L1091:L1154" si="17">J1091+K1091</f>
        <v>1339.4</v>
      </c>
    </row>
    <row r="1092" spans="1:12" x14ac:dyDescent="0.25">
      <c r="A1092" t="s">
        <v>2647</v>
      </c>
      <c r="B1092" s="17">
        <v>5.50140000600018E+16</v>
      </c>
      <c r="C1092" t="s">
        <v>454</v>
      </c>
      <c r="D1092" t="s">
        <v>2435</v>
      </c>
      <c r="E1092" t="s">
        <v>2648</v>
      </c>
      <c r="F1092" t="s">
        <v>457</v>
      </c>
      <c r="G1092">
        <v>1988</v>
      </c>
      <c r="H1092">
        <v>1388.5</v>
      </c>
      <c r="I1092">
        <v>24</v>
      </c>
      <c r="J1092">
        <v>1308</v>
      </c>
      <c r="K1092">
        <v>0</v>
      </c>
      <c r="L1092" s="18">
        <f t="shared" si="17"/>
        <v>1308</v>
      </c>
    </row>
    <row r="1093" spans="1:12" x14ac:dyDescent="0.25">
      <c r="A1093" t="s">
        <v>2649</v>
      </c>
      <c r="B1093" s="17">
        <v>5.50140000600018E+16</v>
      </c>
      <c r="C1093" t="s">
        <v>454</v>
      </c>
      <c r="D1093" t="s">
        <v>2435</v>
      </c>
      <c r="E1093" t="s">
        <v>2650</v>
      </c>
      <c r="F1093" t="s">
        <v>457</v>
      </c>
      <c r="G1093">
        <v>1981</v>
      </c>
      <c r="H1093">
        <v>607.9</v>
      </c>
      <c r="I1093">
        <v>12</v>
      </c>
      <c r="J1093">
        <v>560.79999999999995</v>
      </c>
      <c r="K1093">
        <v>0</v>
      </c>
      <c r="L1093" s="18">
        <f t="shared" si="17"/>
        <v>560.79999999999995</v>
      </c>
    </row>
    <row r="1094" spans="1:12" x14ac:dyDescent="0.25">
      <c r="A1094" t="s">
        <v>2651</v>
      </c>
      <c r="B1094" s="17">
        <v>5.50140000600018E+16</v>
      </c>
      <c r="C1094" t="s">
        <v>454</v>
      </c>
      <c r="D1094" t="s">
        <v>2435</v>
      </c>
      <c r="E1094" t="s">
        <v>2652</v>
      </c>
      <c r="F1094" t="s">
        <v>457</v>
      </c>
      <c r="G1094">
        <v>1974</v>
      </c>
      <c r="H1094">
        <v>745.1</v>
      </c>
      <c r="I1094">
        <v>16</v>
      </c>
      <c r="J1094">
        <v>763</v>
      </c>
      <c r="K1094">
        <v>0</v>
      </c>
      <c r="L1094" s="18">
        <f t="shared" si="17"/>
        <v>763</v>
      </c>
    </row>
    <row r="1095" spans="1:12" x14ac:dyDescent="0.25">
      <c r="A1095" t="s">
        <v>2653</v>
      </c>
      <c r="B1095" s="17">
        <v>5.50140000600018E+16</v>
      </c>
      <c r="C1095" t="s">
        <v>454</v>
      </c>
      <c r="D1095" t="s">
        <v>2435</v>
      </c>
      <c r="E1095" t="s">
        <v>2654</v>
      </c>
      <c r="F1095" t="s">
        <v>457</v>
      </c>
      <c r="G1095">
        <v>1969</v>
      </c>
      <c r="H1095">
        <v>1554.5</v>
      </c>
      <c r="I1095">
        <v>36</v>
      </c>
      <c r="J1095">
        <v>1554.5</v>
      </c>
      <c r="K1095">
        <v>0</v>
      </c>
      <c r="L1095" s="18">
        <f t="shared" si="17"/>
        <v>1554.5</v>
      </c>
    </row>
    <row r="1096" spans="1:12" x14ac:dyDescent="0.25">
      <c r="A1096" t="s">
        <v>2655</v>
      </c>
      <c r="B1096" s="17">
        <v>5.50140000600018E+16</v>
      </c>
      <c r="C1096" t="s">
        <v>454</v>
      </c>
      <c r="D1096" t="s">
        <v>2435</v>
      </c>
      <c r="E1096" t="s">
        <v>2656</v>
      </c>
      <c r="F1096" t="s">
        <v>457</v>
      </c>
      <c r="G1096">
        <v>1986</v>
      </c>
      <c r="H1096">
        <v>1324.5</v>
      </c>
      <c r="I1096">
        <v>24</v>
      </c>
      <c r="J1096">
        <v>1298.9000000000001</v>
      </c>
      <c r="K1096">
        <v>0</v>
      </c>
      <c r="L1096" s="18">
        <f t="shared" si="17"/>
        <v>1298.9000000000001</v>
      </c>
    </row>
    <row r="1097" spans="1:12" x14ac:dyDescent="0.25">
      <c r="A1097" t="s">
        <v>2657</v>
      </c>
      <c r="B1097" s="17">
        <v>5.50140000600018E+16</v>
      </c>
      <c r="C1097" t="s">
        <v>454</v>
      </c>
      <c r="D1097" t="s">
        <v>2435</v>
      </c>
      <c r="E1097" t="s">
        <v>2658</v>
      </c>
      <c r="F1097" t="s">
        <v>457</v>
      </c>
      <c r="G1097">
        <v>1972</v>
      </c>
      <c r="H1097">
        <v>768.4</v>
      </c>
      <c r="I1097">
        <v>16</v>
      </c>
      <c r="J1097">
        <v>768.3</v>
      </c>
      <c r="K1097">
        <v>0</v>
      </c>
      <c r="L1097" s="18">
        <f t="shared" si="17"/>
        <v>768.3</v>
      </c>
    </row>
    <row r="1098" spans="1:12" x14ac:dyDescent="0.25">
      <c r="A1098" t="s">
        <v>2659</v>
      </c>
      <c r="B1098" s="17">
        <v>5.50140000600018E+16</v>
      </c>
      <c r="C1098" t="s">
        <v>454</v>
      </c>
      <c r="D1098" t="s">
        <v>2435</v>
      </c>
      <c r="E1098" t="s">
        <v>2660</v>
      </c>
      <c r="F1098" t="s">
        <v>457</v>
      </c>
      <c r="G1098">
        <v>1973</v>
      </c>
      <c r="H1098">
        <v>759</v>
      </c>
      <c r="I1098">
        <v>16</v>
      </c>
      <c r="J1098">
        <v>740.7</v>
      </c>
      <c r="K1098">
        <v>0</v>
      </c>
      <c r="L1098" s="18">
        <f t="shared" si="17"/>
        <v>740.7</v>
      </c>
    </row>
    <row r="1099" spans="1:12" x14ac:dyDescent="0.25">
      <c r="A1099" t="s">
        <v>2661</v>
      </c>
      <c r="B1099" s="17">
        <v>5.50140000600018E+16</v>
      </c>
      <c r="C1099" t="s">
        <v>454</v>
      </c>
      <c r="D1099" t="s">
        <v>2435</v>
      </c>
      <c r="E1099" t="s">
        <v>2662</v>
      </c>
      <c r="F1099" t="s">
        <v>457</v>
      </c>
      <c r="G1099">
        <v>1980</v>
      </c>
      <c r="H1099">
        <v>608.79999999999995</v>
      </c>
      <c r="I1099">
        <v>12</v>
      </c>
      <c r="J1099">
        <v>599</v>
      </c>
      <c r="K1099">
        <v>0</v>
      </c>
      <c r="L1099" s="18">
        <f t="shared" si="17"/>
        <v>599</v>
      </c>
    </row>
    <row r="1100" spans="1:12" x14ac:dyDescent="0.25">
      <c r="A1100" t="s">
        <v>2663</v>
      </c>
      <c r="B1100" s="17">
        <v>5.50140000600018E+16</v>
      </c>
      <c r="C1100" t="s">
        <v>454</v>
      </c>
      <c r="D1100" t="s">
        <v>2435</v>
      </c>
      <c r="E1100" t="s">
        <v>2664</v>
      </c>
      <c r="F1100" t="s">
        <v>457</v>
      </c>
      <c r="G1100">
        <v>1973</v>
      </c>
      <c r="H1100">
        <v>786.3</v>
      </c>
      <c r="I1100">
        <v>16</v>
      </c>
      <c r="J1100">
        <v>740.6</v>
      </c>
      <c r="K1100">
        <v>0</v>
      </c>
      <c r="L1100" s="18">
        <f t="shared" si="17"/>
        <v>740.6</v>
      </c>
    </row>
    <row r="1101" spans="1:12" x14ac:dyDescent="0.25">
      <c r="A1101" t="s">
        <v>2665</v>
      </c>
      <c r="B1101" s="17">
        <v>5.50140000600018E+16</v>
      </c>
      <c r="C1101" t="s">
        <v>454</v>
      </c>
      <c r="D1101" t="s">
        <v>2435</v>
      </c>
      <c r="E1101" t="s">
        <v>2666</v>
      </c>
      <c r="F1101" t="s">
        <v>457</v>
      </c>
      <c r="G1101">
        <v>1987</v>
      </c>
      <c r="H1101">
        <v>1317.4</v>
      </c>
      <c r="I1101">
        <v>24</v>
      </c>
      <c r="J1101">
        <v>1298.9000000000001</v>
      </c>
      <c r="K1101">
        <v>0</v>
      </c>
      <c r="L1101" s="18">
        <f t="shared" si="17"/>
        <v>1298.9000000000001</v>
      </c>
    </row>
    <row r="1102" spans="1:12" x14ac:dyDescent="0.25">
      <c r="A1102" t="s">
        <v>2667</v>
      </c>
      <c r="B1102" s="17">
        <v>5.50140000600018E+16</v>
      </c>
      <c r="C1102" t="s">
        <v>454</v>
      </c>
      <c r="D1102" t="s">
        <v>2435</v>
      </c>
      <c r="E1102" t="s">
        <v>2668</v>
      </c>
      <c r="F1102" t="s">
        <v>457</v>
      </c>
      <c r="G1102">
        <v>1987</v>
      </c>
      <c r="H1102">
        <v>1370.4</v>
      </c>
      <c r="I1102">
        <v>24</v>
      </c>
      <c r="J1102">
        <v>1299.5999999999999</v>
      </c>
      <c r="K1102">
        <v>0</v>
      </c>
      <c r="L1102" s="18">
        <f t="shared" si="17"/>
        <v>1299.5999999999999</v>
      </c>
    </row>
    <row r="1103" spans="1:12" x14ac:dyDescent="0.25">
      <c r="A1103" t="s">
        <v>2669</v>
      </c>
      <c r="B1103" s="17">
        <v>5.5015000001005904E+16</v>
      </c>
      <c r="C1103" t="s">
        <v>454</v>
      </c>
      <c r="D1103" t="s">
        <v>2670</v>
      </c>
      <c r="E1103" t="s">
        <v>2671</v>
      </c>
      <c r="F1103" t="s">
        <v>457</v>
      </c>
      <c r="G1103">
        <v>1976</v>
      </c>
      <c r="H1103">
        <v>306.2</v>
      </c>
      <c r="I1103">
        <v>8</v>
      </c>
      <c r="J1103">
        <v>199.9</v>
      </c>
      <c r="K1103">
        <v>0</v>
      </c>
      <c r="L1103" s="18">
        <f t="shared" si="17"/>
        <v>199.9</v>
      </c>
    </row>
    <row r="1104" spans="1:12" x14ac:dyDescent="0.25">
      <c r="A1104" t="s">
        <v>2672</v>
      </c>
      <c r="B1104" s="17">
        <v>5.5015000001005904E+16</v>
      </c>
      <c r="C1104" t="s">
        <v>454</v>
      </c>
      <c r="D1104" t="s">
        <v>2670</v>
      </c>
      <c r="E1104" t="s">
        <v>2673</v>
      </c>
      <c r="F1104" t="s">
        <v>457</v>
      </c>
      <c r="G1104">
        <v>1969</v>
      </c>
      <c r="H1104">
        <v>367.5</v>
      </c>
      <c r="I1104">
        <v>6</v>
      </c>
      <c r="J1104">
        <v>246.9</v>
      </c>
      <c r="K1104">
        <v>0</v>
      </c>
      <c r="L1104" s="18">
        <f t="shared" si="17"/>
        <v>246.9</v>
      </c>
    </row>
    <row r="1105" spans="1:12" x14ac:dyDescent="0.25">
      <c r="A1105" t="s">
        <v>2674</v>
      </c>
      <c r="B1105" s="17">
        <v>5.5015000001005904E+16</v>
      </c>
      <c r="C1105" t="s">
        <v>454</v>
      </c>
      <c r="D1105" t="s">
        <v>2670</v>
      </c>
      <c r="E1105" t="s">
        <v>2675</v>
      </c>
      <c r="F1105" t="s">
        <v>457</v>
      </c>
      <c r="G1105">
        <v>1969</v>
      </c>
      <c r="H1105">
        <v>373.5</v>
      </c>
      <c r="I1105">
        <v>6</v>
      </c>
      <c r="J1105">
        <v>251.9</v>
      </c>
      <c r="K1105">
        <v>0</v>
      </c>
      <c r="L1105" s="18">
        <f t="shared" si="17"/>
        <v>251.9</v>
      </c>
    </row>
    <row r="1106" spans="1:12" x14ac:dyDescent="0.25">
      <c r="A1106" t="s">
        <v>2676</v>
      </c>
      <c r="B1106" s="17">
        <v>5.5015000001005904E+16</v>
      </c>
      <c r="C1106" t="s">
        <v>454</v>
      </c>
      <c r="D1106" t="s">
        <v>2670</v>
      </c>
      <c r="E1106" t="s">
        <v>2677</v>
      </c>
      <c r="F1106" t="s">
        <v>457</v>
      </c>
      <c r="G1106">
        <v>1969</v>
      </c>
      <c r="H1106">
        <v>355.2</v>
      </c>
      <c r="I1106">
        <v>8</v>
      </c>
      <c r="J1106">
        <v>325.3</v>
      </c>
      <c r="K1106">
        <v>0</v>
      </c>
      <c r="L1106" s="18">
        <f t="shared" si="17"/>
        <v>325.3</v>
      </c>
    </row>
    <row r="1107" spans="1:12" x14ac:dyDescent="0.25">
      <c r="A1107" t="s">
        <v>2678</v>
      </c>
      <c r="B1107" s="17">
        <v>5.5015000001005904E+16</v>
      </c>
      <c r="C1107" t="s">
        <v>454</v>
      </c>
      <c r="D1107" t="s">
        <v>2670</v>
      </c>
      <c r="E1107" t="s">
        <v>2679</v>
      </c>
      <c r="F1107" t="s">
        <v>457</v>
      </c>
      <c r="G1107">
        <v>1983</v>
      </c>
      <c r="H1107">
        <v>892.8</v>
      </c>
      <c r="I1107">
        <v>18</v>
      </c>
      <c r="J1107">
        <v>532.20000000000005</v>
      </c>
      <c r="K1107">
        <v>211.8</v>
      </c>
      <c r="L1107" s="18">
        <f t="shared" si="17"/>
        <v>744</v>
      </c>
    </row>
    <row r="1108" spans="1:12" x14ac:dyDescent="0.25">
      <c r="A1108" t="s">
        <v>2680</v>
      </c>
      <c r="B1108" s="17">
        <v>5.5015000001005904E+16</v>
      </c>
      <c r="C1108" t="s">
        <v>454</v>
      </c>
      <c r="D1108" t="s">
        <v>2670</v>
      </c>
      <c r="E1108" t="s">
        <v>2681</v>
      </c>
      <c r="F1108" t="s">
        <v>457</v>
      </c>
      <c r="G1108">
        <v>1983</v>
      </c>
      <c r="H1108">
        <v>975.2</v>
      </c>
      <c r="I1108">
        <v>18</v>
      </c>
      <c r="J1108">
        <v>576.79999999999995</v>
      </c>
      <c r="K1108">
        <v>235.87</v>
      </c>
      <c r="L1108" s="18">
        <f t="shared" si="17"/>
        <v>812.67</v>
      </c>
    </row>
    <row r="1109" spans="1:12" x14ac:dyDescent="0.25">
      <c r="A1109" t="s">
        <v>2682</v>
      </c>
      <c r="B1109" s="17">
        <v>5.5015000001005904E+16</v>
      </c>
      <c r="C1109" t="s">
        <v>454</v>
      </c>
      <c r="D1109" t="s">
        <v>2670</v>
      </c>
      <c r="E1109" t="s">
        <v>2683</v>
      </c>
      <c r="F1109" t="s">
        <v>457</v>
      </c>
      <c r="G1109">
        <v>1983</v>
      </c>
      <c r="H1109">
        <v>1003.5</v>
      </c>
      <c r="I1109">
        <v>18</v>
      </c>
      <c r="J1109">
        <v>616.29999999999995</v>
      </c>
      <c r="K1109">
        <v>219.95</v>
      </c>
      <c r="L1109" s="18">
        <f t="shared" si="17"/>
        <v>836.25</v>
      </c>
    </row>
    <row r="1110" spans="1:12" x14ac:dyDescent="0.25">
      <c r="A1110" t="s">
        <v>2684</v>
      </c>
      <c r="B1110" s="17">
        <v>5.50150000010006E+16</v>
      </c>
      <c r="C1110" t="s">
        <v>454</v>
      </c>
      <c r="D1110" t="s">
        <v>2670</v>
      </c>
      <c r="E1110" t="s">
        <v>2685</v>
      </c>
      <c r="F1110" t="s">
        <v>457</v>
      </c>
      <c r="G1110">
        <v>1969</v>
      </c>
      <c r="H1110">
        <v>332.1</v>
      </c>
      <c r="I1110">
        <v>10</v>
      </c>
      <c r="J1110">
        <v>226.4</v>
      </c>
      <c r="K1110">
        <v>0</v>
      </c>
      <c r="L1110" s="18">
        <f t="shared" si="17"/>
        <v>226.4</v>
      </c>
    </row>
    <row r="1111" spans="1:12" x14ac:dyDescent="0.25">
      <c r="A1111" t="s">
        <v>2686</v>
      </c>
      <c r="B1111" s="17">
        <v>5.50150000010006E+16</v>
      </c>
      <c r="C1111" t="s">
        <v>454</v>
      </c>
      <c r="D1111" t="s">
        <v>2670</v>
      </c>
      <c r="E1111" t="s">
        <v>2687</v>
      </c>
      <c r="F1111" t="s">
        <v>457</v>
      </c>
      <c r="G1111">
        <v>1969</v>
      </c>
      <c r="H1111">
        <v>771.4</v>
      </c>
      <c r="I1111">
        <v>12</v>
      </c>
      <c r="J1111">
        <v>406.8</v>
      </c>
      <c r="K1111">
        <v>236.03</v>
      </c>
      <c r="L1111" s="18">
        <f t="shared" si="17"/>
        <v>642.83000000000004</v>
      </c>
    </row>
    <row r="1112" spans="1:12" x14ac:dyDescent="0.25">
      <c r="A1112" t="s">
        <v>2688</v>
      </c>
      <c r="B1112" s="17">
        <v>5.50150000010006E+16</v>
      </c>
      <c r="C1112" t="s">
        <v>454</v>
      </c>
      <c r="D1112" t="s">
        <v>2670</v>
      </c>
      <c r="E1112" t="s">
        <v>2689</v>
      </c>
      <c r="F1112" t="s">
        <v>457</v>
      </c>
      <c r="G1112">
        <v>1969</v>
      </c>
      <c r="H1112">
        <v>309.8</v>
      </c>
      <c r="I1112">
        <v>9</v>
      </c>
      <c r="J1112">
        <v>212.5</v>
      </c>
      <c r="K1112">
        <v>0</v>
      </c>
      <c r="L1112" s="18">
        <f t="shared" si="17"/>
        <v>212.5</v>
      </c>
    </row>
    <row r="1113" spans="1:12" x14ac:dyDescent="0.25">
      <c r="A1113" t="s">
        <v>2690</v>
      </c>
      <c r="B1113" s="17">
        <v>5.50150000010006E+16</v>
      </c>
      <c r="C1113" t="s">
        <v>454</v>
      </c>
      <c r="D1113" t="s">
        <v>2670</v>
      </c>
      <c r="E1113" t="s">
        <v>2691</v>
      </c>
      <c r="F1113" t="s">
        <v>457</v>
      </c>
      <c r="G1113">
        <v>1969</v>
      </c>
      <c r="H1113">
        <v>288.5</v>
      </c>
      <c r="I1113">
        <v>9</v>
      </c>
      <c r="J1113">
        <v>190.8</v>
      </c>
      <c r="K1113">
        <v>0</v>
      </c>
      <c r="L1113" s="18">
        <f t="shared" si="17"/>
        <v>190.8</v>
      </c>
    </row>
    <row r="1114" spans="1:12" x14ac:dyDescent="0.25">
      <c r="A1114" t="s">
        <v>2692</v>
      </c>
      <c r="B1114" s="17">
        <v>5.50150000010006E+16</v>
      </c>
      <c r="C1114" t="s">
        <v>454</v>
      </c>
      <c r="D1114" t="s">
        <v>2670</v>
      </c>
      <c r="E1114" t="s">
        <v>2693</v>
      </c>
      <c r="F1114" t="s">
        <v>457</v>
      </c>
      <c r="G1114">
        <v>1969</v>
      </c>
      <c r="H1114">
        <v>311</v>
      </c>
      <c r="I1114">
        <v>10</v>
      </c>
      <c r="J1114">
        <v>184.8</v>
      </c>
      <c r="K1114">
        <v>74.37</v>
      </c>
      <c r="L1114" s="18">
        <f t="shared" si="17"/>
        <v>259.17</v>
      </c>
    </row>
    <row r="1115" spans="1:12" x14ac:dyDescent="0.25">
      <c r="A1115" t="s">
        <v>2694</v>
      </c>
      <c r="B1115" s="17">
        <v>5.50150000010006E+16</v>
      </c>
      <c r="C1115" t="s">
        <v>454</v>
      </c>
      <c r="D1115" t="s">
        <v>2670</v>
      </c>
      <c r="E1115" t="s">
        <v>2695</v>
      </c>
      <c r="F1115" t="s">
        <v>457</v>
      </c>
      <c r="G1115">
        <v>1969</v>
      </c>
      <c r="H1115">
        <v>472.8</v>
      </c>
      <c r="I1115">
        <v>12</v>
      </c>
      <c r="J1115">
        <v>266</v>
      </c>
      <c r="K1115">
        <v>128</v>
      </c>
      <c r="L1115" s="18">
        <f t="shared" si="17"/>
        <v>394</v>
      </c>
    </row>
    <row r="1116" spans="1:12" x14ac:dyDescent="0.25">
      <c r="A1116" t="s">
        <v>2696</v>
      </c>
      <c r="B1116" s="17">
        <v>5.5015000001009296E+16</v>
      </c>
      <c r="C1116" t="s">
        <v>454</v>
      </c>
      <c r="D1116" t="s">
        <v>2670</v>
      </c>
      <c r="E1116" t="s">
        <v>2697</v>
      </c>
      <c r="F1116" t="s">
        <v>457</v>
      </c>
      <c r="G1116">
        <v>1978</v>
      </c>
      <c r="H1116">
        <v>927.6</v>
      </c>
      <c r="I1116">
        <v>16</v>
      </c>
      <c r="J1116">
        <v>558.6</v>
      </c>
      <c r="K1116">
        <v>188.4</v>
      </c>
      <c r="L1116" s="18">
        <f t="shared" si="17"/>
        <v>747</v>
      </c>
    </row>
    <row r="1117" spans="1:12" x14ac:dyDescent="0.25">
      <c r="A1117" t="s">
        <v>2698</v>
      </c>
      <c r="B1117" s="17">
        <v>5.5015000001009296E+16</v>
      </c>
      <c r="C1117" t="s">
        <v>454</v>
      </c>
      <c r="D1117" t="s">
        <v>2670</v>
      </c>
      <c r="E1117" t="s">
        <v>2699</v>
      </c>
      <c r="F1117" t="s">
        <v>457</v>
      </c>
      <c r="G1117">
        <v>1978</v>
      </c>
      <c r="H1117">
        <v>613.70000000000005</v>
      </c>
      <c r="I1117">
        <v>12</v>
      </c>
      <c r="J1117">
        <v>334.6</v>
      </c>
      <c r="K1117">
        <v>150.82</v>
      </c>
      <c r="L1117" s="18">
        <f t="shared" si="17"/>
        <v>485.42</v>
      </c>
    </row>
    <row r="1118" spans="1:12" x14ac:dyDescent="0.25">
      <c r="A1118" t="s">
        <v>2700</v>
      </c>
      <c r="B1118" s="17">
        <v>5.5015000001002304E+16</v>
      </c>
      <c r="C1118" t="s">
        <v>454</v>
      </c>
      <c r="D1118" t="s">
        <v>2670</v>
      </c>
      <c r="E1118" t="s">
        <v>2701</v>
      </c>
      <c r="F1118" t="s">
        <v>457</v>
      </c>
      <c r="G1118">
        <v>1982</v>
      </c>
      <c r="H1118">
        <v>796.1</v>
      </c>
      <c r="I1118">
        <v>18</v>
      </c>
      <c r="J1118" t="s">
        <v>457</v>
      </c>
      <c r="K1118">
        <v>0</v>
      </c>
      <c r="L1118" s="18" t="e">
        <f t="shared" si="17"/>
        <v>#VALUE!</v>
      </c>
    </row>
    <row r="1119" spans="1:12" x14ac:dyDescent="0.25">
      <c r="A1119" t="s">
        <v>2702</v>
      </c>
      <c r="B1119" s="17">
        <v>5.5015000001002304E+16</v>
      </c>
      <c r="C1119" t="s">
        <v>454</v>
      </c>
      <c r="D1119" t="s">
        <v>2670</v>
      </c>
      <c r="E1119" t="s">
        <v>2703</v>
      </c>
      <c r="F1119" t="s">
        <v>457</v>
      </c>
      <c r="G1119">
        <v>1964</v>
      </c>
      <c r="H1119">
        <v>894.2</v>
      </c>
      <c r="I1119">
        <v>18</v>
      </c>
      <c r="J1119">
        <v>462.9</v>
      </c>
      <c r="K1119">
        <v>390</v>
      </c>
      <c r="L1119" s="18">
        <f t="shared" si="17"/>
        <v>852.9</v>
      </c>
    </row>
    <row r="1120" spans="1:12" x14ac:dyDescent="0.25">
      <c r="A1120" t="s">
        <v>2704</v>
      </c>
      <c r="B1120" s="17">
        <v>5.5015000001003104E+16</v>
      </c>
      <c r="C1120" t="s">
        <v>454</v>
      </c>
      <c r="D1120" t="s">
        <v>2670</v>
      </c>
      <c r="E1120" t="s">
        <v>2705</v>
      </c>
      <c r="F1120" t="s">
        <v>457</v>
      </c>
      <c r="G1120">
        <v>1997</v>
      </c>
      <c r="H1120">
        <v>2620.6</v>
      </c>
      <c r="I1120">
        <v>48</v>
      </c>
      <c r="J1120">
        <v>1363.6</v>
      </c>
      <c r="K1120">
        <v>1257</v>
      </c>
      <c r="L1120" s="18">
        <f t="shared" si="17"/>
        <v>2620.6</v>
      </c>
    </row>
    <row r="1121" spans="1:12" x14ac:dyDescent="0.25">
      <c r="A1121" t="s">
        <v>2706</v>
      </c>
      <c r="B1121" s="17">
        <v>5.5015000001003104E+16</v>
      </c>
      <c r="C1121" t="s">
        <v>454</v>
      </c>
      <c r="D1121" t="s">
        <v>2670</v>
      </c>
      <c r="E1121" t="s">
        <v>2707</v>
      </c>
      <c r="F1121" t="s">
        <v>457</v>
      </c>
      <c r="G1121">
        <v>1992</v>
      </c>
      <c r="H1121">
        <v>1282.2</v>
      </c>
      <c r="I1121">
        <v>24</v>
      </c>
      <c r="J1121">
        <v>766</v>
      </c>
      <c r="K1121">
        <v>516</v>
      </c>
      <c r="L1121" s="18">
        <f t="shared" si="17"/>
        <v>1282</v>
      </c>
    </row>
    <row r="1122" spans="1:12" x14ac:dyDescent="0.25">
      <c r="A1122" t="s">
        <v>2708</v>
      </c>
      <c r="B1122" s="17">
        <v>5.5015000001003104E+16</v>
      </c>
      <c r="C1122" t="s">
        <v>454</v>
      </c>
      <c r="D1122" t="s">
        <v>2670</v>
      </c>
      <c r="E1122" t="s">
        <v>2709</v>
      </c>
      <c r="F1122" t="s">
        <v>457</v>
      </c>
      <c r="G1122">
        <v>1968</v>
      </c>
      <c r="H1122">
        <v>410.26</v>
      </c>
      <c r="I1122">
        <v>8</v>
      </c>
      <c r="J1122">
        <v>279</v>
      </c>
      <c r="K1122">
        <v>0</v>
      </c>
      <c r="L1122" s="18">
        <f t="shared" si="17"/>
        <v>279</v>
      </c>
    </row>
    <row r="1123" spans="1:12" x14ac:dyDescent="0.25">
      <c r="A1123" t="s">
        <v>2710</v>
      </c>
      <c r="B1123" s="17">
        <v>5.50150000010032E+16</v>
      </c>
      <c r="C1123" t="s">
        <v>454</v>
      </c>
      <c r="D1123" t="s">
        <v>2670</v>
      </c>
      <c r="E1123" t="s">
        <v>2711</v>
      </c>
      <c r="F1123" t="s">
        <v>457</v>
      </c>
      <c r="G1123">
        <v>1989</v>
      </c>
      <c r="H1123">
        <v>1367.5</v>
      </c>
      <c r="I1123">
        <v>24</v>
      </c>
      <c r="J1123">
        <v>763.5</v>
      </c>
      <c r="K1123">
        <v>604</v>
      </c>
      <c r="L1123" s="18">
        <f t="shared" si="17"/>
        <v>1367.5</v>
      </c>
    </row>
    <row r="1124" spans="1:12" x14ac:dyDescent="0.25">
      <c r="A1124" t="s">
        <v>2712</v>
      </c>
      <c r="B1124" s="17">
        <v>5.50150000010032E+16</v>
      </c>
      <c r="C1124" t="s">
        <v>454</v>
      </c>
      <c r="D1124" t="s">
        <v>2670</v>
      </c>
      <c r="E1124" t="s">
        <v>2713</v>
      </c>
      <c r="F1124" t="s">
        <v>457</v>
      </c>
      <c r="G1124">
        <v>1987</v>
      </c>
      <c r="H1124">
        <v>1237.4000000000001</v>
      </c>
      <c r="I1124">
        <v>24</v>
      </c>
      <c r="J1124">
        <v>774.9</v>
      </c>
      <c r="K1124">
        <v>462</v>
      </c>
      <c r="L1124" s="18">
        <f t="shared" si="17"/>
        <v>1236.9000000000001</v>
      </c>
    </row>
    <row r="1125" spans="1:12" x14ac:dyDescent="0.25">
      <c r="A1125" t="s">
        <v>2714</v>
      </c>
      <c r="B1125" s="17">
        <v>5.50150000010042E+16</v>
      </c>
      <c r="C1125" t="s">
        <v>454</v>
      </c>
      <c r="D1125" t="s">
        <v>2670</v>
      </c>
      <c r="E1125" t="s">
        <v>2715</v>
      </c>
      <c r="F1125" t="s">
        <v>457</v>
      </c>
      <c r="G1125">
        <v>1969</v>
      </c>
      <c r="H1125">
        <v>317</v>
      </c>
      <c r="I1125">
        <v>10</v>
      </c>
      <c r="J1125">
        <v>211.8</v>
      </c>
      <c r="K1125">
        <v>105</v>
      </c>
      <c r="L1125" s="18">
        <f t="shared" si="17"/>
        <v>316.8</v>
      </c>
    </row>
    <row r="1126" spans="1:12" x14ac:dyDescent="0.25">
      <c r="A1126" t="s">
        <v>2716</v>
      </c>
      <c r="B1126" s="17">
        <v>5.5015000001005E+16</v>
      </c>
      <c r="C1126" t="s">
        <v>454</v>
      </c>
      <c r="D1126" t="s">
        <v>2670</v>
      </c>
      <c r="E1126" t="s">
        <v>2717</v>
      </c>
      <c r="F1126" t="s">
        <v>457</v>
      </c>
      <c r="G1126">
        <v>1999</v>
      </c>
      <c r="H1126">
        <v>1303.5</v>
      </c>
      <c r="I1126">
        <v>24</v>
      </c>
      <c r="J1126">
        <v>777.9</v>
      </c>
      <c r="K1126">
        <v>308.35000000000002</v>
      </c>
      <c r="L1126" s="18">
        <f t="shared" si="17"/>
        <v>1086.25</v>
      </c>
    </row>
    <row r="1127" spans="1:12" x14ac:dyDescent="0.25">
      <c r="A1127" t="s">
        <v>2718</v>
      </c>
      <c r="B1127" s="17">
        <v>5.5015000001005E+16</v>
      </c>
      <c r="C1127" t="s">
        <v>454</v>
      </c>
      <c r="D1127" t="s">
        <v>2670</v>
      </c>
      <c r="E1127" t="s">
        <v>2719</v>
      </c>
      <c r="F1127" t="s">
        <v>457</v>
      </c>
      <c r="G1127">
        <v>2006</v>
      </c>
      <c r="H1127">
        <v>1006.2</v>
      </c>
      <c r="I1127">
        <v>20</v>
      </c>
      <c r="J1127">
        <v>558.20000000000005</v>
      </c>
      <c r="K1127">
        <v>448</v>
      </c>
      <c r="L1127" s="18">
        <f t="shared" si="17"/>
        <v>1006.2</v>
      </c>
    </row>
    <row r="1128" spans="1:12" x14ac:dyDescent="0.25">
      <c r="A1128" t="s">
        <v>2720</v>
      </c>
      <c r="B1128" s="17">
        <v>5.5015000001005E+16</v>
      </c>
      <c r="C1128" t="s">
        <v>454</v>
      </c>
      <c r="D1128" t="s">
        <v>2670</v>
      </c>
      <c r="E1128" t="s">
        <v>2721</v>
      </c>
      <c r="F1128" t="s">
        <v>457</v>
      </c>
      <c r="G1128">
        <v>2007</v>
      </c>
      <c r="H1128">
        <v>840.6</v>
      </c>
      <c r="I1128">
        <v>20</v>
      </c>
      <c r="J1128">
        <v>542.4</v>
      </c>
      <c r="K1128">
        <v>294.60000000000002</v>
      </c>
      <c r="L1128" s="18">
        <f t="shared" si="17"/>
        <v>837</v>
      </c>
    </row>
    <row r="1129" spans="1:12" x14ac:dyDescent="0.25">
      <c r="A1129" t="s">
        <v>2722</v>
      </c>
      <c r="B1129" s="17">
        <v>5.5015000001005E+16</v>
      </c>
      <c r="C1129" t="s">
        <v>454</v>
      </c>
      <c r="D1129" t="s">
        <v>2670</v>
      </c>
      <c r="E1129" t="s">
        <v>2723</v>
      </c>
      <c r="F1129" t="s">
        <v>457</v>
      </c>
      <c r="G1129">
        <v>1985</v>
      </c>
      <c r="H1129">
        <v>847.6</v>
      </c>
      <c r="I1129">
        <v>16</v>
      </c>
      <c r="J1129">
        <v>509</v>
      </c>
      <c r="K1129">
        <v>338</v>
      </c>
      <c r="L1129" s="18">
        <f t="shared" si="17"/>
        <v>847</v>
      </c>
    </row>
    <row r="1130" spans="1:12" x14ac:dyDescent="0.25">
      <c r="A1130" t="s">
        <v>2724</v>
      </c>
      <c r="B1130" s="17">
        <v>5.5015000001007E+16</v>
      </c>
      <c r="C1130" t="s">
        <v>454</v>
      </c>
      <c r="D1130" t="s">
        <v>2670</v>
      </c>
      <c r="E1130" t="s">
        <v>2725</v>
      </c>
      <c r="F1130" t="s">
        <v>457</v>
      </c>
      <c r="G1130">
        <v>1976</v>
      </c>
      <c r="H1130">
        <v>766</v>
      </c>
      <c r="I1130">
        <v>16</v>
      </c>
      <c r="J1130">
        <v>468.7</v>
      </c>
      <c r="K1130">
        <v>0</v>
      </c>
      <c r="L1130" s="18">
        <f t="shared" si="17"/>
        <v>468.7</v>
      </c>
    </row>
    <row r="1131" spans="1:12" x14ac:dyDescent="0.25">
      <c r="A1131" t="s">
        <v>2726</v>
      </c>
      <c r="B1131" s="17">
        <v>5.5015000001007E+16</v>
      </c>
      <c r="C1131" t="s">
        <v>454</v>
      </c>
      <c r="D1131" t="s">
        <v>2670</v>
      </c>
      <c r="E1131" t="s">
        <v>2727</v>
      </c>
      <c r="F1131" t="s">
        <v>457</v>
      </c>
      <c r="G1131">
        <v>1973</v>
      </c>
      <c r="H1131">
        <v>770</v>
      </c>
      <c r="I1131">
        <v>16</v>
      </c>
      <c r="J1131">
        <v>464.8</v>
      </c>
      <c r="K1131">
        <v>0</v>
      </c>
      <c r="L1131" s="18">
        <f t="shared" si="17"/>
        <v>464.8</v>
      </c>
    </row>
    <row r="1132" spans="1:12" x14ac:dyDescent="0.25">
      <c r="A1132" t="s">
        <v>2728</v>
      </c>
      <c r="B1132" s="17">
        <v>5.5015000001007E+16</v>
      </c>
      <c r="C1132" t="s">
        <v>454</v>
      </c>
      <c r="D1132" t="s">
        <v>2670</v>
      </c>
      <c r="E1132" t="s">
        <v>2729</v>
      </c>
      <c r="F1132" t="s">
        <v>457</v>
      </c>
      <c r="G1132">
        <v>1976</v>
      </c>
      <c r="H1132">
        <v>733.6</v>
      </c>
      <c r="I1132">
        <v>16</v>
      </c>
      <c r="J1132">
        <v>462.7</v>
      </c>
      <c r="K1132">
        <v>270</v>
      </c>
      <c r="L1132" s="18">
        <f t="shared" si="17"/>
        <v>732.7</v>
      </c>
    </row>
    <row r="1133" spans="1:12" x14ac:dyDescent="0.25">
      <c r="A1133" t="s">
        <v>2730</v>
      </c>
      <c r="B1133" s="17">
        <v>5.5015000001007E+16</v>
      </c>
      <c r="C1133" t="s">
        <v>454</v>
      </c>
      <c r="D1133" t="s">
        <v>2670</v>
      </c>
      <c r="E1133" t="s">
        <v>2731</v>
      </c>
      <c r="F1133" t="s">
        <v>457</v>
      </c>
      <c r="G1133">
        <v>1974</v>
      </c>
      <c r="H1133">
        <v>765.2</v>
      </c>
      <c r="I1133">
        <v>16</v>
      </c>
      <c r="J1133">
        <v>467.8</v>
      </c>
      <c r="K1133">
        <v>0</v>
      </c>
      <c r="L1133" s="18">
        <f t="shared" si="17"/>
        <v>467.8</v>
      </c>
    </row>
    <row r="1134" spans="1:12" x14ac:dyDescent="0.25">
      <c r="A1134" t="s">
        <v>2732</v>
      </c>
      <c r="B1134" s="17">
        <v>5.5015000001007E+16</v>
      </c>
      <c r="C1134" t="s">
        <v>454</v>
      </c>
      <c r="D1134" t="s">
        <v>2670</v>
      </c>
      <c r="E1134" t="s">
        <v>2733</v>
      </c>
      <c r="F1134" t="s">
        <v>457</v>
      </c>
      <c r="G1134">
        <v>1978</v>
      </c>
      <c r="H1134">
        <v>734.6</v>
      </c>
      <c r="I1134">
        <v>16</v>
      </c>
      <c r="J1134">
        <v>472.3</v>
      </c>
      <c r="K1134">
        <v>0</v>
      </c>
      <c r="L1134" s="18">
        <f t="shared" si="17"/>
        <v>472.3</v>
      </c>
    </row>
    <row r="1135" spans="1:12" x14ac:dyDescent="0.25">
      <c r="A1135" t="s">
        <v>2734</v>
      </c>
      <c r="B1135" s="17">
        <v>5.5015000001007E+16</v>
      </c>
      <c r="C1135" t="s">
        <v>454</v>
      </c>
      <c r="D1135" t="s">
        <v>2670</v>
      </c>
      <c r="E1135" t="s">
        <v>2735</v>
      </c>
      <c r="F1135" t="s">
        <v>457</v>
      </c>
      <c r="G1135">
        <v>1978</v>
      </c>
      <c r="H1135">
        <v>740.65</v>
      </c>
      <c r="I1135">
        <v>16</v>
      </c>
      <c r="J1135">
        <v>467.2</v>
      </c>
      <c r="K1135">
        <v>273</v>
      </c>
      <c r="L1135" s="18">
        <f t="shared" si="17"/>
        <v>740.2</v>
      </c>
    </row>
    <row r="1136" spans="1:12" x14ac:dyDescent="0.25">
      <c r="A1136" t="s">
        <v>2736</v>
      </c>
      <c r="B1136" s="17">
        <v>5.5015000001007E+16</v>
      </c>
      <c r="C1136" t="s">
        <v>454</v>
      </c>
      <c r="D1136" t="s">
        <v>2670</v>
      </c>
      <c r="E1136" t="s">
        <v>2737</v>
      </c>
      <c r="F1136" t="s">
        <v>457</v>
      </c>
      <c r="G1136">
        <v>1976</v>
      </c>
      <c r="H1136">
        <v>866.3</v>
      </c>
      <c r="I1136">
        <v>17</v>
      </c>
      <c r="J1136">
        <v>548.1</v>
      </c>
      <c r="K1136">
        <v>233</v>
      </c>
      <c r="L1136" s="18">
        <f t="shared" si="17"/>
        <v>781.1</v>
      </c>
    </row>
    <row r="1137" spans="1:12" x14ac:dyDescent="0.25">
      <c r="A1137" t="s">
        <v>2738</v>
      </c>
      <c r="B1137" s="17">
        <v>5.5015000001007E+16</v>
      </c>
      <c r="C1137" t="s">
        <v>454</v>
      </c>
      <c r="D1137" t="s">
        <v>2670</v>
      </c>
      <c r="E1137" t="s">
        <v>2739</v>
      </c>
      <c r="F1137" t="s">
        <v>457</v>
      </c>
      <c r="G1137">
        <v>1983</v>
      </c>
      <c r="H1137">
        <v>743.6</v>
      </c>
      <c r="I1137">
        <v>18</v>
      </c>
      <c r="J1137">
        <v>478.4</v>
      </c>
      <c r="K1137">
        <v>265</v>
      </c>
      <c r="L1137" s="18">
        <f t="shared" si="17"/>
        <v>743.4</v>
      </c>
    </row>
    <row r="1138" spans="1:12" x14ac:dyDescent="0.25">
      <c r="A1138" t="s">
        <v>2740</v>
      </c>
      <c r="B1138" s="17">
        <v>5.5015000001007E+16</v>
      </c>
      <c r="C1138" t="s">
        <v>454</v>
      </c>
      <c r="D1138" t="s">
        <v>2670</v>
      </c>
      <c r="E1138" t="s">
        <v>2741</v>
      </c>
      <c r="F1138" t="s">
        <v>457</v>
      </c>
      <c r="G1138">
        <v>1983</v>
      </c>
      <c r="H1138">
        <v>798.6</v>
      </c>
      <c r="I1138">
        <v>16</v>
      </c>
      <c r="J1138">
        <v>498.6</v>
      </c>
      <c r="K1138">
        <v>299</v>
      </c>
      <c r="L1138" s="18">
        <f t="shared" si="17"/>
        <v>797.6</v>
      </c>
    </row>
    <row r="1139" spans="1:12" x14ac:dyDescent="0.25">
      <c r="A1139" t="s">
        <v>2742</v>
      </c>
      <c r="B1139" s="17">
        <v>5.5015000001007E+16</v>
      </c>
      <c r="C1139" t="s">
        <v>454</v>
      </c>
      <c r="D1139" t="s">
        <v>2670</v>
      </c>
      <c r="E1139" t="s">
        <v>2743</v>
      </c>
      <c r="F1139" t="s">
        <v>457</v>
      </c>
      <c r="G1139">
        <v>1981</v>
      </c>
      <c r="H1139">
        <v>782</v>
      </c>
      <c r="I1139">
        <v>16</v>
      </c>
      <c r="J1139">
        <v>458.3</v>
      </c>
      <c r="K1139">
        <v>323</v>
      </c>
      <c r="L1139" s="18">
        <f t="shared" si="17"/>
        <v>781.3</v>
      </c>
    </row>
    <row r="1140" spans="1:12" x14ac:dyDescent="0.25">
      <c r="A1140" t="s">
        <v>2744</v>
      </c>
      <c r="B1140" s="17">
        <v>5.5015000001007E+16</v>
      </c>
      <c r="C1140" t="s">
        <v>454</v>
      </c>
      <c r="D1140" t="s">
        <v>2670</v>
      </c>
      <c r="E1140" t="s">
        <v>2745</v>
      </c>
      <c r="F1140" t="s">
        <v>457</v>
      </c>
      <c r="G1140">
        <v>1970</v>
      </c>
      <c r="H1140">
        <v>735.5</v>
      </c>
      <c r="I1140">
        <v>16</v>
      </c>
      <c r="J1140">
        <v>438.6</v>
      </c>
      <c r="K1140">
        <v>148.32</v>
      </c>
      <c r="L1140" s="18">
        <f t="shared" si="17"/>
        <v>586.92000000000007</v>
      </c>
    </row>
    <row r="1141" spans="1:12" x14ac:dyDescent="0.25">
      <c r="A1141" t="s">
        <v>2746</v>
      </c>
      <c r="B1141" s="17">
        <v>5.5015000001007E+16</v>
      </c>
      <c r="C1141" t="s">
        <v>454</v>
      </c>
      <c r="D1141" t="s">
        <v>2670</v>
      </c>
      <c r="E1141" t="s">
        <v>2747</v>
      </c>
      <c r="F1141" t="s">
        <v>457</v>
      </c>
      <c r="G1141">
        <v>1986</v>
      </c>
      <c r="H1141">
        <v>906.3</v>
      </c>
      <c r="I1141">
        <v>16</v>
      </c>
      <c r="J1141">
        <v>500.6</v>
      </c>
      <c r="K1141">
        <v>357</v>
      </c>
      <c r="L1141" s="18">
        <f t="shared" si="17"/>
        <v>857.6</v>
      </c>
    </row>
    <row r="1142" spans="1:12" x14ac:dyDescent="0.25">
      <c r="A1142" t="s">
        <v>2748</v>
      </c>
      <c r="B1142" s="17">
        <v>5.5015000001007E+16</v>
      </c>
      <c r="C1142" t="s">
        <v>454</v>
      </c>
      <c r="D1142" t="s">
        <v>2670</v>
      </c>
      <c r="E1142" t="s">
        <v>2749</v>
      </c>
      <c r="F1142" t="s">
        <v>457</v>
      </c>
      <c r="G1142">
        <v>1984</v>
      </c>
      <c r="H1142">
        <v>899.9</v>
      </c>
      <c r="I1142">
        <v>16</v>
      </c>
      <c r="J1142">
        <v>508.6</v>
      </c>
      <c r="K1142">
        <v>344</v>
      </c>
      <c r="L1142" s="18">
        <f t="shared" si="17"/>
        <v>852.6</v>
      </c>
    </row>
    <row r="1143" spans="1:12" x14ac:dyDescent="0.25">
      <c r="A1143" t="s">
        <v>2750</v>
      </c>
      <c r="B1143" s="17">
        <v>5.5015000001007E+16</v>
      </c>
      <c r="C1143" t="s">
        <v>454</v>
      </c>
      <c r="D1143" t="s">
        <v>2670</v>
      </c>
      <c r="E1143" t="s">
        <v>2751</v>
      </c>
      <c r="F1143" t="s">
        <v>457</v>
      </c>
      <c r="G1143">
        <v>1985</v>
      </c>
      <c r="H1143">
        <v>809.7</v>
      </c>
      <c r="I1143">
        <v>18</v>
      </c>
      <c r="J1143">
        <v>461.3</v>
      </c>
      <c r="K1143">
        <v>301</v>
      </c>
      <c r="L1143" s="18">
        <f t="shared" si="17"/>
        <v>762.3</v>
      </c>
    </row>
    <row r="1144" spans="1:12" x14ac:dyDescent="0.25">
      <c r="A1144" t="s">
        <v>2752</v>
      </c>
      <c r="B1144" s="17">
        <v>5.5015000001007E+16</v>
      </c>
      <c r="C1144" t="s">
        <v>454</v>
      </c>
      <c r="D1144" t="s">
        <v>2670</v>
      </c>
      <c r="E1144" t="s">
        <v>2753</v>
      </c>
      <c r="F1144" t="s">
        <v>457</v>
      </c>
      <c r="G1144">
        <v>1978</v>
      </c>
      <c r="H1144">
        <v>730</v>
      </c>
      <c r="I1144">
        <v>11</v>
      </c>
      <c r="J1144">
        <v>408.5</v>
      </c>
      <c r="K1144">
        <v>214.9</v>
      </c>
      <c r="L1144" s="18">
        <f t="shared" si="17"/>
        <v>623.4</v>
      </c>
    </row>
    <row r="1145" spans="1:12" x14ac:dyDescent="0.25">
      <c r="A1145" t="s">
        <v>2754</v>
      </c>
      <c r="B1145" s="17">
        <v>5.5015000001007E+16</v>
      </c>
      <c r="C1145" t="s">
        <v>454</v>
      </c>
      <c r="D1145" t="s">
        <v>2670</v>
      </c>
      <c r="E1145" t="s">
        <v>2755</v>
      </c>
      <c r="F1145" t="s">
        <v>457</v>
      </c>
      <c r="G1145">
        <v>1976</v>
      </c>
      <c r="H1145">
        <v>690.5</v>
      </c>
      <c r="I1145">
        <v>16</v>
      </c>
      <c r="J1145">
        <v>456.6</v>
      </c>
      <c r="K1145">
        <v>233</v>
      </c>
      <c r="L1145" s="18">
        <f t="shared" si="17"/>
        <v>689.6</v>
      </c>
    </row>
    <row r="1146" spans="1:12" x14ac:dyDescent="0.25">
      <c r="A1146" t="s">
        <v>2756</v>
      </c>
      <c r="B1146" s="17">
        <v>5.5015000001007E+16</v>
      </c>
      <c r="C1146" t="s">
        <v>454</v>
      </c>
      <c r="D1146" t="s">
        <v>2670</v>
      </c>
      <c r="E1146" t="s">
        <v>2757</v>
      </c>
      <c r="F1146" t="s">
        <v>457</v>
      </c>
      <c r="G1146">
        <v>1987</v>
      </c>
      <c r="H1146">
        <v>831.73</v>
      </c>
      <c r="I1146">
        <v>18</v>
      </c>
      <c r="J1146">
        <v>463.7</v>
      </c>
      <c r="K1146">
        <v>368</v>
      </c>
      <c r="L1146" s="18">
        <f t="shared" si="17"/>
        <v>831.7</v>
      </c>
    </row>
    <row r="1147" spans="1:12" x14ac:dyDescent="0.25">
      <c r="A1147" t="s">
        <v>2758</v>
      </c>
      <c r="B1147" s="17">
        <v>5.5015000001007E+16</v>
      </c>
      <c r="C1147" t="s">
        <v>454</v>
      </c>
      <c r="D1147" t="s">
        <v>2670</v>
      </c>
      <c r="E1147" t="s">
        <v>2759</v>
      </c>
      <c r="F1147" t="s">
        <v>457</v>
      </c>
      <c r="G1147">
        <v>1987</v>
      </c>
      <c r="H1147">
        <v>1151</v>
      </c>
      <c r="I1147">
        <v>39</v>
      </c>
      <c r="J1147">
        <v>739</v>
      </c>
      <c r="K1147">
        <v>0</v>
      </c>
      <c r="L1147" s="18">
        <f t="shared" si="17"/>
        <v>739</v>
      </c>
    </row>
    <row r="1148" spans="1:12" x14ac:dyDescent="0.25">
      <c r="A1148" t="s">
        <v>2760</v>
      </c>
      <c r="B1148" s="17">
        <v>5.5015000001007E+16</v>
      </c>
      <c r="C1148" t="s">
        <v>454</v>
      </c>
      <c r="D1148" t="s">
        <v>2670</v>
      </c>
      <c r="E1148" t="s">
        <v>2761</v>
      </c>
      <c r="F1148" t="s">
        <v>457</v>
      </c>
      <c r="G1148">
        <v>1974</v>
      </c>
      <c r="H1148">
        <v>767.6</v>
      </c>
      <c r="I1148">
        <v>16</v>
      </c>
      <c r="J1148">
        <v>475.5</v>
      </c>
      <c r="K1148">
        <v>0</v>
      </c>
      <c r="L1148" s="18">
        <f t="shared" si="17"/>
        <v>475.5</v>
      </c>
    </row>
    <row r="1149" spans="1:12" x14ac:dyDescent="0.25">
      <c r="A1149" t="s">
        <v>2762</v>
      </c>
      <c r="B1149" s="17">
        <v>5.5015000001007E+16</v>
      </c>
      <c r="C1149" t="s">
        <v>454</v>
      </c>
      <c r="D1149" t="s">
        <v>2670</v>
      </c>
      <c r="E1149" t="s">
        <v>2763</v>
      </c>
      <c r="F1149" t="s">
        <v>457</v>
      </c>
      <c r="G1149">
        <v>1974</v>
      </c>
      <c r="H1149">
        <v>749.9</v>
      </c>
      <c r="I1149">
        <v>16</v>
      </c>
      <c r="J1149">
        <v>452.8</v>
      </c>
      <c r="K1149">
        <v>0</v>
      </c>
      <c r="L1149" s="18">
        <f t="shared" si="17"/>
        <v>452.8</v>
      </c>
    </row>
    <row r="1150" spans="1:12" x14ac:dyDescent="0.25">
      <c r="A1150" t="s">
        <v>2764</v>
      </c>
      <c r="B1150" s="17">
        <v>5.5015000001007E+16</v>
      </c>
      <c r="C1150" t="s">
        <v>454</v>
      </c>
      <c r="D1150" t="s">
        <v>2670</v>
      </c>
      <c r="E1150" t="s">
        <v>2765</v>
      </c>
      <c r="F1150" t="s">
        <v>457</v>
      </c>
      <c r="G1150">
        <v>1968</v>
      </c>
      <c r="H1150">
        <v>754.4</v>
      </c>
      <c r="I1150">
        <v>16</v>
      </c>
      <c r="J1150">
        <v>461.8</v>
      </c>
      <c r="K1150">
        <v>0</v>
      </c>
      <c r="L1150" s="18">
        <f t="shared" si="17"/>
        <v>461.8</v>
      </c>
    </row>
    <row r="1151" spans="1:12" x14ac:dyDescent="0.25">
      <c r="A1151" t="s">
        <v>2766</v>
      </c>
      <c r="B1151" s="17">
        <v>5.5015000001007E+16</v>
      </c>
      <c r="C1151" t="s">
        <v>454</v>
      </c>
      <c r="D1151" t="s">
        <v>2670</v>
      </c>
      <c r="E1151" t="s">
        <v>2767</v>
      </c>
      <c r="F1151" t="s">
        <v>457</v>
      </c>
      <c r="G1151">
        <v>1970</v>
      </c>
      <c r="H1151">
        <v>653.5</v>
      </c>
      <c r="I1151">
        <v>16</v>
      </c>
      <c r="J1151">
        <v>377.8</v>
      </c>
      <c r="K1151">
        <v>244</v>
      </c>
      <c r="L1151" s="18">
        <f t="shared" si="17"/>
        <v>621.79999999999995</v>
      </c>
    </row>
    <row r="1152" spans="1:12" x14ac:dyDescent="0.25">
      <c r="A1152" t="s">
        <v>2768</v>
      </c>
      <c r="B1152" s="17">
        <v>5.5016001000000096E+16</v>
      </c>
      <c r="C1152" t="s">
        <v>454</v>
      </c>
      <c r="D1152" t="s">
        <v>2769</v>
      </c>
      <c r="E1152" t="s">
        <v>2770</v>
      </c>
      <c r="F1152" t="s">
        <v>457</v>
      </c>
      <c r="G1152">
        <v>1912</v>
      </c>
      <c r="H1152">
        <v>248.5</v>
      </c>
      <c r="I1152">
        <v>8</v>
      </c>
      <c r="J1152">
        <v>248.5</v>
      </c>
      <c r="K1152">
        <v>0</v>
      </c>
      <c r="L1152" s="18">
        <f t="shared" si="17"/>
        <v>248.5</v>
      </c>
    </row>
    <row r="1153" spans="1:12" x14ac:dyDescent="0.25">
      <c r="A1153" t="s">
        <v>2771</v>
      </c>
      <c r="B1153" s="17">
        <v>5.5016001000000096E+16</v>
      </c>
      <c r="C1153" t="s">
        <v>454</v>
      </c>
      <c r="D1153" t="s">
        <v>2769</v>
      </c>
      <c r="E1153" t="s">
        <v>2772</v>
      </c>
      <c r="F1153" t="s">
        <v>457</v>
      </c>
      <c r="G1153">
        <v>1913</v>
      </c>
      <c r="H1153">
        <v>205.1</v>
      </c>
      <c r="I1153">
        <v>45</v>
      </c>
      <c r="J1153">
        <v>166</v>
      </c>
      <c r="K1153">
        <v>0</v>
      </c>
      <c r="L1153" s="18">
        <f t="shared" si="17"/>
        <v>166</v>
      </c>
    </row>
    <row r="1154" spans="1:12" x14ac:dyDescent="0.25">
      <c r="A1154" t="s">
        <v>2773</v>
      </c>
      <c r="B1154" s="17">
        <v>5.5016001000000096E+16</v>
      </c>
      <c r="C1154" t="s">
        <v>454</v>
      </c>
      <c r="D1154" t="s">
        <v>2769</v>
      </c>
      <c r="E1154" t="s">
        <v>2774</v>
      </c>
      <c r="F1154" t="s">
        <v>457</v>
      </c>
      <c r="G1154">
        <v>1936</v>
      </c>
      <c r="H1154">
        <v>479</v>
      </c>
      <c r="I1154">
        <v>12</v>
      </c>
      <c r="J1154">
        <v>374</v>
      </c>
      <c r="K1154">
        <v>0</v>
      </c>
      <c r="L1154" s="18">
        <f t="shared" si="17"/>
        <v>374</v>
      </c>
    </row>
    <row r="1155" spans="1:12" x14ac:dyDescent="0.25">
      <c r="A1155" t="s">
        <v>2775</v>
      </c>
      <c r="B1155" s="17">
        <v>5.5016001000000096E+16</v>
      </c>
      <c r="C1155" t="s">
        <v>454</v>
      </c>
      <c r="D1155" t="s">
        <v>2769</v>
      </c>
      <c r="E1155" t="s">
        <v>2776</v>
      </c>
      <c r="F1155" t="s">
        <v>457</v>
      </c>
      <c r="G1155">
        <v>1936</v>
      </c>
      <c r="H1155">
        <v>358.8</v>
      </c>
      <c r="I1155">
        <v>8</v>
      </c>
      <c r="J1155">
        <v>437.3</v>
      </c>
      <c r="K1155">
        <v>0</v>
      </c>
      <c r="L1155" s="18">
        <f t="shared" ref="L1155:L1218" si="18">J1155+K1155</f>
        <v>437.3</v>
      </c>
    </row>
    <row r="1156" spans="1:12" x14ac:dyDescent="0.25">
      <c r="A1156" t="s">
        <v>2777</v>
      </c>
      <c r="B1156" s="17">
        <v>5.5016001000000096E+16</v>
      </c>
      <c r="C1156" t="s">
        <v>454</v>
      </c>
      <c r="D1156" t="s">
        <v>2769</v>
      </c>
      <c r="E1156" t="s">
        <v>2778</v>
      </c>
      <c r="F1156" t="s">
        <v>457</v>
      </c>
      <c r="G1156">
        <v>1967</v>
      </c>
      <c r="H1156">
        <v>612.4</v>
      </c>
      <c r="I1156">
        <v>16</v>
      </c>
      <c r="J1156">
        <v>612.4</v>
      </c>
      <c r="K1156">
        <v>0</v>
      </c>
      <c r="L1156" s="18">
        <f t="shared" si="18"/>
        <v>612.4</v>
      </c>
    </row>
    <row r="1157" spans="1:12" x14ac:dyDescent="0.25">
      <c r="A1157" t="s">
        <v>2779</v>
      </c>
      <c r="B1157" s="17">
        <v>5.5016001000000096E+16</v>
      </c>
      <c r="C1157" t="s">
        <v>454</v>
      </c>
      <c r="D1157" t="s">
        <v>2769</v>
      </c>
      <c r="E1157" t="s">
        <v>2780</v>
      </c>
      <c r="F1157" t="s">
        <v>457</v>
      </c>
      <c r="G1157">
        <v>1966</v>
      </c>
      <c r="H1157">
        <v>617</v>
      </c>
      <c r="I1157">
        <v>16</v>
      </c>
      <c r="J1157">
        <v>617</v>
      </c>
      <c r="K1157">
        <v>0</v>
      </c>
      <c r="L1157" s="18">
        <f t="shared" si="18"/>
        <v>617</v>
      </c>
    </row>
    <row r="1158" spans="1:12" x14ac:dyDescent="0.25">
      <c r="A1158" t="s">
        <v>2781</v>
      </c>
      <c r="B1158" s="17">
        <v>5.5016001000000096E+16</v>
      </c>
      <c r="C1158" t="s">
        <v>454</v>
      </c>
      <c r="D1158" t="s">
        <v>2769</v>
      </c>
      <c r="E1158" t="s">
        <v>2782</v>
      </c>
      <c r="F1158" t="s">
        <v>457</v>
      </c>
      <c r="G1158">
        <v>1937</v>
      </c>
      <c r="H1158">
        <v>503.4</v>
      </c>
      <c r="I1158">
        <v>8</v>
      </c>
      <c r="J1158">
        <v>503.4</v>
      </c>
      <c r="K1158">
        <v>0</v>
      </c>
      <c r="L1158" s="18">
        <f t="shared" si="18"/>
        <v>503.4</v>
      </c>
    </row>
    <row r="1159" spans="1:12" x14ac:dyDescent="0.25">
      <c r="A1159" t="s">
        <v>2783</v>
      </c>
      <c r="B1159" s="17">
        <v>5.5016001000000096E+16</v>
      </c>
      <c r="C1159" t="s">
        <v>454</v>
      </c>
      <c r="D1159" t="s">
        <v>2769</v>
      </c>
      <c r="E1159" t="s">
        <v>2784</v>
      </c>
      <c r="F1159" t="s">
        <v>457</v>
      </c>
      <c r="G1159">
        <v>1954</v>
      </c>
      <c r="H1159">
        <v>413.9</v>
      </c>
      <c r="I1159">
        <v>8</v>
      </c>
      <c r="J1159">
        <v>413.9</v>
      </c>
      <c r="K1159">
        <v>0</v>
      </c>
      <c r="L1159" s="18">
        <f t="shared" si="18"/>
        <v>413.9</v>
      </c>
    </row>
    <row r="1160" spans="1:12" x14ac:dyDescent="0.25">
      <c r="A1160" t="s">
        <v>2785</v>
      </c>
      <c r="B1160" s="17">
        <v>5.5016001000000096E+16</v>
      </c>
      <c r="C1160" t="s">
        <v>454</v>
      </c>
      <c r="D1160" t="s">
        <v>2769</v>
      </c>
      <c r="E1160" t="s">
        <v>2786</v>
      </c>
      <c r="F1160" t="s">
        <v>457</v>
      </c>
      <c r="G1160">
        <v>1910</v>
      </c>
      <c r="H1160">
        <v>207.9</v>
      </c>
      <c r="I1160">
        <v>9</v>
      </c>
      <c r="J1160">
        <v>207.9</v>
      </c>
      <c r="K1160">
        <v>0</v>
      </c>
      <c r="L1160" s="18">
        <f t="shared" si="18"/>
        <v>207.9</v>
      </c>
    </row>
    <row r="1161" spans="1:12" x14ac:dyDescent="0.25">
      <c r="A1161" t="s">
        <v>2787</v>
      </c>
      <c r="B1161" s="17">
        <v>5.50160010000004E+16</v>
      </c>
      <c r="C1161" t="s">
        <v>454</v>
      </c>
      <c r="D1161" t="s">
        <v>2769</v>
      </c>
      <c r="E1161" t="s">
        <v>2788</v>
      </c>
      <c r="F1161" t="s">
        <v>457</v>
      </c>
      <c r="G1161">
        <v>1954</v>
      </c>
      <c r="H1161">
        <v>462.4</v>
      </c>
      <c r="I1161">
        <v>8</v>
      </c>
      <c r="J1161">
        <v>416</v>
      </c>
      <c r="K1161">
        <v>0</v>
      </c>
      <c r="L1161" s="18">
        <f t="shared" si="18"/>
        <v>416</v>
      </c>
    </row>
    <row r="1162" spans="1:12" x14ac:dyDescent="0.25">
      <c r="A1162" t="s">
        <v>2789</v>
      </c>
      <c r="B1162" s="17">
        <v>5.50160010000004E+16</v>
      </c>
      <c r="C1162" t="s">
        <v>454</v>
      </c>
      <c r="D1162" t="s">
        <v>2769</v>
      </c>
      <c r="E1162" t="s">
        <v>2790</v>
      </c>
      <c r="F1162" t="s">
        <v>457</v>
      </c>
      <c r="G1162">
        <v>1953</v>
      </c>
      <c r="H1162">
        <v>286.7</v>
      </c>
      <c r="I1162">
        <v>8</v>
      </c>
      <c r="J1162">
        <v>420.6</v>
      </c>
      <c r="K1162">
        <v>0</v>
      </c>
      <c r="L1162" s="18">
        <f t="shared" si="18"/>
        <v>420.6</v>
      </c>
    </row>
    <row r="1163" spans="1:12" x14ac:dyDescent="0.25">
      <c r="A1163" t="s">
        <v>2791</v>
      </c>
      <c r="B1163" s="17">
        <v>5.50160010000004E+16</v>
      </c>
      <c r="C1163" t="s">
        <v>454</v>
      </c>
      <c r="D1163" t="s">
        <v>2769</v>
      </c>
      <c r="E1163" t="s">
        <v>2792</v>
      </c>
      <c r="F1163" t="s">
        <v>457</v>
      </c>
      <c r="G1163">
        <v>1936</v>
      </c>
      <c r="H1163">
        <v>541.1</v>
      </c>
      <c r="I1163">
        <v>8</v>
      </c>
      <c r="J1163">
        <v>485.1</v>
      </c>
      <c r="K1163">
        <v>0</v>
      </c>
      <c r="L1163" s="18">
        <f t="shared" si="18"/>
        <v>485.1</v>
      </c>
    </row>
    <row r="1164" spans="1:12" x14ac:dyDescent="0.25">
      <c r="A1164" t="s">
        <v>2793</v>
      </c>
      <c r="B1164" s="17">
        <v>5.50160010000004E+16</v>
      </c>
      <c r="C1164" t="s">
        <v>454</v>
      </c>
      <c r="D1164" t="s">
        <v>2769</v>
      </c>
      <c r="E1164" t="s">
        <v>2794</v>
      </c>
      <c r="F1164" t="s">
        <v>457</v>
      </c>
      <c r="G1164">
        <v>1953</v>
      </c>
      <c r="H1164">
        <v>441.8</v>
      </c>
      <c r="I1164">
        <v>8</v>
      </c>
      <c r="J1164">
        <v>365.3</v>
      </c>
      <c r="K1164">
        <v>0</v>
      </c>
      <c r="L1164" s="18">
        <f t="shared" si="18"/>
        <v>365.3</v>
      </c>
    </row>
    <row r="1165" spans="1:12" x14ac:dyDescent="0.25">
      <c r="A1165" t="s">
        <v>2795</v>
      </c>
      <c r="B1165" s="17">
        <v>5.50160010000008E+16</v>
      </c>
      <c r="C1165" t="s">
        <v>454</v>
      </c>
      <c r="D1165" t="s">
        <v>2769</v>
      </c>
      <c r="E1165" t="s">
        <v>2796</v>
      </c>
      <c r="F1165" t="s">
        <v>457</v>
      </c>
      <c r="G1165">
        <v>1964</v>
      </c>
      <c r="H1165">
        <v>612.70000000000005</v>
      </c>
      <c r="I1165">
        <v>16</v>
      </c>
      <c r="J1165">
        <v>612.70000000000005</v>
      </c>
      <c r="K1165">
        <v>0</v>
      </c>
      <c r="L1165" s="18">
        <f t="shared" si="18"/>
        <v>612.70000000000005</v>
      </c>
    </row>
    <row r="1166" spans="1:12" x14ac:dyDescent="0.25">
      <c r="A1166" t="s">
        <v>2797</v>
      </c>
      <c r="B1166" s="17">
        <v>5.50160010000008E+16</v>
      </c>
      <c r="C1166" t="s">
        <v>454</v>
      </c>
      <c r="D1166" t="s">
        <v>2769</v>
      </c>
      <c r="E1166" t="s">
        <v>2798</v>
      </c>
      <c r="F1166" t="s">
        <v>457</v>
      </c>
      <c r="G1166">
        <v>1964</v>
      </c>
      <c r="H1166">
        <v>229.7</v>
      </c>
      <c r="I1166">
        <v>8</v>
      </c>
      <c r="J1166">
        <v>229.7</v>
      </c>
      <c r="K1166">
        <v>0</v>
      </c>
      <c r="L1166" s="18">
        <f t="shared" si="18"/>
        <v>229.7</v>
      </c>
    </row>
    <row r="1167" spans="1:12" x14ac:dyDescent="0.25">
      <c r="A1167" t="s">
        <v>2799</v>
      </c>
      <c r="B1167" s="17">
        <v>5.50160010000008E+16</v>
      </c>
      <c r="C1167" t="s">
        <v>454</v>
      </c>
      <c r="D1167" t="s">
        <v>2769</v>
      </c>
      <c r="E1167" t="s">
        <v>2800</v>
      </c>
      <c r="F1167" t="s">
        <v>457</v>
      </c>
      <c r="G1167">
        <v>1966</v>
      </c>
      <c r="H1167">
        <v>542.9</v>
      </c>
      <c r="I1167">
        <v>16</v>
      </c>
      <c r="J1167">
        <v>542.9</v>
      </c>
      <c r="K1167">
        <v>0</v>
      </c>
      <c r="L1167" s="18">
        <f t="shared" si="18"/>
        <v>542.9</v>
      </c>
    </row>
    <row r="1168" spans="1:12" x14ac:dyDescent="0.25">
      <c r="A1168" t="s">
        <v>2801</v>
      </c>
      <c r="B1168" s="17">
        <v>5.50160010000014E+16</v>
      </c>
      <c r="C1168" t="s">
        <v>454</v>
      </c>
      <c r="D1168" t="s">
        <v>2769</v>
      </c>
      <c r="E1168" t="s">
        <v>2802</v>
      </c>
      <c r="F1168" t="s">
        <v>457</v>
      </c>
      <c r="G1168">
        <v>1911</v>
      </c>
      <c r="H1168">
        <v>246.7</v>
      </c>
      <c r="I1168">
        <v>8</v>
      </c>
      <c r="J1168">
        <v>285.5</v>
      </c>
      <c r="K1168">
        <v>0</v>
      </c>
      <c r="L1168" s="18">
        <f t="shared" si="18"/>
        <v>285.5</v>
      </c>
    </row>
    <row r="1169" spans="1:12" x14ac:dyDescent="0.25">
      <c r="A1169" t="s">
        <v>2803</v>
      </c>
      <c r="B1169" s="17">
        <v>5.5016001000001696E+16</v>
      </c>
      <c r="C1169" t="s">
        <v>454</v>
      </c>
      <c r="D1169" t="s">
        <v>2769</v>
      </c>
      <c r="E1169" t="s">
        <v>2804</v>
      </c>
      <c r="F1169" t="s">
        <v>457</v>
      </c>
      <c r="G1169">
        <v>1979</v>
      </c>
      <c r="H1169">
        <v>844</v>
      </c>
      <c r="I1169">
        <v>18</v>
      </c>
      <c r="J1169">
        <v>844</v>
      </c>
      <c r="K1169">
        <v>0</v>
      </c>
      <c r="L1169" s="18">
        <f t="shared" si="18"/>
        <v>844</v>
      </c>
    </row>
    <row r="1170" spans="1:12" x14ac:dyDescent="0.25">
      <c r="A1170" t="s">
        <v>2805</v>
      </c>
      <c r="B1170" s="17">
        <v>5.5016001000001696E+16</v>
      </c>
      <c r="C1170" t="s">
        <v>454</v>
      </c>
      <c r="D1170" t="s">
        <v>2769</v>
      </c>
      <c r="E1170" t="s">
        <v>2806</v>
      </c>
      <c r="F1170" t="s">
        <v>457</v>
      </c>
      <c r="G1170">
        <v>1979</v>
      </c>
      <c r="H1170">
        <v>881.5</v>
      </c>
      <c r="I1170">
        <v>18</v>
      </c>
      <c r="J1170">
        <v>798.3</v>
      </c>
      <c r="K1170">
        <v>0</v>
      </c>
      <c r="L1170" s="18">
        <f t="shared" si="18"/>
        <v>798.3</v>
      </c>
    </row>
    <row r="1171" spans="1:12" x14ac:dyDescent="0.25">
      <c r="A1171" t="s">
        <v>2807</v>
      </c>
      <c r="B1171" s="17">
        <v>5.5016001000001696E+16</v>
      </c>
      <c r="C1171" t="s">
        <v>454</v>
      </c>
      <c r="D1171" t="s">
        <v>2769</v>
      </c>
      <c r="E1171" t="s">
        <v>2808</v>
      </c>
      <c r="F1171" t="s">
        <v>457</v>
      </c>
      <c r="G1171">
        <v>1978</v>
      </c>
      <c r="H1171">
        <v>925</v>
      </c>
      <c r="I1171">
        <v>18</v>
      </c>
      <c r="J1171">
        <v>847.9</v>
      </c>
      <c r="K1171">
        <v>0</v>
      </c>
      <c r="L1171" s="18">
        <f t="shared" si="18"/>
        <v>847.9</v>
      </c>
    </row>
    <row r="1172" spans="1:12" x14ac:dyDescent="0.25">
      <c r="A1172" t="s">
        <v>2809</v>
      </c>
      <c r="B1172" s="17">
        <v>5.50160010000024E+16</v>
      </c>
      <c r="C1172" t="s">
        <v>454</v>
      </c>
      <c r="D1172" t="s">
        <v>2769</v>
      </c>
      <c r="E1172" t="s">
        <v>2810</v>
      </c>
      <c r="F1172" t="s">
        <v>457</v>
      </c>
      <c r="G1172">
        <v>1961</v>
      </c>
      <c r="H1172">
        <v>240.6</v>
      </c>
      <c r="I1172">
        <v>8</v>
      </c>
      <c r="J1172">
        <v>265.3</v>
      </c>
      <c r="K1172">
        <v>0</v>
      </c>
      <c r="L1172" s="18">
        <f t="shared" si="18"/>
        <v>265.3</v>
      </c>
    </row>
    <row r="1173" spans="1:12" x14ac:dyDescent="0.25">
      <c r="A1173" t="s">
        <v>2811</v>
      </c>
      <c r="B1173" s="17">
        <v>5.50160010000024E+16</v>
      </c>
      <c r="C1173" t="s">
        <v>454</v>
      </c>
      <c r="D1173" t="s">
        <v>2769</v>
      </c>
      <c r="E1173" t="s">
        <v>2812</v>
      </c>
      <c r="F1173" t="s">
        <v>457</v>
      </c>
      <c r="G1173">
        <v>1973</v>
      </c>
      <c r="H1173">
        <v>743.5</v>
      </c>
      <c r="I1173">
        <v>16</v>
      </c>
      <c r="J1173">
        <v>684</v>
      </c>
      <c r="K1173">
        <v>0</v>
      </c>
      <c r="L1173" s="18">
        <f t="shared" si="18"/>
        <v>684</v>
      </c>
    </row>
    <row r="1174" spans="1:12" x14ac:dyDescent="0.25">
      <c r="A1174" t="s">
        <v>2813</v>
      </c>
      <c r="B1174" s="17">
        <v>5.50160010000024E+16</v>
      </c>
      <c r="C1174" t="s">
        <v>454</v>
      </c>
      <c r="D1174" t="s">
        <v>2769</v>
      </c>
      <c r="E1174" t="s">
        <v>2814</v>
      </c>
      <c r="F1174" t="s">
        <v>457</v>
      </c>
      <c r="G1174">
        <v>1957</v>
      </c>
      <c r="H1174">
        <v>353.2</v>
      </c>
      <c r="I1174">
        <v>8</v>
      </c>
      <c r="J1174">
        <v>353.2</v>
      </c>
      <c r="K1174">
        <v>0</v>
      </c>
      <c r="L1174" s="18">
        <f t="shared" si="18"/>
        <v>353.2</v>
      </c>
    </row>
    <row r="1175" spans="1:12" x14ac:dyDescent="0.25">
      <c r="A1175" t="s">
        <v>2815</v>
      </c>
      <c r="B1175" s="17">
        <v>5.50160010000024E+16</v>
      </c>
      <c r="C1175" t="s">
        <v>454</v>
      </c>
      <c r="D1175" t="s">
        <v>2769</v>
      </c>
      <c r="E1175" t="s">
        <v>2816</v>
      </c>
      <c r="F1175" t="s">
        <v>457</v>
      </c>
      <c r="G1175">
        <v>1956</v>
      </c>
      <c r="H1175">
        <v>605.4</v>
      </c>
      <c r="I1175">
        <v>16</v>
      </c>
      <c r="J1175">
        <v>605.4</v>
      </c>
      <c r="K1175">
        <v>0</v>
      </c>
      <c r="L1175" s="18">
        <f t="shared" si="18"/>
        <v>605.4</v>
      </c>
    </row>
    <row r="1176" spans="1:12" x14ac:dyDescent="0.25">
      <c r="A1176" t="s">
        <v>2817</v>
      </c>
      <c r="B1176" s="17">
        <v>5.50160010000024E+16</v>
      </c>
      <c r="C1176" t="s">
        <v>454</v>
      </c>
      <c r="D1176" t="s">
        <v>2769</v>
      </c>
      <c r="E1176" t="s">
        <v>2818</v>
      </c>
      <c r="F1176" t="s">
        <v>457</v>
      </c>
      <c r="G1176">
        <v>1975</v>
      </c>
      <c r="H1176">
        <v>700.4</v>
      </c>
      <c r="I1176">
        <v>16</v>
      </c>
      <c r="J1176">
        <v>700.4</v>
      </c>
      <c r="K1176">
        <v>0</v>
      </c>
      <c r="L1176" s="18">
        <f t="shared" si="18"/>
        <v>700.4</v>
      </c>
    </row>
    <row r="1177" spans="1:12" x14ac:dyDescent="0.25">
      <c r="A1177" t="s">
        <v>2819</v>
      </c>
      <c r="B1177" s="17">
        <v>5.50160010000024E+16</v>
      </c>
      <c r="C1177" t="s">
        <v>454</v>
      </c>
      <c r="D1177" t="s">
        <v>2769</v>
      </c>
      <c r="E1177" t="s">
        <v>2820</v>
      </c>
      <c r="F1177" t="s">
        <v>457</v>
      </c>
      <c r="G1177">
        <v>1963</v>
      </c>
      <c r="H1177">
        <v>321</v>
      </c>
      <c r="I1177">
        <v>8</v>
      </c>
      <c r="J1177">
        <v>317.39999999999998</v>
      </c>
      <c r="K1177">
        <v>0</v>
      </c>
      <c r="L1177" s="18">
        <f t="shared" si="18"/>
        <v>317.39999999999998</v>
      </c>
    </row>
    <row r="1178" spans="1:12" x14ac:dyDescent="0.25">
      <c r="A1178" t="s">
        <v>2821</v>
      </c>
      <c r="B1178" s="17">
        <v>5.50160010000024E+16</v>
      </c>
      <c r="C1178" t="s">
        <v>454</v>
      </c>
      <c r="D1178" t="s">
        <v>2769</v>
      </c>
      <c r="E1178" t="s">
        <v>2822</v>
      </c>
      <c r="F1178" t="s">
        <v>457</v>
      </c>
      <c r="G1178">
        <v>1967</v>
      </c>
      <c r="H1178">
        <v>625</v>
      </c>
      <c r="I1178">
        <v>11</v>
      </c>
      <c r="J1178">
        <v>563</v>
      </c>
      <c r="K1178">
        <v>62</v>
      </c>
      <c r="L1178" s="18">
        <f t="shared" si="18"/>
        <v>625</v>
      </c>
    </row>
    <row r="1179" spans="1:12" x14ac:dyDescent="0.25">
      <c r="A1179" t="s">
        <v>2823</v>
      </c>
      <c r="B1179" s="17">
        <v>5.50160010000024E+16</v>
      </c>
      <c r="C1179" t="s">
        <v>454</v>
      </c>
      <c r="D1179" t="s">
        <v>2769</v>
      </c>
      <c r="E1179" t="s">
        <v>2824</v>
      </c>
      <c r="F1179" t="s">
        <v>457</v>
      </c>
      <c r="G1179">
        <v>1978</v>
      </c>
      <c r="H1179">
        <v>972.5</v>
      </c>
      <c r="I1179">
        <v>17</v>
      </c>
      <c r="J1179">
        <v>804.1</v>
      </c>
      <c r="K1179">
        <v>44.2</v>
      </c>
      <c r="L1179" s="18">
        <f t="shared" si="18"/>
        <v>848.30000000000007</v>
      </c>
    </row>
    <row r="1180" spans="1:12" x14ac:dyDescent="0.25">
      <c r="A1180" t="s">
        <v>2825</v>
      </c>
      <c r="B1180" s="17">
        <v>5.50160010000024E+16</v>
      </c>
      <c r="C1180" t="s">
        <v>454</v>
      </c>
      <c r="D1180" t="s">
        <v>2769</v>
      </c>
      <c r="E1180" t="s">
        <v>2826</v>
      </c>
      <c r="F1180" t="s">
        <v>457</v>
      </c>
      <c r="G1180">
        <v>1975</v>
      </c>
      <c r="H1180">
        <v>697.5</v>
      </c>
      <c r="I1180">
        <v>16</v>
      </c>
      <c r="J1180">
        <v>697.5</v>
      </c>
      <c r="K1180">
        <v>0</v>
      </c>
      <c r="L1180" s="18">
        <f t="shared" si="18"/>
        <v>697.5</v>
      </c>
    </row>
    <row r="1181" spans="1:12" x14ac:dyDescent="0.25">
      <c r="A1181" t="s">
        <v>2827</v>
      </c>
      <c r="B1181" s="17">
        <v>5.50160010000024E+16</v>
      </c>
      <c r="C1181" t="s">
        <v>454</v>
      </c>
      <c r="D1181" t="s">
        <v>2769</v>
      </c>
      <c r="E1181" t="s">
        <v>2828</v>
      </c>
      <c r="F1181" t="s">
        <v>457</v>
      </c>
      <c r="G1181">
        <v>1995</v>
      </c>
      <c r="H1181">
        <v>1281.5</v>
      </c>
      <c r="I1181">
        <v>27</v>
      </c>
      <c r="J1181">
        <v>1281.5</v>
      </c>
      <c r="K1181">
        <v>0</v>
      </c>
      <c r="L1181" s="18">
        <f t="shared" si="18"/>
        <v>1281.5</v>
      </c>
    </row>
    <row r="1182" spans="1:12" x14ac:dyDescent="0.25">
      <c r="A1182" t="s">
        <v>2829</v>
      </c>
      <c r="B1182" s="17">
        <v>5.5016001000003104E+16</v>
      </c>
      <c r="C1182" t="s">
        <v>454</v>
      </c>
      <c r="D1182" t="s">
        <v>2769</v>
      </c>
      <c r="E1182" t="s">
        <v>2830</v>
      </c>
      <c r="F1182" t="s">
        <v>457</v>
      </c>
      <c r="G1182">
        <v>1977</v>
      </c>
      <c r="H1182">
        <v>920.9</v>
      </c>
      <c r="I1182">
        <v>18</v>
      </c>
      <c r="J1182">
        <v>842.9</v>
      </c>
      <c r="K1182">
        <v>0</v>
      </c>
      <c r="L1182" s="18">
        <f t="shared" si="18"/>
        <v>842.9</v>
      </c>
    </row>
    <row r="1183" spans="1:12" x14ac:dyDescent="0.25">
      <c r="A1183" t="s">
        <v>2831</v>
      </c>
      <c r="B1183" s="17">
        <v>5.5016001000003104E+16</v>
      </c>
      <c r="C1183" t="s">
        <v>454</v>
      </c>
      <c r="D1183" t="s">
        <v>2769</v>
      </c>
      <c r="E1183" t="s">
        <v>2832</v>
      </c>
      <c r="F1183" t="s">
        <v>457</v>
      </c>
      <c r="G1183">
        <v>1975</v>
      </c>
      <c r="H1183">
        <v>706.9</v>
      </c>
      <c r="I1183">
        <v>16</v>
      </c>
      <c r="J1183">
        <v>706.9</v>
      </c>
      <c r="K1183">
        <v>0</v>
      </c>
      <c r="L1183" s="18">
        <f t="shared" si="18"/>
        <v>706.9</v>
      </c>
    </row>
    <row r="1184" spans="1:12" x14ac:dyDescent="0.25">
      <c r="A1184" t="s">
        <v>2833</v>
      </c>
      <c r="B1184" s="17">
        <v>5.5016001000003104E+16</v>
      </c>
      <c r="C1184" t="s">
        <v>454</v>
      </c>
      <c r="D1184" t="s">
        <v>2769</v>
      </c>
      <c r="E1184" t="s">
        <v>2834</v>
      </c>
      <c r="F1184" t="s">
        <v>457</v>
      </c>
      <c r="G1184">
        <v>1987</v>
      </c>
      <c r="H1184">
        <v>1297.0999999999999</v>
      </c>
      <c r="I1184">
        <v>24</v>
      </c>
      <c r="J1184">
        <v>1297.0999999999999</v>
      </c>
      <c r="K1184">
        <v>0</v>
      </c>
      <c r="L1184" s="18">
        <f t="shared" si="18"/>
        <v>1297.0999999999999</v>
      </c>
    </row>
    <row r="1185" spans="1:12" x14ac:dyDescent="0.25">
      <c r="A1185" t="s">
        <v>2835</v>
      </c>
      <c r="B1185" s="17">
        <v>5.5016001000003104E+16</v>
      </c>
      <c r="C1185" t="s">
        <v>454</v>
      </c>
      <c r="D1185" t="s">
        <v>2769</v>
      </c>
      <c r="E1185" t="s">
        <v>2836</v>
      </c>
      <c r="F1185" t="s">
        <v>457</v>
      </c>
      <c r="G1185">
        <v>1976</v>
      </c>
      <c r="H1185">
        <v>725.1</v>
      </c>
      <c r="I1185">
        <v>16</v>
      </c>
      <c r="J1185">
        <v>725.1</v>
      </c>
      <c r="K1185">
        <v>0</v>
      </c>
      <c r="L1185" s="18">
        <f t="shared" si="18"/>
        <v>725.1</v>
      </c>
    </row>
    <row r="1186" spans="1:12" x14ac:dyDescent="0.25">
      <c r="A1186" t="s">
        <v>2837</v>
      </c>
      <c r="B1186" s="17">
        <v>5.5016001000003104E+16</v>
      </c>
      <c r="C1186" t="s">
        <v>454</v>
      </c>
      <c r="D1186" t="s">
        <v>2769</v>
      </c>
      <c r="E1186" t="s">
        <v>2838</v>
      </c>
      <c r="F1186" t="s">
        <v>457</v>
      </c>
      <c r="G1186">
        <v>1967</v>
      </c>
      <c r="H1186">
        <v>719.4</v>
      </c>
      <c r="I1186">
        <v>16</v>
      </c>
      <c r="J1186">
        <v>700.2</v>
      </c>
      <c r="K1186">
        <v>0</v>
      </c>
      <c r="L1186" s="18">
        <f t="shared" si="18"/>
        <v>700.2</v>
      </c>
    </row>
    <row r="1187" spans="1:12" x14ac:dyDescent="0.25">
      <c r="A1187" t="s">
        <v>2839</v>
      </c>
      <c r="B1187" s="17">
        <v>5.50160010000034E+16</v>
      </c>
      <c r="C1187" t="s">
        <v>454</v>
      </c>
      <c r="D1187" t="s">
        <v>2769</v>
      </c>
      <c r="E1187" t="s">
        <v>2840</v>
      </c>
      <c r="F1187" t="s">
        <v>457</v>
      </c>
      <c r="G1187">
        <v>1994</v>
      </c>
      <c r="H1187">
        <v>1290.0999999999999</v>
      </c>
      <c r="I1187">
        <v>24</v>
      </c>
      <c r="J1187">
        <v>1290.0999999999999</v>
      </c>
      <c r="K1187">
        <v>0</v>
      </c>
      <c r="L1187" s="18">
        <f t="shared" si="18"/>
        <v>1290.0999999999999</v>
      </c>
    </row>
    <row r="1188" spans="1:12" x14ac:dyDescent="0.25">
      <c r="A1188" t="s">
        <v>2841</v>
      </c>
      <c r="B1188" s="17">
        <v>5.5016001000003504E+16</v>
      </c>
      <c r="C1188" t="s">
        <v>454</v>
      </c>
      <c r="D1188" t="s">
        <v>2769</v>
      </c>
      <c r="E1188" t="s">
        <v>2842</v>
      </c>
      <c r="F1188" t="s">
        <v>457</v>
      </c>
      <c r="G1188">
        <v>1980</v>
      </c>
      <c r="H1188">
        <v>731.9</v>
      </c>
      <c r="I1188">
        <v>18</v>
      </c>
      <c r="J1188">
        <v>644.70000000000005</v>
      </c>
      <c r="K1188">
        <v>0</v>
      </c>
      <c r="L1188" s="18">
        <f t="shared" si="18"/>
        <v>644.70000000000005</v>
      </c>
    </row>
    <row r="1189" spans="1:12" x14ac:dyDescent="0.25">
      <c r="A1189" t="s">
        <v>2843</v>
      </c>
      <c r="B1189" s="17">
        <v>5.5016001000003504E+16</v>
      </c>
      <c r="C1189" t="s">
        <v>454</v>
      </c>
      <c r="D1189" t="s">
        <v>2769</v>
      </c>
      <c r="E1189" t="s">
        <v>2844</v>
      </c>
      <c r="F1189" t="s">
        <v>457</v>
      </c>
      <c r="G1189">
        <v>1967</v>
      </c>
      <c r="H1189">
        <v>694.4</v>
      </c>
      <c r="I1189">
        <v>16</v>
      </c>
      <c r="J1189">
        <v>694.4</v>
      </c>
      <c r="K1189">
        <v>0</v>
      </c>
      <c r="L1189" s="18">
        <f t="shared" si="18"/>
        <v>694.4</v>
      </c>
    </row>
    <row r="1190" spans="1:12" x14ac:dyDescent="0.25">
      <c r="A1190" t="s">
        <v>2845</v>
      </c>
      <c r="B1190" s="17">
        <v>5.5016001000003504E+16</v>
      </c>
      <c r="C1190" t="s">
        <v>454</v>
      </c>
      <c r="D1190" t="s">
        <v>2769</v>
      </c>
      <c r="E1190" t="s">
        <v>2846</v>
      </c>
      <c r="F1190" t="s">
        <v>457</v>
      </c>
      <c r="G1190">
        <v>1965</v>
      </c>
      <c r="H1190">
        <v>616.29999999999995</v>
      </c>
      <c r="I1190">
        <v>16</v>
      </c>
      <c r="J1190">
        <v>618.79999999999995</v>
      </c>
      <c r="K1190">
        <v>0</v>
      </c>
      <c r="L1190" s="18">
        <f t="shared" si="18"/>
        <v>618.79999999999995</v>
      </c>
    </row>
    <row r="1191" spans="1:12" x14ac:dyDescent="0.25">
      <c r="A1191" t="s">
        <v>2847</v>
      </c>
      <c r="B1191" s="17">
        <v>5.5016001000003504E+16</v>
      </c>
      <c r="C1191" t="s">
        <v>454</v>
      </c>
      <c r="D1191" t="s">
        <v>2769</v>
      </c>
      <c r="E1191" t="s">
        <v>2848</v>
      </c>
      <c r="F1191" t="s">
        <v>457</v>
      </c>
      <c r="G1191">
        <v>1969</v>
      </c>
      <c r="H1191">
        <v>700.4</v>
      </c>
      <c r="I1191">
        <v>16</v>
      </c>
      <c r="J1191">
        <v>700.4</v>
      </c>
      <c r="K1191">
        <v>0</v>
      </c>
      <c r="L1191" s="18">
        <f t="shared" si="18"/>
        <v>700.4</v>
      </c>
    </row>
    <row r="1192" spans="1:12" x14ac:dyDescent="0.25">
      <c r="A1192" t="s">
        <v>2849</v>
      </c>
      <c r="B1192" s="17">
        <v>5.5016001000003504E+16</v>
      </c>
      <c r="C1192" t="s">
        <v>454</v>
      </c>
      <c r="D1192" t="s">
        <v>2769</v>
      </c>
      <c r="E1192" t="s">
        <v>2850</v>
      </c>
      <c r="F1192" t="s">
        <v>457</v>
      </c>
      <c r="G1192">
        <v>1962</v>
      </c>
      <c r="H1192">
        <v>286.3</v>
      </c>
      <c r="I1192">
        <v>8</v>
      </c>
      <c r="J1192">
        <v>295.89999999999998</v>
      </c>
      <c r="K1192">
        <v>0</v>
      </c>
      <c r="L1192" s="18">
        <f t="shared" si="18"/>
        <v>295.89999999999998</v>
      </c>
    </row>
    <row r="1193" spans="1:12" x14ac:dyDescent="0.25">
      <c r="A1193" t="s">
        <v>2851</v>
      </c>
      <c r="B1193" s="17">
        <v>5.5016001000003504E+16</v>
      </c>
      <c r="C1193" t="s">
        <v>454</v>
      </c>
      <c r="D1193" t="s">
        <v>2769</v>
      </c>
      <c r="E1193" t="s">
        <v>2852</v>
      </c>
      <c r="F1193" t="s">
        <v>457</v>
      </c>
      <c r="G1193">
        <v>1966</v>
      </c>
      <c r="H1193">
        <v>377.5</v>
      </c>
      <c r="I1193">
        <v>8</v>
      </c>
      <c r="J1193">
        <v>353.1</v>
      </c>
      <c r="K1193">
        <v>0</v>
      </c>
      <c r="L1193" s="18">
        <f t="shared" si="18"/>
        <v>353.1</v>
      </c>
    </row>
    <row r="1194" spans="1:12" x14ac:dyDescent="0.25">
      <c r="A1194" t="s">
        <v>2853</v>
      </c>
      <c r="B1194" s="17">
        <v>5.5016001000003504E+16</v>
      </c>
      <c r="C1194" t="s">
        <v>454</v>
      </c>
      <c r="D1194" t="s">
        <v>2769</v>
      </c>
      <c r="E1194" t="s">
        <v>2854</v>
      </c>
      <c r="F1194" t="s">
        <v>457</v>
      </c>
      <c r="G1194">
        <v>1970</v>
      </c>
      <c r="H1194">
        <v>713.3</v>
      </c>
      <c r="I1194">
        <v>16</v>
      </c>
      <c r="J1194">
        <v>713.3</v>
      </c>
      <c r="K1194">
        <v>0</v>
      </c>
      <c r="L1194" s="18">
        <f t="shared" si="18"/>
        <v>713.3</v>
      </c>
    </row>
    <row r="1195" spans="1:12" x14ac:dyDescent="0.25">
      <c r="A1195" t="s">
        <v>2855</v>
      </c>
      <c r="B1195" s="17">
        <v>5.5016001000003504E+16</v>
      </c>
      <c r="C1195" t="s">
        <v>454</v>
      </c>
      <c r="D1195" t="s">
        <v>2769</v>
      </c>
      <c r="E1195" t="s">
        <v>2856</v>
      </c>
      <c r="F1195" t="s">
        <v>457</v>
      </c>
      <c r="G1195">
        <v>1973</v>
      </c>
      <c r="H1195">
        <v>755.8</v>
      </c>
      <c r="I1195">
        <v>15</v>
      </c>
      <c r="J1195">
        <v>652.70000000000005</v>
      </c>
      <c r="K1195">
        <v>49.1</v>
      </c>
      <c r="L1195" s="18">
        <f t="shared" si="18"/>
        <v>701.80000000000007</v>
      </c>
    </row>
    <row r="1196" spans="1:12" x14ac:dyDescent="0.25">
      <c r="A1196" t="s">
        <v>2857</v>
      </c>
      <c r="B1196" s="17">
        <v>5.5016001000003504E+16</v>
      </c>
      <c r="C1196" t="s">
        <v>454</v>
      </c>
      <c r="D1196" t="s">
        <v>2769</v>
      </c>
      <c r="E1196" t="s">
        <v>2858</v>
      </c>
      <c r="F1196" t="s">
        <v>457</v>
      </c>
      <c r="G1196">
        <v>1982</v>
      </c>
      <c r="H1196">
        <v>1286.7</v>
      </c>
      <c r="I1196">
        <v>24</v>
      </c>
      <c r="J1196">
        <v>1286.7</v>
      </c>
      <c r="K1196">
        <v>0</v>
      </c>
      <c r="L1196" s="18">
        <f t="shared" si="18"/>
        <v>1286.7</v>
      </c>
    </row>
    <row r="1197" spans="1:12" x14ac:dyDescent="0.25">
      <c r="A1197" t="s">
        <v>2859</v>
      </c>
      <c r="B1197" s="17">
        <v>5.5016001000003504E+16</v>
      </c>
      <c r="C1197" t="s">
        <v>454</v>
      </c>
      <c r="D1197" t="s">
        <v>2769</v>
      </c>
      <c r="E1197" t="s">
        <v>2860</v>
      </c>
      <c r="F1197" t="s">
        <v>457</v>
      </c>
      <c r="G1197">
        <v>1972</v>
      </c>
      <c r="H1197">
        <v>700.5</v>
      </c>
      <c r="I1197">
        <v>16</v>
      </c>
      <c r="J1197">
        <v>700.5</v>
      </c>
      <c r="K1197">
        <v>0</v>
      </c>
      <c r="L1197" s="18">
        <f t="shared" si="18"/>
        <v>700.5</v>
      </c>
    </row>
    <row r="1198" spans="1:12" x14ac:dyDescent="0.25">
      <c r="A1198" t="s">
        <v>2861</v>
      </c>
      <c r="B1198" s="17">
        <v>5.5016001000003504E+16</v>
      </c>
      <c r="C1198" t="s">
        <v>454</v>
      </c>
      <c r="D1198" t="s">
        <v>2769</v>
      </c>
      <c r="E1198" t="s">
        <v>2862</v>
      </c>
      <c r="F1198" t="s">
        <v>457</v>
      </c>
      <c r="G1198">
        <v>1972</v>
      </c>
      <c r="H1198">
        <v>710.3</v>
      </c>
      <c r="I1198">
        <v>16</v>
      </c>
      <c r="J1198">
        <v>710.3</v>
      </c>
      <c r="K1198">
        <v>0</v>
      </c>
      <c r="L1198" s="18">
        <f t="shared" si="18"/>
        <v>710.3</v>
      </c>
    </row>
    <row r="1199" spans="1:12" x14ac:dyDescent="0.25">
      <c r="A1199" t="s">
        <v>2863</v>
      </c>
      <c r="B1199" s="17">
        <v>5.5016001000003504E+16</v>
      </c>
      <c r="C1199" t="s">
        <v>454</v>
      </c>
      <c r="D1199" t="s">
        <v>2769</v>
      </c>
      <c r="E1199" t="s">
        <v>2864</v>
      </c>
      <c r="F1199" t="s">
        <v>457</v>
      </c>
      <c r="G1199">
        <v>1976</v>
      </c>
      <c r="H1199">
        <v>707.9</v>
      </c>
      <c r="I1199">
        <v>16</v>
      </c>
      <c r="J1199">
        <v>707.9</v>
      </c>
      <c r="K1199">
        <v>0</v>
      </c>
      <c r="L1199" s="18">
        <f t="shared" si="18"/>
        <v>707.9</v>
      </c>
    </row>
    <row r="1200" spans="1:12" x14ac:dyDescent="0.25">
      <c r="A1200" t="s">
        <v>2865</v>
      </c>
      <c r="B1200" s="17">
        <v>5.5016001000003504E+16</v>
      </c>
      <c r="C1200" t="s">
        <v>454</v>
      </c>
      <c r="D1200" t="s">
        <v>2769</v>
      </c>
      <c r="E1200" t="s">
        <v>2866</v>
      </c>
      <c r="F1200" t="s">
        <v>457</v>
      </c>
      <c r="G1200">
        <v>1968</v>
      </c>
      <c r="H1200">
        <v>692.8</v>
      </c>
      <c r="I1200">
        <v>16</v>
      </c>
      <c r="J1200">
        <v>692.8</v>
      </c>
      <c r="K1200">
        <v>0</v>
      </c>
      <c r="L1200" s="18">
        <f t="shared" si="18"/>
        <v>692.8</v>
      </c>
    </row>
    <row r="1201" spans="1:12" x14ac:dyDescent="0.25">
      <c r="A1201" t="s">
        <v>2867</v>
      </c>
      <c r="B1201" s="17">
        <v>5.5016001000003504E+16</v>
      </c>
      <c r="C1201" t="s">
        <v>454</v>
      </c>
      <c r="D1201" t="s">
        <v>2769</v>
      </c>
      <c r="E1201" t="s">
        <v>2868</v>
      </c>
      <c r="F1201" t="s">
        <v>457</v>
      </c>
      <c r="G1201">
        <v>1969</v>
      </c>
      <c r="H1201">
        <v>713.9</v>
      </c>
      <c r="I1201">
        <v>16</v>
      </c>
      <c r="J1201">
        <v>713.9</v>
      </c>
      <c r="K1201">
        <v>0</v>
      </c>
      <c r="L1201" s="18">
        <f t="shared" si="18"/>
        <v>713.9</v>
      </c>
    </row>
    <row r="1202" spans="1:12" x14ac:dyDescent="0.25">
      <c r="A1202" t="s">
        <v>2869</v>
      </c>
      <c r="B1202" s="17">
        <v>5.5016001000003504E+16</v>
      </c>
      <c r="C1202" t="s">
        <v>454</v>
      </c>
      <c r="D1202" t="s">
        <v>2769</v>
      </c>
      <c r="E1202" t="s">
        <v>2870</v>
      </c>
      <c r="G1202">
        <v>2014</v>
      </c>
      <c r="H1202">
        <v>473.3</v>
      </c>
      <c r="I1202">
        <v>12</v>
      </c>
      <c r="J1202">
        <v>202.4</v>
      </c>
      <c r="K1202">
        <v>0</v>
      </c>
      <c r="L1202" s="18">
        <f t="shared" si="18"/>
        <v>202.4</v>
      </c>
    </row>
    <row r="1203" spans="1:12" x14ac:dyDescent="0.25">
      <c r="A1203" t="s">
        <v>2871</v>
      </c>
      <c r="B1203" s="17">
        <v>5.5016001000004E+16</v>
      </c>
      <c r="C1203" t="s">
        <v>454</v>
      </c>
      <c r="D1203" t="s">
        <v>2769</v>
      </c>
      <c r="E1203" t="s">
        <v>2872</v>
      </c>
      <c r="F1203" t="s">
        <v>457</v>
      </c>
      <c r="G1203">
        <v>1972</v>
      </c>
      <c r="H1203">
        <v>585.20000000000005</v>
      </c>
      <c r="I1203">
        <v>14</v>
      </c>
      <c r="J1203">
        <v>585.20000000000005</v>
      </c>
      <c r="K1203">
        <v>146.5</v>
      </c>
      <c r="L1203" s="18">
        <f t="shared" si="18"/>
        <v>731.7</v>
      </c>
    </row>
    <row r="1204" spans="1:12" x14ac:dyDescent="0.25">
      <c r="A1204" t="s">
        <v>2873</v>
      </c>
      <c r="B1204" s="17">
        <v>5.5016001000004E+16</v>
      </c>
      <c r="C1204" t="s">
        <v>454</v>
      </c>
      <c r="D1204" t="s">
        <v>2769</v>
      </c>
      <c r="E1204" t="s">
        <v>2874</v>
      </c>
      <c r="F1204" t="s">
        <v>457</v>
      </c>
      <c r="G1204">
        <v>1990</v>
      </c>
      <c r="H1204">
        <v>1293.5</v>
      </c>
      <c r="I1204">
        <v>24</v>
      </c>
      <c r="J1204">
        <v>1293.5</v>
      </c>
      <c r="K1204">
        <v>0</v>
      </c>
      <c r="L1204" s="18">
        <f t="shared" si="18"/>
        <v>1293.5</v>
      </c>
    </row>
    <row r="1205" spans="1:12" x14ac:dyDescent="0.25">
      <c r="A1205" t="s">
        <v>2875</v>
      </c>
      <c r="B1205" s="17">
        <v>5.5016001000004E+16</v>
      </c>
      <c r="C1205" t="s">
        <v>454</v>
      </c>
      <c r="D1205" t="s">
        <v>2769</v>
      </c>
      <c r="E1205" t="s">
        <v>2876</v>
      </c>
      <c r="F1205" t="s">
        <v>457</v>
      </c>
      <c r="G1205">
        <v>1987</v>
      </c>
      <c r="H1205">
        <v>745.7</v>
      </c>
      <c r="I1205">
        <v>16</v>
      </c>
      <c r="J1205">
        <v>692.8</v>
      </c>
      <c r="K1205">
        <v>0</v>
      </c>
      <c r="L1205" s="18">
        <f t="shared" si="18"/>
        <v>692.8</v>
      </c>
    </row>
    <row r="1206" spans="1:12" x14ac:dyDescent="0.25">
      <c r="A1206" t="s">
        <v>2877</v>
      </c>
      <c r="B1206" s="17">
        <v>5.5016001000004096E+16</v>
      </c>
      <c r="C1206" t="s">
        <v>454</v>
      </c>
      <c r="D1206" t="s">
        <v>2769</v>
      </c>
      <c r="E1206" t="s">
        <v>2878</v>
      </c>
      <c r="F1206" t="s">
        <v>457</v>
      </c>
      <c r="G1206">
        <v>1966</v>
      </c>
      <c r="H1206">
        <v>629</v>
      </c>
      <c r="I1206">
        <v>16</v>
      </c>
      <c r="J1206">
        <v>629</v>
      </c>
      <c r="K1206">
        <v>0</v>
      </c>
      <c r="L1206" s="18">
        <f t="shared" si="18"/>
        <v>629</v>
      </c>
    </row>
    <row r="1207" spans="1:12" x14ac:dyDescent="0.25">
      <c r="A1207" t="s">
        <v>2879</v>
      </c>
      <c r="B1207" s="17">
        <v>5.5016001000004096E+16</v>
      </c>
      <c r="C1207" t="s">
        <v>454</v>
      </c>
      <c r="D1207" t="s">
        <v>2769</v>
      </c>
      <c r="E1207" t="s">
        <v>2880</v>
      </c>
      <c r="F1207" t="s">
        <v>457</v>
      </c>
      <c r="G1207">
        <v>1970</v>
      </c>
      <c r="H1207">
        <v>704.6</v>
      </c>
      <c r="I1207">
        <v>16</v>
      </c>
      <c r="J1207">
        <v>704.6</v>
      </c>
      <c r="K1207">
        <v>0</v>
      </c>
      <c r="L1207" s="18">
        <f t="shared" si="18"/>
        <v>704.6</v>
      </c>
    </row>
    <row r="1208" spans="1:12" x14ac:dyDescent="0.25">
      <c r="A1208" t="s">
        <v>2881</v>
      </c>
      <c r="B1208" s="17">
        <v>5.5016001000004096E+16</v>
      </c>
      <c r="C1208" t="s">
        <v>454</v>
      </c>
      <c r="D1208" t="s">
        <v>2769</v>
      </c>
      <c r="E1208" t="s">
        <v>2882</v>
      </c>
      <c r="F1208" t="s">
        <v>457</v>
      </c>
      <c r="G1208">
        <v>1970</v>
      </c>
      <c r="H1208">
        <v>702.7</v>
      </c>
      <c r="I1208">
        <v>16</v>
      </c>
      <c r="J1208">
        <v>696.2</v>
      </c>
      <c r="K1208">
        <v>0</v>
      </c>
      <c r="L1208" s="18">
        <f t="shared" si="18"/>
        <v>696.2</v>
      </c>
    </row>
    <row r="1209" spans="1:12" x14ac:dyDescent="0.25">
      <c r="A1209" t="s">
        <v>2883</v>
      </c>
      <c r="B1209" s="17">
        <v>5.5016001000004096E+16</v>
      </c>
      <c r="C1209" t="s">
        <v>454</v>
      </c>
      <c r="D1209" t="s">
        <v>2769</v>
      </c>
      <c r="E1209" t="s">
        <v>2884</v>
      </c>
      <c r="F1209" t="s">
        <v>457</v>
      </c>
      <c r="G1209">
        <v>1961</v>
      </c>
      <c r="H1209">
        <v>672.9</v>
      </c>
      <c r="I1209">
        <v>16</v>
      </c>
      <c r="J1209">
        <v>629.70000000000005</v>
      </c>
      <c r="K1209">
        <v>0</v>
      </c>
      <c r="L1209" s="18">
        <f t="shared" si="18"/>
        <v>629.70000000000005</v>
      </c>
    </row>
    <row r="1210" spans="1:12" x14ac:dyDescent="0.25">
      <c r="A1210" t="s">
        <v>2885</v>
      </c>
      <c r="B1210" s="17">
        <v>5.5016001000004096E+16</v>
      </c>
      <c r="C1210" t="s">
        <v>454</v>
      </c>
      <c r="D1210" t="s">
        <v>2769</v>
      </c>
      <c r="E1210" t="s">
        <v>2886</v>
      </c>
      <c r="F1210" t="s">
        <v>457</v>
      </c>
      <c r="G1210">
        <v>1982</v>
      </c>
      <c r="H1210">
        <v>858.7</v>
      </c>
      <c r="I1210">
        <v>16</v>
      </c>
      <c r="J1210">
        <v>858.7</v>
      </c>
      <c r="K1210">
        <v>0</v>
      </c>
      <c r="L1210" s="18">
        <f t="shared" si="18"/>
        <v>858.7</v>
      </c>
    </row>
    <row r="1211" spans="1:12" x14ac:dyDescent="0.25">
      <c r="A1211" t="s">
        <v>2887</v>
      </c>
      <c r="B1211" s="17">
        <v>5.5016001000004096E+16</v>
      </c>
      <c r="C1211" t="s">
        <v>454</v>
      </c>
      <c r="D1211" t="s">
        <v>2769</v>
      </c>
      <c r="E1211" t="s">
        <v>2888</v>
      </c>
      <c r="F1211" t="s">
        <v>457</v>
      </c>
      <c r="G1211">
        <v>1988</v>
      </c>
      <c r="H1211">
        <v>815.6</v>
      </c>
      <c r="I1211">
        <v>18</v>
      </c>
      <c r="J1211">
        <v>815.6</v>
      </c>
      <c r="K1211">
        <v>0</v>
      </c>
      <c r="L1211" s="18">
        <f t="shared" si="18"/>
        <v>815.6</v>
      </c>
    </row>
    <row r="1212" spans="1:12" x14ac:dyDescent="0.25">
      <c r="A1212" t="s">
        <v>2889</v>
      </c>
      <c r="B1212" s="17">
        <v>5.5016001000004096E+16</v>
      </c>
      <c r="C1212" t="s">
        <v>454</v>
      </c>
      <c r="D1212" t="s">
        <v>2769</v>
      </c>
      <c r="E1212" t="s">
        <v>2890</v>
      </c>
      <c r="F1212" t="s">
        <v>457</v>
      </c>
      <c r="G1212">
        <v>1985</v>
      </c>
      <c r="H1212">
        <v>850.4</v>
      </c>
      <c r="I1212">
        <v>18</v>
      </c>
      <c r="J1212">
        <v>844.9</v>
      </c>
      <c r="K1212">
        <v>0</v>
      </c>
      <c r="L1212" s="18">
        <f t="shared" si="18"/>
        <v>844.9</v>
      </c>
    </row>
    <row r="1213" spans="1:12" x14ac:dyDescent="0.25">
      <c r="A1213" t="s">
        <v>2891</v>
      </c>
      <c r="B1213" s="17">
        <v>5.5016001000004096E+16</v>
      </c>
      <c r="C1213" t="s">
        <v>454</v>
      </c>
      <c r="D1213" t="s">
        <v>2769</v>
      </c>
      <c r="E1213" t="s">
        <v>2892</v>
      </c>
      <c r="F1213" t="s">
        <v>457</v>
      </c>
      <c r="G1213">
        <v>1980</v>
      </c>
      <c r="H1213">
        <v>845.7</v>
      </c>
      <c r="I1213">
        <v>18</v>
      </c>
      <c r="J1213">
        <v>845.7</v>
      </c>
      <c r="K1213">
        <v>0</v>
      </c>
      <c r="L1213" s="18">
        <f t="shared" si="18"/>
        <v>845.7</v>
      </c>
    </row>
    <row r="1214" spans="1:12" x14ac:dyDescent="0.25">
      <c r="A1214" t="s">
        <v>2893</v>
      </c>
      <c r="B1214" s="17">
        <v>5.5016001000004096E+16</v>
      </c>
      <c r="C1214" t="s">
        <v>454</v>
      </c>
      <c r="D1214" t="s">
        <v>2769</v>
      </c>
      <c r="E1214" t="s">
        <v>2894</v>
      </c>
      <c r="F1214" t="s">
        <v>457</v>
      </c>
      <c r="G1214">
        <v>1978</v>
      </c>
      <c r="H1214">
        <v>775.1</v>
      </c>
      <c r="I1214">
        <v>16</v>
      </c>
      <c r="J1214">
        <v>720.1</v>
      </c>
      <c r="K1214">
        <v>0</v>
      </c>
      <c r="L1214" s="18">
        <f t="shared" si="18"/>
        <v>720.1</v>
      </c>
    </row>
    <row r="1215" spans="1:12" x14ac:dyDescent="0.25">
      <c r="A1215" t="s">
        <v>2895</v>
      </c>
      <c r="B1215" s="17">
        <v>5.5016001000004096E+16</v>
      </c>
      <c r="C1215" t="s">
        <v>454</v>
      </c>
      <c r="D1215" t="s">
        <v>2769</v>
      </c>
      <c r="E1215" t="s">
        <v>2896</v>
      </c>
      <c r="F1215" t="s">
        <v>457</v>
      </c>
      <c r="G1215">
        <v>1980</v>
      </c>
      <c r="H1215">
        <v>763.4</v>
      </c>
      <c r="I1215">
        <v>16</v>
      </c>
      <c r="J1215">
        <v>709.2</v>
      </c>
      <c r="K1215">
        <v>0</v>
      </c>
      <c r="L1215" s="18">
        <f t="shared" si="18"/>
        <v>709.2</v>
      </c>
    </row>
    <row r="1216" spans="1:12" x14ac:dyDescent="0.25">
      <c r="A1216" t="s">
        <v>2897</v>
      </c>
      <c r="B1216" s="17">
        <v>5.5016001000004096E+16</v>
      </c>
      <c r="C1216" t="s">
        <v>454</v>
      </c>
      <c r="D1216" t="s">
        <v>2769</v>
      </c>
      <c r="E1216" t="s">
        <v>2898</v>
      </c>
      <c r="F1216" t="s">
        <v>457</v>
      </c>
      <c r="G1216">
        <v>1967</v>
      </c>
      <c r="H1216">
        <v>606.1</v>
      </c>
      <c r="I1216">
        <v>16</v>
      </c>
      <c r="J1216">
        <v>606.1</v>
      </c>
      <c r="K1216">
        <v>0</v>
      </c>
      <c r="L1216" s="18">
        <f t="shared" si="18"/>
        <v>606.1</v>
      </c>
    </row>
    <row r="1217" spans="1:12" x14ac:dyDescent="0.25">
      <c r="A1217" t="s">
        <v>2899</v>
      </c>
      <c r="B1217" s="17">
        <v>5.5016001000004096E+16</v>
      </c>
      <c r="C1217" t="s">
        <v>454</v>
      </c>
      <c r="D1217" t="s">
        <v>2769</v>
      </c>
      <c r="E1217" t="s">
        <v>2900</v>
      </c>
      <c r="F1217" t="s">
        <v>457</v>
      </c>
      <c r="G1217">
        <v>1968</v>
      </c>
      <c r="H1217">
        <v>608</v>
      </c>
      <c r="I1217">
        <v>16</v>
      </c>
      <c r="J1217">
        <v>608</v>
      </c>
      <c r="K1217">
        <v>0</v>
      </c>
      <c r="L1217" s="18">
        <f t="shared" si="18"/>
        <v>608</v>
      </c>
    </row>
    <row r="1218" spans="1:12" x14ac:dyDescent="0.25">
      <c r="A1218" t="s">
        <v>2901</v>
      </c>
      <c r="B1218" s="17">
        <v>5.50160010000048E+16</v>
      </c>
      <c r="C1218" t="s">
        <v>454</v>
      </c>
      <c r="D1218" t="s">
        <v>2769</v>
      </c>
      <c r="E1218" t="s">
        <v>2902</v>
      </c>
      <c r="F1218" t="s">
        <v>457</v>
      </c>
      <c r="G1218">
        <v>1986</v>
      </c>
      <c r="H1218">
        <v>820.5</v>
      </c>
      <c r="I1218">
        <v>26</v>
      </c>
      <c r="J1218">
        <v>820.5</v>
      </c>
      <c r="K1218">
        <v>0</v>
      </c>
      <c r="L1218" s="18">
        <f t="shared" si="18"/>
        <v>820.5</v>
      </c>
    </row>
    <row r="1219" spans="1:12" x14ac:dyDescent="0.25">
      <c r="A1219" t="s">
        <v>2903</v>
      </c>
      <c r="B1219" s="17">
        <v>5.5016001000005296E+16</v>
      </c>
      <c r="C1219" t="s">
        <v>454</v>
      </c>
      <c r="D1219" t="s">
        <v>2769</v>
      </c>
      <c r="E1219" t="s">
        <v>2904</v>
      </c>
      <c r="F1219" t="s">
        <v>457</v>
      </c>
      <c r="G1219">
        <v>1912</v>
      </c>
      <c r="H1219">
        <v>223.1</v>
      </c>
      <c r="I1219">
        <v>9</v>
      </c>
      <c r="J1219">
        <v>223.1</v>
      </c>
      <c r="K1219">
        <v>0</v>
      </c>
      <c r="L1219" s="18">
        <f t="shared" ref="L1219:L1282" si="19">J1219+K1219</f>
        <v>223.1</v>
      </c>
    </row>
    <row r="1220" spans="1:12" x14ac:dyDescent="0.25">
      <c r="A1220" t="s">
        <v>2905</v>
      </c>
      <c r="B1220" s="17">
        <v>5.50160010000054E+16</v>
      </c>
      <c r="C1220" t="s">
        <v>454</v>
      </c>
      <c r="D1220" t="s">
        <v>2769</v>
      </c>
      <c r="E1220" t="s">
        <v>2906</v>
      </c>
      <c r="F1220" t="s">
        <v>457</v>
      </c>
      <c r="G1220">
        <v>1977</v>
      </c>
      <c r="H1220">
        <v>719.8</v>
      </c>
      <c r="I1220">
        <v>16</v>
      </c>
      <c r="J1220">
        <v>719.8</v>
      </c>
      <c r="K1220">
        <v>0</v>
      </c>
      <c r="L1220" s="18">
        <f t="shared" si="19"/>
        <v>719.8</v>
      </c>
    </row>
    <row r="1221" spans="1:12" x14ac:dyDescent="0.25">
      <c r="A1221" t="s">
        <v>2907</v>
      </c>
      <c r="B1221" s="17">
        <v>5.50160010000054E+16</v>
      </c>
      <c r="C1221" t="s">
        <v>454</v>
      </c>
      <c r="D1221" t="s">
        <v>2769</v>
      </c>
      <c r="E1221" t="s">
        <v>2908</v>
      </c>
      <c r="F1221" t="s">
        <v>457</v>
      </c>
      <c r="G1221">
        <v>1992</v>
      </c>
      <c r="H1221">
        <v>1298.8</v>
      </c>
      <c r="I1221">
        <v>24</v>
      </c>
      <c r="J1221">
        <v>1298.8</v>
      </c>
      <c r="K1221">
        <v>0</v>
      </c>
      <c r="L1221" s="18">
        <f t="shared" si="19"/>
        <v>1298.8</v>
      </c>
    </row>
    <row r="1222" spans="1:12" x14ac:dyDescent="0.25">
      <c r="A1222" t="s">
        <v>2909</v>
      </c>
      <c r="B1222" s="17">
        <v>5.50160010000058E+16</v>
      </c>
      <c r="C1222" t="s">
        <v>454</v>
      </c>
      <c r="D1222" t="s">
        <v>2769</v>
      </c>
      <c r="E1222" t="s">
        <v>2910</v>
      </c>
      <c r="F1222" t="s">
        <v>457</v>
      </c>
      <c r="G1222">
        <v>1993</v>
      </c>
      <c r="H1222">
        <v>1245.8</v>
      </c>
      <c r="I1222">
        <v>39</v>
      </c>
      <c r="J1222">
        <v>1245.8</v>
      </c>
      <c r="K1222">
        <v>0</v>
      </c>
      <c r="L1222" s="18">
        <f t="shared" si="19"/>
        <v>1245.8</v>
      </c>
    </row>
    <row r="1223" spans="1:12" x14ac:dyDescent="0.25">
      <c r="A1223" t="s">
        <v>2911</v>
      </c>
      <c r="B1223" s="17">
        <v>5.50160010000058E+16</v>
      </c>
      <c r="C1223" t="s">
        <v>454</v>
      </c>
      <c r="D1223" t="s">
        <v>2769</v>
      </c>
      <c r="E1223" t="s">
        <v>2912</v>
      </c>
      <c r="F1223" t="s">
        <v>457</v>
      </c>
      <c r="G1223">
        <v>2005</v>
      </c>
      <c r="H1223">
        <v>2144.6</v>
      </c>
      <c r="I1223">
        <v>34</v>
      </c>
      <c r="J1223">
        <v>2144.6</v>
      </c>
      <c r="K1223">
        <v>0</v>
      </c>
      <c r="L1223" s="18">
        <f t="shared" si="19"/>
        <v>2144.6</v>
      </c>
    </row>
    <row r="1224" spans="1:12" x14ac:dyDescent="0.25">
      <c r="A1224" t="s">
        <v>2913</v>
      </c>
      <c r="B1224" s="17">
        <v>5.5016001000006496E+16</v>
      </c>
      <c r="C1224" t="s">
        <v>454</v>
      </c>
      <c r="D1224" t="s">
        <v>2769</v>
      </c>
      <c r="E1224" t="s">
        <v>2914</v>
      </c>
      <c r="F1224" t="s">
        <v>457</v>
      </c>
      <c r="G1224">
        <v>2008</v>
      </c>
      <c r="H1224">
        <v>3033.2</v>
      </c>
      <c r="I1224">
        <v>60</v>
      </c>
      <c r="J1224">
        <v>3033.2</v>
      </c>
      <c r="K1224">
        <v>0</v>
      </c>
      <c r="L1224" s="18">
        <f t="shared" si="19"/>
        <v>3033.2</v>
      </c>
    </row>
    <row r="1225" spans="1:12" x14ac:dyDescent="0.25">
      <c r="A1225" t="s">
        <v>2915</v>
      </c>
      <c r="B1225" s="17">
        <v>5.5016001000006704E+16</v>
      </c>
      <c r="C1225" t="s">
        <v>454</v>
      </c>
      <c r="D1225" t="s">
        <v>2769</v>
      </c>
      <c r="E1225" t="s">
        <v>2916</v>
      </c>
      <c r="F1225" t="s">
        <v>457</v>
      </c>
      <c r="G1225">
        <v>1989</v>
      </c>
      <c r="H1225">
        <v>960.8</v>
      </c>
      <c r="I1225">
        <v>18</v>
      </c>
      <c r="J1225">
        <v>823.3</v>
      </c>
      <c r="K1225">
        <v>0</v>
      </c>
      <c r="L1225" s="18">
        <f t="shared" si="19"/>
        <v>823.3</v>
      </c>
    </row>
    <row r="1226" spans="1:12" x14ac:dyDescent="0.25">
      <c r="A1226" t="s">
        <v>2917</v>
      </c>
      <c r="B1226" s="17">
        <v>5.50160010000068E+16</v>
      </c>
      <c r="C1226" t="s">
        <v>454</v>
      </c>
      <c r="D1226" t="s">
        <v>2769</v>
      </c>
      <c r="E1226" t="s">
        <v>2918</v>
      </c>
      <c r="F1226" t="s">
        <v>457</v>
      </c>
      <c r="G1226">
        <v>1987</v>
      </c>
      <c r="H1226">
        <v>845.1</v>
      </c>
      <c r="I1226">
        <v>16</v>
      </c>
      <c r="J1226">
        <v>845.1</v>
      </c>
      <c r="K1226">
        <v>0</v>
      </c>
      <c r="L1226" s="18">
        <f t="shared" si="19"/>
        <v>845.1</v>
      </c>
    </row>
    <row r="1227" spans="1:12" x14ac:dyDescent="0.25">
      <c r="A1227" t="s">
        <v>2919</v>
      </c>
      <c r="B1227" s="17">
        <v>5.5016001000008E+16</v>
      </c>
      <c r="C1227" t="s">
        <v>454</v>
      </c>
      <c r="D1227" t="s">
        <v>2769</v>
      </c>
      <c r="E1227" t="s">
        <v>2920</v>
      </c>
      <c r="F1227" t="s">
        <v>457</v>
      </c>
      <c r="G1227">
        <v>1972</v>
      </c>
      <c r="H1227">
        <v>711.3</v>
      </c>
      <c r="I1227">
        <v>16</v>
      </c>
      <c r="J1227">
        <v>711.3</v>
      </c>
      <c r="K1227">
        <v>0</v>
      </c>
      <c r="L1227" s="18">
        <f t="shared" si="19"/>
        <v>711.3</v>
      </c>
    </row>
    <row r="1228" spans="1:12" x14ac:dyDescent="0.25">
      <c r="A1228" t="s">
        <v>2921</v>
      </c>
      <c r="B1228" s="17">
        <v>5.5016001000008E+16</v>
      </c>
      <c r="C1228" t="s">
        <v>454</v>
      </c>
      <c r="D1228" t="s">
        <v>2769</v>
      </c>
      <c r="E1228" t="s">
        <v>2922</v>
      </c>
      <c r="F1228" t="s">
        <v>457</v>
      </c>
      <c r="G1228">
        <v>1911</v>
      </c>
      <c r="H1228">
        <v>171.4</v>
      </c>
      <c r="I1228">
        <v>4</v>
      </c>
      <c r="J1228">
        <v>171.4</v>
      </c>
      <c r="K1228">
        <v>0</v>
      </c>
      <c r="L1228" s="18">
        <f t="shared" si="19"/>
        <v>171.4</v>
      </c>
    </row>
    <row r="1229" spans="1:12" x14ac:dyDescent="0.25">
      <c r="A1229" t="s">
        <v>2923</v>
      </c>
      <c r="B1229" s="17">
        <v>5.5016001000008E+16</v>
      </c>
      <c r="C1229" t="s">
        <v>454</v>
      </c>
      <c r="D1229" t="s">
        <v>2769</v>
      </c>
      <c r="E1229" t="s">
        <v>2924</v>
      </c>
      <c r="F1229" t="s">
        <v>457</v>
      </c>
      <c r="G1229">
        <v>1969</v>
      </c>
      <c r="H1229">
        <v>199</v>
      </c>
      <c r="I1229">
        <v>5</v>
      </c>
      <c r="J1229">
        <v>199</v>
      </c>
      <c r="K1229">
        <v>0</v>
      </c>
      <c r="L1229" s="18">
        <f t="shared" si="19"/>
        <v>199</v>
      </c>
    </row>
    <row r="1230" spans="1:12" x14ac:dyDescent="0.25">
      <c r="A1230" t="s">
        <v>2925</v>
      </c>
      <c r="B1230" s="17">
        <v>5.5016001000008E+16</v>
      </c>
      <c r="C1230" t="s">
        <v>454</v>
      </c>
      <c r="D1230" t="s">
        <v>2769</v>
      </c>
      <c r="E1230" t="s">
        <v>2926</v>
      </c>
      <c r="F1230" t="s">
        <v>457</v>
      </c>
      <c r="G1230">
        <v>1912</v>
      </c>
      <c r="H1230">
        <v>173.2</v>
      </c>
      <c r="I1230">
        <v>4</v>
      </c>
      <c r="J1230">
        <v>173.2</v>
      </c>
      <c r="K1230">
        <v>0</v>
      </c>
      <c r="L1230" s="18">
        <f t="shared" si="19"/>
        <v>173.2</v>
      </c>
    </row>
    <row r="1231" spans="1:12" x14ac:dyDescent="0.25">
      <c r="A1231" t="s">
        <v>2927</v>
      </c>
      <c r="B1231" s="17">
        <v>5.5016001000008E+16</v>
      </c>
      <c r="C1231" t="s">
        <v>454</v>
      </c>
      <c r="D1231" t="s">
        <v>2769</v>
      </c>
      <c r="E1231" t="s">
        <v>2928</v>
      </c>
      <c r="F1231" t="s">
        <v>457</v>
      </c>
      <c r="G1231">
        <v>1981</v>
      </c>
      <c r="H1231">
        <v>852.1</v>
      </c>
      <c r="I1231">
        <v>18</v>
      </c>
      <c r="J1231">
        <v>852.1</v>
      </c>
      <c r="K1231">
        <v>0</v>
      </c>
      <c r="L1231" s="18">
        <f t="shared" si="19"/>
        <v>852.1</v>
      </c>
    </row>
    <row r="1232" spans="1:12" x14ac:dyDescent="0.25">
      <c r="A1232" t="s">
        <v>2929</v>
      </c>
      <c r="B1232" s="17">
        <v>5.5016001000008E+16</v>
      </c>
      <c r="C1232" t="s">
        <v>454</v>
      </c>
      <c r="D1232" t="s">
        <v>2769</v>
      </c>
      <c r="E1232" t="s">
        <v>2930</v>
      </c>
      <c r="F1232" t="s">
        <v>457</v>
      </c>
      <c r="G1232">
        <v>1983</v>
      </c>
      <c r="H1232">
        <v>975.1</v>
      </c>
      <c r="I1232">
        <v>18</v>
      </c>
      <c r="J1232">
        <v>848.2</v>
      </c>
      <c r="K1232">
        <v>0</v>
      </c>
      <c r="L1232" s="18">
        <f t="shared" si="19"/>
        <v>848.2</v>
      </c>
    </row>
    <row r="1233" spans="1:12" x14ac:dyDescent="0.25">
      <c r="A1233" t="s">
        <v>2931</v>
      </c>
      <c r="B1233" s="17">
        <v>5.5016001000008E+16</v>
      </c>
      <c r="C1233" t="s">
        <v>454</v>
      </c>
      <c r="D1233" t="s">
        <v>2769</v>
      </c>
      <c r="E1233" t="s">
        <v>2932</v>
      </c>
      <c r="F1233" t="s">
        <v>457</v>
      </c>
      <c r="G1233">
        <v>1968</v>
      </c>
      <c r="H1233">
        <v>438.4</v>
      </c>
      <c r="I1233">
        <v>12</v>
      </c>
      <c r="J1233">
        <v>332.7</v>
      </c>
      <c r="K1233">
        <v>0</v>
      </c>
      <c r="L1233" s="18">
        <f t="shared" si="19"/>
        <v>332.7</v>
      </c>
    </row>
    <row r="1234" spans="1:12" x14ac:dyDescent="0.25">
      <c r="A1234" t="s">
        <v>2933</v>
      </c>
      <c r="B1234" s="17">
        <v>5.5016001000008096E+16</v>
      </c>
      <c r="C1234" t="s">
        <v>454</v>
      </c>
      <c r="D1234" t="s">
        <v>2769</v>
      </c>
      <c r="E1234" t="s">
        <v>2934</v>
      </c>
      <c r="F1234" t="s">
        <v>457</v>
      </c>
      <c r="G1234">
        <v>1986</v>
      </c>
      <c r="H1234">
        <v>574.1</v>
      </c>
      <c r="I1234">
        <v>12</v>
      </c>
      <c r="J1234">
        <v>574.1</v>
      </c>
      <c r="K1234">
        <v>0</v>
      </c>
      <c r="L1234" s="18">
        <f t="shared" si="19"/>
        <v>574.1</v>
      </c>
    </row>
    <row r="1235" spans="1:12" x14ac:dyDescent="0.25">
      <c r="A1235" t="s">
        <v>2935</v>
      </c>
      <c r="B1235" s="17">
        <v>5.5016000039000896E+16</v>
      </c>
      <c r="C1235" t="s">
        <v>454</v>
      </c>
      <c r="D1235" t="s">
        <v>2769</v>
      </c>
      <c r="E1235" t="s">
        <v>2936</v>
      </c>
      <c r="F1235" t="s">
        <v>457</v>
      </c>
      <c r="G1235">
        <v>1936</v>
      </c>
      <c r="H1235">
        <v>315.7</v>
      </c>
      <c r="I1235">
        <v>4</v>
      </c>
      <c r="J1235">
        <v>315.7</v>
      </c>
      <c r="K1235">
        <v>0</v>
      </c>
      <c r="L1235" s="18">
        <f t="shared" si="19"/>
        <v>315.7</v>
      </c>
    </row>
    <row r="1236" spans="1:12" x14ac:dyDescent="0.25">
      <c r="A1236" t="s">
        <v>2937</v>
      </c>
      <c r="B1236" s="17">
        <v>5.5016000039000096E+16</v>
      </c>
      <c r="C1236" t="s">
        <v>454</v>
      </c>
      <c r="D1236" t="s">
        <v>2769</v>
      </c>
      <c r="E1236" t="s">
        <v>2938</v>
      </c>
      <c r="F1236" t="s">
        <v>457</v>
      </c>
      <c r="G1236">
        <v>1986</v>
      </c>
      <c r="H1236">
        <v>929.6</v>
      </c>
      <c r="I1236">
        <v>18</v>
      </c>
      <c r="J1236">
        <v>929.6</v>
      </c>
      <c r="K1236">
        <v>0</v>
      </c>
      <c r="L1236" s="18">
        <f t="shared" si="19"/>
        <v>929.6</v>
      </c>
    </row>
    <row r="1237" spans="1:12" x14ac:dyDescent="0.25">
      <c r="A1237" t="s">
        <v>2939</v>
      </c>
      <c r="B1237" s="17">
        <v>5.5016000039000096E+16</v>
      </c>
      <c r="C1237" t="s">
        <v>454</v>
      </c>
      <c r="D1237" t="s">
        <v>2769</v>
      </c>
      <c r="E1237" t="s">
        <v>2940</v>
      </c>
      <c r="F1237" t="s">
        <v>457</v>
      </c>
      <c r="G1237">
        <v>2001</v>
      </c>
      <c r="H1237">
        <v>1012.6</v>
      </c>
      <c r="I1237">
        <v>18</v>
      </c>
      <c r="J1237">
        <v>1004.6</v>
      </c>
      <c r="K1237">
        <v>0</v>
      </c>
      <c r="L1237" s="18">
        <f t="shared" si="19"/>
        <v>1004.6</v>
      </c>
    </row>
    <row r="1238" spans="1:12" x14ac:dyDescent="0.25">
      <c r="A1238" t="s">
        <v>2941</v>
      </c>
      <c r="B1238" s="17">
        <v>5.5016000039000096E+16</v>
      </c>
      <c r="C1238" t="s">
        <v>454</v>
      </c>
      <c r="D1238" t="s">
        <v>2769</v>
      </c>
      <c r="E1238" t="s">
        <v>2942</v>
      </c>
      <c r="F1238" t="s">
        <v>457</v>
      </c>
      <c r="G1238">
        <v>1986</v>
      </c>
      <c r="H1238">
        <v>929.6</v>
      </c>
      <c r="I1238">
        <v>18</v>
      </c>
      <c r="J1238">
        <v>929.6</v>
      </c>
      <c r="K1238">
        <v>0</v>
      </c>
      <c r="L1238" s="18">
        <f t="shared" si="19"/>
        <v>929.6</v>
      </c>
    </row>
    <row r="1239" spans="1:12" x14ac:dyDescent="0.25">
      <c r="A1239" t="s">
        <v>2943</v>
      </c>
      <c r="B1239" s="17">
        <v>5.5016000052000096E+16</v>
      </c>
      <c r="C1239" t="s">
        <v>454</v>
      </c>
      <c r="D1239" t="s">
        <v>2769</v>
      </c>
      <c r="E1239" t="s">
        <v>2944</v>
      </c>
      <c r="F1239" t="s">
        <v>457</v>
      </c>
      <c r="G1239">
        <v>1980</v>
      </c>
      <c r="H1239">
        <v>1139.0999999999999</v>
      </c>
      <c r="I1239">
        <v>22</v>
      </c>
      <c r="J1239">
        <v>1139.0999999999999</v>
      </c>
      <c r="K1239">
        <v>0</v>
      </c>
      <c r="L1239" s="18">
        <f t="shared" si="19"/>
        <v>1139.0999999999999</v>
      </c>
    </row>
    <row r="1240" spans="1:12" x14ac:dyDescent="0.25">
      <c r="A1240" t="s">
        <v>2945</v>
      </c>
      <c r="B1240" s="17">
        <v>5.50170000010036E+16</v>
      </c>
      <c r="C1240" t="s">
        <v>454</v>
      </c>
      <c r="D1240" t="s">
        <v>2946</v>
      </c>
      <c r="E1240" t="s">
        <v>2947</v>
      </c>
      <c r="F1240" t="s">
        <v>457</v>
      </c>
      <c r="G1240">
        <v>1973</v>
      </c>
      <c r="H1240">
        <v>721.6</v>
      </c>
      <c r="I1240">
        <v>17</v>
      </c>
      <c r="J1240">
        <v>473</v>
      </c>
      <c r="K1240">
        <v>0</v>
      </c>
      <c r="L1240" s="18">
        <f t="shared" si="19"/>
        <v>473</v>
      </c>
    </row>
    <row r="1241" spans="1:12" x14ac:dyDescent="0.25">
      <c r="A1241" t="s">
        <v>2948</v>
      </c>
      <c r="B1241" s="17">
        <v>5.50170000010036E+16</v>
      </c>
      <c r="C1241" t="s">
        <v>454</v>
      </c>
      <c r="D1241" t="s">
        <v>2946</v>
      </c>
      <c r="E1241" t="s">
        <v>2949</v>
      </c>
      <c r="F1241" t="s">
        <v>457</v>
      </c>
      <c r="G1241">
        <v>1973</v>
      </c>
      <c r="H1241">
        <v>736.5</v>
      </c>
      <c r="I1241">
        <v>16</v>
      </c>
      <c r="J1241">
        <v>412</v>
      </c>
      <c r="K1241">
        <v>0</v>
      </c>
      <c r="L1241" s="18">
        <f t="shared" si="19"/>
        <v>412</v>
      </c>
    </row>
    <row r="1242" spans="1:12" x14ac:dyDescent="0.25">
      <c r="A1242" t="s">
        <v>2950</v>
      </c>
      <c r="B1242" s="17">
        <v>5.50170000010036E+16</v>
      </c>
      <c r="C1242" t="s">
        <v>454</v>
      </c>
      <c r="D1242" t="s">
        <v>2946</v>
      </c>
      <c r="E1242" t="s">
        <v>2951</v>
      </c>
      <c r="F1242" t="s">
        <v>457</v>
      </c>
      <c r="G1242">
        <v>1981</v>
      </c>
      <c r="H1242">
        <v>865.49</v>
      </c>
      <c r="I1242">
        <v>14</v>
      </c>
      <c r="J1242">
        <v>422.49</v>
      </c>
      <c r="K1242">
        <v>345</v>
      </c>
      <c r="L1242" s="18">
        <f t="shared" si="19"/>
        <v>767.49</v>
      </c>
    </row>
    <row r="1243" spans="1:12" x14ac:dyDescent="0.25">
      <c r="A1243" t="s">
        <v>2952</v>
      </c>
      <c r="B1243" s="17">
        <v>5.50170000010026E+16</v>
      </c>
      <c r="C1243" t="s">
        <v>454</v>
      </c>
      <c r="D1243" t="s">
        <v>2946</v>
      </c>
      <c r="E1243" t="s">
        <v>2953</v>
      </c>
      <c r="F1243" t="s">
        <v>457</v>
      </c>
      <c r="G1243">
        <v>1968</v>
      </c>
      <c r="H1243">
        <v>438.3</v>
      </c>
      <c r="I1243">
        <v>8</v>
      </c>
      <c r="J1243">
        <v>265</v>
      </c>
      <c r="K1243">
        <v>0</v>
      </c>
      <c r="L1243" s="18">
        <f t="shared" si="19"/>
        <v>265</v>
      </c>
    </row>
    <row r="1244" spans="1:12" x14ac:dyDescent="0.25">
      <c r="A1244" t="s">
        <v>2954</v>
      </c>
      <c r="B1244" s="17">
        <v>5.50170000010026E+16</v>
      </c>
      <c r="C1244" t="s">
        <v>454</v>
      </c>
      <c r="D1244" t="s">
        <v>2946</v>
      </c>
      <c r="E1244" t="s">
        <v>2955</v>
      </c>
      <c r="F1244" t="s">
        <v>457</v>
      </c>
      <c r="G1244">
        <v>1971</v>
      </c>
      <c r="H1244">
        <v>418</v>
      </c>
      <c r="I1244">
        <v>11</v>
      </c>
      <c r="J1244">
        <v>243</v>
      </c>
      <c r="K1244">
        <v>0</v>
      </c>
      <c r="L1244" s="18">
        <f t="shared" si="19"/>
        <v>243</v>
      </c>
    </row>
    <row r="1245" spans="1:12" x14ac:dyDescent="0.25">
      <c r="A1245" t="s">
        <v>2956</v>
      </c>
      <c r="B1245" s="17">
        <v>5.50170000010026E+16</v>
      </c>
      <c r="C1245" t="s">
        <v>454</v>
      </c>
      <c r="D1245" t="s">
        <v>2946</v>
      </c>
      <c r="E1245" t="s">
        <v>2957</v>
      </c>
      <c r="F1245" t="s">
        <v>457</v>
      </c>
      <c r="G1245">
        <v>1968</v>
      </c>
      <c r="H1245">
        <v>440.6</v>
      </c>
      <c r="I1245">
        <v>8</v>
      </c>
      <c r="J1245">
        <v>389</v>
      </c>
      <c r="K1245">
        <v>0</v>
      </c>
      <c r="L1245" s="18">
        <f t="shared" si="19"/>
        <v>389</v>
      </c>
    </row>
    <row r="1246" spans="1:12" x14ac:dyDescent="0.25">
      <c r="A1246" t="s">
        <v>2958</v>
      </c>
      <c r="B1246" s="17">
        <v>5.50170000010026E+16</v>
      </c>
      <c r="C1246" t="s">
        <v>454</v>
      </c>
      <c r="D1246" t="s">
        <v>2946</v>
      </c>
      <c r="E1246" t="s">
        <v>2959</v>
      </c>
      <c r="F1246" t="s">
        <v>457</v>
      </c>
      <c r="G1246">
        <v>1968</v>
      </c>
      <c r="H1246">
        <v>446.3</v>
      </c>
      <c r="I1246">
        <v>16</v>
      </c>
      <c r="J1246">
        <v>378</v>
      </c>
      <c r="K1246">
        <v>0</v>
      </c>
      <c r="L1246" s="18">
        <f t="shared" si="19"/>
        <v>378</v>
      </c>
    </row>
    <row r="1247" spans="1:12" x14ac:dyDescent="0.25">
      <c r="A1247" t="s">
        <v>2960</v>
      </c>
      <c r="B1247" s="17">
        <v>5.50170000010026E+16</v>
      </c>
      <c r="C1247" t="s">
        <v>454</v>
      </c>
      <c r="D1247" t="s">
        <v>2946</v>
      </c>
      <c r="E1247" t="s">
        <v>2961</v>
      </c>
      <c r="F1247" t="s">
        <v>457</v>
      </c>
      <c r="G1247">
        <v>1968</v>
      </c>
      <c r="H1247">
        <v>434</v>
      </c>
      <c r="I1247">
        <v>10</v>
      </c>
      <c r="J1247">
        <v>396</v>
      </c>
      <c r="K1247">
        <v>0</v>
      </c>
      <c r="L1247" s="18">
        <f t="shared" si="19"/>
        <v>396</v>
      </c>
    </row>
    <row r="1248" spans="1:12" x14ac:dyDescent="0.25">
      <c r="A1248" t="s">
        <v>2962</v>
      </c>
      <c r="B1248" s="17">
        <v>5.5017000001003104E+16</v>
      </c>
      <c r="C1248" t="s">
        <v>454</v>
      </c>
      <c r="D1248" t="s">
        <v>2946</v>
      </c>
      <c r="E1248" t="s">
        <v>2963</v>
      </c>
      <c r="F1248" t="s">
        <v>457</v>
      </c>
      <c r="G1248">
        <v>1993</v>
      </c>
      <c r="H1248">
        <v>1306.9000000000001</v>
      </c>
      <c r="I1248">
        <v>24</v>
      </c>
      <c r="J1248">
        <v>779</v>
      </c>
      <c r="K1248">
        <v>0</v>
      </c>
      <c r="L1248" s="18">
        <f t="shared" si="19"/>
        <v>779</v>
      </c>
    </row>
    <row r="1249" spans="1:12" x14ac:dyDescent="0.25">
      <c r="A1249" t="s">
        <v>2964</v>
      </c>
      <c r="B1249" s="17">
        <v>5.5017000001003904E+16</v>
      </c>
      <c r="C1249" t="s">
        <v>454</v>
      </c>
      <c r="D1249" t="s">
        <v>2946</v>
      </c>
      <c r="E1249" t="s">
        <v>2965</v>
      </c>
      <c r="F1249" t="s">
        <v>457</v>
      </c>
      <c r="G1249">
        <v>1974</v>
      </c>
      <c r="H1249">
        <v>767</v>
      </c>
      <c r="I1249">
        <v>16</v>
      </c>
      <c r="J1249">
        <v>493</v>
      </c>
      <c r="K1249">
        <v>0</v>
      </c>
      <c r="L1249" s="18">
        <f t="shared" si="19"/>
        <v>493</v>
      </c>
    </row>
    <row r="1250" spans="1:12" x14ac:dyDescent="0.25">
      <c r="A1250" t="s">
        <v>2966</v>
      </c>
      <c r="B1250" s="17">
        <v>5.5017000001003904E+16</v>
      </c>
      <c r="C1250" t="s">
        <v>454</v>
      </c>
      <c r="D1250" t="s">
        <v>2946</v>
      </c>
      <c r="E1250" t="s">
        <v>2967</v>
      </c>
      <c r="F1250" t="s">
        <v>457</v>
      </c>
      <c r="G1250">
        <v>1972</v>
      </c>
      <c r="H1250">
        <v>724</v>
      </c>
      <c r="I1250">
        <v>16</v>
      </c>
      <c r="J1250">
        <v>455</v>
      </c>
      <c r="K1250">
        <v>0</v>
      </c>
      <c r="L1250" s="18">
        <f t="shared" si="19"/>
        <v>455</v>
      </c>
    </row>
    <row r="1251" spans="1:12" x14ac:dyDescent="0.25">
      <c r="A1251" t="s">
        <v>2968</v>
      </c>
      <c r="B1251" s="17">
        <v>5.5017000001003904E+16</v>
      </c>
      <c r="C1251" t="s">
        <v>454</v>
      </c>
      <c r="D1251" t="s">
        <v>2946</v>
      </c>
      <c r="E1251" t="s">
        <v>2969</v>
      </c>
      <c r="F1251" t="s">
        <v>457</v>
      </c>
      <c r="G1251">
        <v>1971</v>
      </c>
      <c r="H1251">
        <v>790.1</v>
      </c>
      <c r="I1251">
        <v>16</v>
      </c>
      <c r="J1251">
        <v>457</v>
      </c>
      <c r="K1251">
        <v>0</v>
      </c>
      <c r="L1251" s="18">
        <f t="shared" si="19"/>
        <v>457</v>
      </c>
    </row>
    <row r="1252" spans="1:12" x14ac:dyDescent="0.25">
      <c r="A1252" t="s">
        <v>2970</v>
      </c>
      <c r="B1252" s="17">
        <v>5.5017000001003904E+16</v>
      </c>
      <c r="C1252" t="s">
        <v>454</v>
      </c>
      <c r="D1252" t="s">
        <v>2946</v>
      </c>
      <c r="E1252" t="s">
        <v>2971</v>
      </c>
      <c r="F1252" t="s">
        <v>457</v>
      </c>
      <c r="G1252">
        <v>1971</v>
      </c>
      <c r="H1252">
        <v>783.2</v>
      </c>
      <c r="I1252">
        <v>16</v>
      </c>
      <c r="J1252">
        <v>461</v>
      </c>
      <c r="K1252">
        <v>0</v>
      </c>
      <c r="L1252" s="18">
        <f t="shared" si="19"/>
        <v>461</v>
      </c>
    </row>
    <row r="1253" spans="1:12" x14ac:dyDescent="0.25">
      <c r="A1253" t="s">
        <v>2972</v>
      </c>
      <c r="B1253" s="17">
        <v>5.5017000001003696E+16</v>
      </c>
      <c r="C1253" t="s">
        <v>454</v>
      </c>
      <c r="D1253" t="s">
        <v>2946</v>
      </c>
      <c r="E1253" t="s">
        <v>2973</v>
      </c>
      <c r="F1253" t="s">
        <v>457</v>
      </c>
      <c r="G1253">
        <v>1984</v>
      </c>
      <c r="H1253">
        <v>950.5</v>
      </c>
      <c r="I1253">
        <v>11</v>
      </c>
      <c r="J1253">
        <v>545.9</v>
      </c>
      <c r="K1253">
        <v>314.5</v>
      </c>
      <c r="L1253" s="18">
        <f t="shared" si="19"/>
        <v>860.4</v>
      </c>
    </row>
    <row r="1254" spans="1:12" x14ac:dyDescent="0.25">
      <c r="A1254" t="s">
        <v>2974</v>
      </c>
      <c r="B1254" s="17">
        <v>5.5017000001003696E+16</v>
      </c>
      <c r="C1254" t="s">
        <v>454</v>
      </c>
      <c r="D1254" t="s">
        <v>2946</v>
      </c>
      <c r="E1254" t="s">
        <v>2975</v>
      </c>
      <c r="F1254" t="s">
        <v>457</v>
      </c>
      <c r="G1254">
        <v>1987</v>
      </c>
      <c r="H1254">
        <v>1340</v>
      </c>
      <c r="I1254">
        <v>36</v>
      </c>
      <c r="J1254">
        <v>700</v>
      </c>
      <c r="K1254">
        <v>0</v>
      </c>
      <c r="L1254" s="18">
        <f t="shared" si="19"/>
        <v>700</v>
      </c>
    </row>
    <row r="1255" spans="1:12" x14ac:dyDescent="0.25">
      <c r="A1255" t="s">
        <v>2976</v>
      </c>
      <c r="B1255" s="17">
        <v>5.5017000001003696E+16</v>
      </c>
      <c r="C1255" t="s">
        <v>454</v>
      </c>
      <c r="D1255" t="s">
        <v>2946</v>
      </c>
      <c r="E1255" t="s">
        <v>2977</v>
      </c>
      <c r="F1255" t="s">
        <v>457</v>
      </c>
      <c r="G1255">
        <v>2003</v>
      </c>
      <c r="H1255">
        <v>1289.5</v>
      </c>
      <c r="I1255">
        <v>25</v>
      </c>
      <c r="J1255">
        <v>764</v>
      </c>
      <c r="K1255">
        <v>0</v>
      </c>
      <c r="L1255" s="18">
        <f t="shared" si="19"/>
        <v>764</v>
      </c>
    </row>
    <row r="1256" spans="1:12" x14ac:dyDescent="0.25">
      <c r="A1256" t="s">
        <v>2978</v>
      </c>
      <c r="B1256" s="17">
        <v>5.5017000001003696E+16</v>
      </c>
      <c r="C1256" t="s">
        <v>454</v>
      </c>
      <c r="D1256" t="s">
        <v>2946</v>
      </c>
      <c r="E1256" t="s">
        <v>2979</v>
      </c>
      <c r="F1256" t="s">
        <v>457</v>
      </c>
      <c r="G1256">
        <v>1973</v>
      </c>
      <c r="H1256">
        <v>805.9</v>
      </c>
      <c r="I1256">
        <v>16</v>
      </c>
      <c r="J1256">
        <v>744.2</v>
      </c>
      <c r="K1256">
        <v>334.55</v>
      </c>
      <c r="L1256" s="18">
        <f t="shared" si="19"/>
        <v>1078.75</v>
      </c>
    </row>
    <row r="1257" spans="1:12" x14ac:dyDescent="0.25">
      <c r="A1257" t="s">
        <v>2980</v>
      </c>
      <c r="B1257" s="17">
        <v>5.5017000001004096E+16</v>
      </c>
      <c r="C1257" t="s">
        <v>454</v>
      </c>
      <c r="D1257" t="s">
        <v>2946</v>
      </c>
      <c r="E1257" t="s">
        <v>2981</v>
      </c>
      <c r="F1257" t="s">
        <v>457</v>
      </c>
      <c r="G1257">
        <v>1972</v>
      </c>
      <c r="H1257">
        <v>424.8</v>
      </c>
      <c r="I1257">
        <v>9</v>
      </c>
      <c r="J1257">
        <v>328.6</v>
      </c>
      <c r="K1257">
        <v>0</v>
      </c>
      <c r="L1257" s="18">
        <f t="shared" si="19"/>
        <v>328.6</v>
      </c>
    </row>
    <row r="1258" spans="1:12" x14ac:dyDescent="0.25">
      <c r="A1258" t="s">
        <v>2982</v>
      </c>
      <c r="B1258" s="17">
        <v>5.50170000010028E+16</v>
      </c>
      <c r="C1258" t="s">
        <v>454</v>
      </c>
      <c r="D1258" t="s">
        <v>2946</v>
      </c>
      <c r="E1258" t="s">
        <v>2983</v>
      </c>
      <c r="F1258" t="s">
        <v>457</v>
      </c>
      <c r="G1258">
        <v>1991</v>
      </c>
      <c r="H1258">
        <v>1829.6</v>
      </c>
      <c r="I1258">
        <v>18</v>
      </c>
      <c r="J1258">
        <v>893.8</v>
      </c>
      <c r="K1258">
        <v>0</v>
      </c>
      <c r="L1258" s="18">
        <f t="shared" si="19"/>
        <v>893.8</v>
      </c>
    </row>
    <row r="1259" spans="1:12" x14ac:dyDescent="0.25">
      <c r="A1259" t="s">
        <v>2984</v>
      </c>
      <c r="B1259" s="17">
        <v>5.50170000010038E+16</v>
      </c>
      <c r="C1259" t="s">
        <v>454</v>
      </c>
      <c r="D1259" t="s">
        <v>2946</v>
      </c>
      <c r="E1259" t="s">
        <v>2985</v>
      </c>
      <c r="F1259" t="s">
        <v>457</v>
      </c>
      <c r="G1259">
        <v>1987</v>
      </c>
      <c r="H1259">
        <v>1595.8</v>
      </c>
      <c r="I1259">
        <v>18</v>
      </c>
      <c r="J1259">
        <v>902.9</v>
      </c>
      <c r="K1259">
        <v>426.93</v>
      </c>
      <c r="L1259" s="18">
        <f t="shared" si="19"/>
        <v>1329.83</v>
      </c>
    </row>
    <row r="1260" spans="1:12" x14ac:dyDescent="0.25">
      <c r="A1260" t="s">
        <v>2986</v>
      </c>
      <c r="B1260" s="17">
        <v>5.50170000010038E+16</v>
      </c>
      <c r="C1260" t="s">
        <v>454</v>
      </c>
      <c r="D1260" t="s">
        <v>2946</v>
      </c>
      <c r="E1260" t="s">
        <v>2987</v>
      </c>
      <c r="F1260" t="s">
        <v>457</v>
      </c>
      <c r="G1260">
        <v>1995</v>
      </c>
      <c r="H1260">
        <v>1280.0999999999999</v>
      </c>
      <c r="I1260">
        <v>24</v>
      </c>
      <c r="J1260">
        <v>761</v>
      </c>
      <c r="K1260">
        <v>0</v>
      </c>
      <c r="L1260" s="18">
        <f t="shared" si="19"/>
        <v>761</v>
      </c>
    </row>
    <row r="1261" spans="1:12" x14ac:dyDescent="0.25">
      <c r="A1261" t="s">
        <v>2988</v>
      </c>
      <c r="B1261" s="17">
        <v>5.50170000010038E+16</v>
      </c>
      <c r="C1261" t="s">
        <v>454</v>
      </c>
      <c r="D1261" t="s">
        <v>2946</v>
      </c>
      <c r="E1261" t="s">
        <v>2989</v>
      </c>
      <c r="F1261" t="s">
        <v>457</v>
      </c>
      <c r="G1261">
        <v>1992</v>
      </c>
      <c r="H1261">
        <v>1382.1</v>
      </c>
      <c r="I1261">
        <v>24</v>
      </c>
      <c r="J1261">
        <v>785</v>
      </c>
      <c r="K1261">
        <v>0</v>
      </c>
      <c r="L1261" s="18">
        <f t="shared" si="19"/>
        <v>785</v>
      </c>
    </row>
    <row r="1262" spans="1:12" x14ac:dyDescent="0.25">
      <c r="A1262" t="s">
        <v>2990</v>
      </c>
      <c r="B1262" s="17">
        <v>5.50170000010038E+16</v>
      </c>
      <c r="C1262" t="s">
        <v>454</v>
      </c>
      <c r="D1262" t="s">
        <v>2946</v>
      </c>
      <c r="E1262" t="s">
        <v>2991</v>
      </c>
      <c r="F1262" t="s">
        <v>457</v>
      </c>
      <c r="G1262">
        <v>1988</v>
      </c>
      <c r="H1262">
        <v>1470.5</v>
      </c>
      <c r="I1262">
        <v>18</v>
      </c>
      <c r="J1262">
        <v>1470.5</v>
      </c>
      <c r="K1262">
        <v>0</v>
      </c>
      <c r="L1262" s="18">
        <f t="shared" si="19"/>
        <v>1470.5</v>
      </c>
    </row>
    <row r="1263" spans="1:12" x14ac:dyDescent="0.25">
      <c r="A1263" t="s">
        <v>2992</v>
      </c>
      <c r="B1263" s="17">
        <v>5.50170000010038E+16</v>
      </c>
      <c r="C1263" t="s">
        <v>454</v>
      </c>
      <c r="D1263" t="s">
        <v>2946</v>
      </c>
      <c r="E1263" t="s">
        <v>2993</v>
      </c>
      <c r="F1263" t="s">
        <v>457</v>
      </c>
      <c r="G1263">
        <v>1976</v>
      </c>
      <c r="H1263">
        <v>787.8</v>
      </c>
      <c r="I1263">
        <v>16</v>
      </c>
      <c r="J1263">
        <v>732</v>
      </c>
      <c r="K1263">
        <v>0</v>
      </c>
      <c r="L1263" s="18">
        <f t="shared" si="19"/>
        <v>732</v>
      </c>
    </row>
    <row r="1264" spans="1:12" x14ac:dyDescent="0.25">
      <c r="A1264" t="s">
        <v>2994</v>
      </c>
      <c r="B1264" s="17">
        <v>5.50170000010038E+16</v>
      </c>
      <c r="C1264" t="s">
        <v>454</v>
      </c>
      <c r="D1264" t="s">
        <v>2946</v>
      </c>
      <c r="E1264" t="s">
        <v>2995</v>
      </c>
      <c r="F1264" t="s">
        <v>457</v>
      </c>
      <c r="G1264">
        <v>1982</v>
      </c>
      <c r="H1264">
        <v>998.6</v>
      </c>
      <c r="I1264">
        <v>18</v>
      </c>
      <c r="J1264">
        <v>854</v>
      </c>
      <c r="K1264">
        <v>0</v>
      </c>
      <c r="L1264" s="18">
        <f t="shared" si="19"/>
        <v>854</v>
      </c>
    </row>
    <row r="1265" spans="1:12" x14ac:dyDescent="0.25">
      <c r="A1265" t="s">
        <v>2996</v>
      </c>
      <c r="B1265" s="17">
        <v>5.50170000010038E+16</v>
      </c>
      <c r="C1265" t="s">
        <v>454</v>
      </c>
      <c r="D1265" t="s">
        <v>2946</v>
      </c>
      <c r="E1265" t="s">
        <v>2997</v>
      </c>
      <c r="F1265" t="s">
        <v>457</v>
      </c>
      <c r="G1265">
        <v>1985</v>
      </c>
      <c r="H1265">
        <v>1418</v>
      </c>
      <c r="I1265">
        <v>18</v>
      </c>
      <c r="J1265">
        <v>898.8</v>
      </c>
      <c r="K1265">
        <v>333.03</v>
      </c>
      <c r="L1265" s="18">
        <f t="shared" si="19"/>
        <v>1231.83</v>
      </c>
    </row>
    <row r="1266" spans="1:12" x14ac:dyDescent="0.25">
      <c r="A1266" t="s">
        <v>2998</v>
      </c>
      <c r="B1266" s="17">
        <v>5.50170000010018E+16</v>
      </c>
      <c r="C1266" t="s">
        <v>454</v>
      </c>
      <c r="D1266" t="s">
        <v>2946</v>
      </c>
      <c r="E1266" t="s">
        <v>2999</v>
      </c>
      <c r="F1266" t="s">
        <v>457</v>
      </c>
      <c r="G1266">
        <v>1975</v>
      </c>
      <c r="H1266">
        <v>712.4</v>
      </c>
      <c r="I1266">
        <v>16</v>
      </c>
      <c r="J1266">
        <v>467</v>
      </c>
      <c r="K1266">
        <v>0</v>
      </c>
      <c r="L1266" s="18">
        <f t="shared" si="19"/>
        <v>467</v>
      </c>
    </row>
    <row r="1267" spans="1:12" x14ac:dyDescent="0.25">
      <c r="A1267" t="s">
        <v>3000</v>
      </c>
      <c r="B1267" s="17">
        <v>5.50170000010018E+16</v>
      </c>
      <c r="C1267" t="s">
        <v>454</v>
      </c>
      <c r="D1267" t="s">
        <v>2946</v>
      </c>
      <c r="E1267" t="s">
        <v>3001</v>
      </c>
      <c r="F1267" t="s">
        <v>457</v>
      </c>
      <c r="G1267">
        <v>1980</v>
      </c>
      <c r="H1267">
        <v>848.7</v>
      </c>
      <c r="I1267">
        <v>16</v>
      </c>
      <c r="J1267">
        <v>509</v>
      </c>
      <c r="K1267">
        <v>398.63</v>
      </c>
      <c r="L1267" s="18">
        <f t="shared" si="19"/>
        <v>907.63</v>
      </c>
    </row>
    <row r="1268" spans="1:12" x14ac:dyDescent="0.25">
      <c r="A1268" t="s">
        <v>3002</v>
      </c>
      <c r="B1268" s="17">
        <v>5.50170000010018E+16</v>
      </c>
      <c r="C1268" t="s">
        <v>454</v>
      </c>
      <c r="D1268" t="s">
        <v>2946</v>
      </c>
      <c r="E1268" t="s">
        <v>3003</v>
      </c>
      <c r="F1268" t="s">
        <v>457</v>
      </c>
      <c r="G1268">
        <v>1979</v>
      </c>
      <c r="H1268">
        <v>733.3</v>
      </c>
      <c r="I1268">
        <v>16</v>
      </c>
      <c r="J1268">
        <v>733.3</v>
      </c>
      <c r="K1268">
        <v>0</v>
      </c>
      <c r="L1268" s="18">
        <f t="shared" si="19"/>
        <v>733.3</v>
      </c>
    </row>
    <row r="1269" spans="1:12" x14ac:dyDescent="0.25">
      <c r="A1269" t="s">
        <v>3004</v>
      </c>
      <c r="B1269" s="17">
        <v>5.50170000010018E+16</v>
      </c>
      <c r="C1269" t="s">
        <v>454</v>
      </c>
      <c r="D1269" t="s">
        <v>2946</v>
      </c>
      <c r="E1269" t="s">
        <v>3005</v>
      </c>
      <c r="F1269" t="s">
        <v>457</v>
      </c>
      <c r="G1269">
        <v>1986</v>
      </c>
      <c r="H1269">
        <v>894</v>
      </c>
      <c r="I1269">
        <v>18</v>
      </c>
      <c r="J1269">
        <v>456</v>
      </c>
      <c r="K1269">
        <v>429.68</v>
      </c>
      <c r="L1269" s="18">
        <f t="shared" si="19"/>
        <v>885.68000000000006</v>
      </c>
    </row>
    <row r="1270" spans="1:12" x14ac:dyDescent="0.25">
      <c r="A1270" t="s">
        <v>3006</v>
      </c>
      <c r="B1270" s="17">
        <v>5.50170000010018E+16</v>
      </c>
      <c r="C1270" t="s">
        <v>454</v>
      </c>
      <c r="D1270" t="s">
        <v>2946</v>
      </c>
      <c r="E1270" t="s">
        <v>3007</v>
      </c>
      <c r="F1270" t="s">
        <v>457</v>
      </c>
      <c r="G1270">
        <v>2009</v>
      </c>
      <c r="H1270">
        <v>687.5</v>
      </c>
      <c r="I1270">
        <v>16</v>
      </c>
      <c r="J1270">
        <v>353.9</v>
      </c>
      <c r="K1270">
        <v>322.17</v>
      </c>
      <c r="L1270" s="18">
        <f t="shared" si="19"/>
        <v>676.06999999999994</v>
      </c>
    </row>
    <row r="1271" spans="1:12" x14ac:dyDescent="0.25">
      <c r="A1271" t="s">
        <v>3008</v>
      </c>
      <c r="B1271" s="17">
        <v>5.50170000010018E+16</v>
      </c>
      <c r="C1271" t="s">
        <v>454</v>
      </c>
      <c r="D1271" t="s">
        <v>2946</v>
      </c>
      <c r="E1271" t="s">
        <v>3009</v>
      </c>
      <c r="F1271" t="s">
        <v>457</v>
      </c>
      <c r="G1271">
        <v>1985</v>
      </c>
      <c r="H1271">
        <v>912.4</v>
      </c>
      <c r="I1271">
        <v>18</v>
      </c>
      <c r="J1271">
        <v>839</v>
      </c>
      <c r="K1271">
        <v>425.35</v>
      </c>
      <c r="L1271" s="18">
        <f t="shared" si="19"/>
        <v>1264.3499999999999</v>
      </c>
    </row>
    <row r="1272" spans="1:12" x14ac:dyDescent="0.25">
      <c r="A1272" t="s">
        <v>3010</v>
      </c>
      <c r="B1272" s="17">
        <v>5.50170000010018E+16</v>
      </c>
      <c r="C1272" t="s">
        <v>454</v>
      </c>
      <c r="D1272" t="s">
        <v>2946</v>
      </c>
      <c r="E1272" t="s">
        <v>3011</v>
      </c>
      <c r="F1272" t="s">
        <v>457</v>
      </c>
      <c r="G1272">
        <v>1989</v>
      </c>
      <c r="H1272">
        <v>1997</v>
      </c>
      <c r="I1272">
        <v>24</v>
      </c>
      <c r="J1272">
        <v>793</v>
      </c>
      <c r="K1272">
        <v>0</v>
      </c>
      <c r="L1272" s="18">
        <f t="shared" si="19"/>
        <v>793</v>
      </c>
    </row>
    <row r="1273" spans="1:12" x14ac:dyDescent="0.25">
      <c r="A1273" t="s">
        <v>3012</v>
      </c>
      <c r="B1273" s="17">
        <v>5.5017000001002896E+16</v>
      </c>
      <c r="C1273" t="s">
        <v>454</v>
      </c>
      <c r="D1273" t="s">
        <v>2946</v>
      </c>
      <c r="E1273" t="s">
        <v>3013</v>
      </c>
      <c r="F1273" t="s">
        <v>457</v>
      </c>
      <c r="G1273">
        <v>1963</v>
      </c>
      <c r="H1273">
        <v>441</v>
      </c>
      <c r="I1273">
        <v>8</v>
      </c>
      <c r="J1273">
        <v>265</v>
      </c>
      <c r="K1273">
        <v>0</v>
      </c>
      <c r="L1273" s="18">
        <f t="shared" si="19"/>
        <v>265</v>
      </c>
    </row>
    <row r="1274" spans="1:12" x14ac:dyDescent="0.25">
      <c r="A1274" t="s">
        <v>3014</v>
      </c>
      <c r="B1274" s="17">
        <v>5.5017000001002896E+16</v>
      </c>
      <c r="C1274" t="s">
        <v>454</v>
      </c>
      <c r="D1274" t="s">
        <v>2946</v>
      </c>
      <c r="E1274" t="s">
        <v>3015</v>
      </c>
      <c r="F1274" t="s">
        <v>457</v>
      </c>
      <c r="G1274">
        <v>1963</v>
      </c>
      <c r="H1274">
        <v>385</v>
      </c>
      <c r="I1274">
        <v>8</v>
      </c>
      <c r="J1274">
        <v>252</v>
      </c>
      <c r="K1274">
        <v>0</v>
      </c>
      <c r="L1274" s="18">
        <f t="shared" si="19"/>
        <v>252</v>
      </c>
    </row>
    <row r="1275" spans="1:12" x14ac:dyDescent="0.25">
      <c r="A1275" t="s">
        <v>3016</v>
      </c>
      <c r="B1275" s="17">
        <v>5.5017000001002896E+16</v>
      </c>
      <c r="C1275" t="s">
        <v>454</v>
      </c>
      <c r="D1275" t="s">
        <v>2946</v>
      </c>
      <c r="E1275" t="s">
        <v>3017</v>
      </c>
      <c r="F1275" t="s">
        <v>457</v>
      </c>
      <c r="G1275">
        <v>1979</v>
      </c>
      <c r="H1275">
        <v>1002</v>
      </c>
      <c r="I1275">
        <v>18</v>
      </c>
      <c r="J1275">
        <v>860</v>
      </c>
      <c r="K1275">
        <v>0</v>
      </c>
      <c r="L1275" s="18">
        <f t="shared" si="19"/>
        <v>860</v>
      </c>
    </row>
    <row r="1276" spans="1:12" x14ac:dyDescent="0.25">
      <c r="A1276" t="s">
        <v>3018</v>
      </c>
      <c r="B1276" s="17">
        <v>5.5017000046000304E+16</v>
      </c>
      <c r="C1276" t="s">
        <v>454</v>
      </c>
      <c r="D1276" t="s">
        <v>2946</v>
      </c>
      <c r="E1276" t="s">
        <v>3019</v>
      </c>
      <c r="F1276" t="s">
        <v>457</v>
      </c>
      <c r="G1276">
        <v>1968</v>
      </c>
      <c r="H1276">
        <v>954.7</v>
      </c>
      <c r="I1276">
        <v>24</v>
      </c>
      <c r="J1276">
        <v>922.7</v>
      </c>
      <c r="K1276">
        <v>0</v>
      </c>
      <c r="L1276" s="18">
        <f t="shared" si="19"/>
        <v>922.7</v>
      </c>
    </row>
    <row r="1277" spans="1:12" x14ac:dyDescent="0.25">
      <c r="A1277" t="s">
        <v>3020</v>
      </c>
      <c r="B1277" s="17">
        <v>5.5017000046000304E+16</v>
      </c>
      <c r="C1277" t="s">
        <v>454</v>
      </c>
      <c r="D1277" t="s">
        <v>2946</v>
      </c>
      <c r="E1277" t="s">
        <v>3021</v>
      </c>
      <c r="F1277" t="s">
        <v>457</v>
      </c>
      <c r="G1277">
        <v>1966</v>
      </c>
      <c r="H1277">
        <v>1042</v>
      </c>
      <c r="I1277">
        <v>24</v>
      </c>
      <c r="J1277">
        <v>1032.9000000000001</v>
      </c>
      <c r="K1277">
        <v>348.93</v>
      </c>
      <c r="L1277" s="18">
        <f t="shared" si="19"/>
        <v>1381.8300000000002</v>
      </c>
    </row>
    <row r="1278" spans="1:12" x14ac:dyDescent="0.25">
      <c r="A1278" t="s">
        <v>3022</v>
      </c>
      <c r="B1278" s="17">
        <v>5.50170000460012E+16</v>
      </c>
      <c r="C1278" t="s">
        <v>454</v>
      </c>
      <c r="D1278" t="s">
        <v>2946</v>
      </c>
      <c r="E1278" t="s">
        <v>3023</v>
      </c>
      <c r="F1278" t="s">
        <v>457</v>
      </c>
      <c r="G1278">
        <v>1975</v>
      </c>
      <c r="H1278">
        <v>775</v>
      </c>
      <c r="I1278">
        <v>16</v>
      </c>
      <c r="J1278">
        <v>763</v>
      </c>
      <c r="K1278">
        <v>335.58</v>
      </c>
      <c r="L1278" s="18">
        <f t="shared" si="19"/>
        <v>1098.58</v>
      </c>
    </row>
    <row r="1279" spans="1:12" x14ac:dyDescent="0.25">
      <c r="A1279" t="s">
        <v>3024</v>
      </c>
      <c r="B1279" s="17">
        <v>5.5018000029000496E+16</v>
      </c>
      <c r="C1279" t="s">
        <v>454</v>
      </c>
      <c r="D1279" t="s">
        <v>3025</v>
      </c>
      <c r="E1279" t="s">
        <v>3026</v>
      </c>
      <c r="F1279" t="s">
        <v>457</v>
      </c>
      <c r="G1279">
        <v>1985</v>
      </c>
      <c r="H1279">
        <v>579</v>
      </c>
      <c r="I1279">
        <v>12</v>
      </c>
      <c r="J1279">
        <v>549</v>
      </c>
      <c r="K1279">
        <v>0</v>
      </c>
      <c r="L1279" s="18">
        <f t="shared" si="19"/>
        <v>549</v>
      </c>
    </row>
    <row r="1280" spans="1:12" x14ac:dyDescent="0.25">
      <c r="A1280" t="s">
        <v>3027</v>
      </c>
      <c r="B1280" s="17">
        <v>5.5018000029000496E+16</v>
      </c>
      <c r="C1280" t="s">
        <v>454</v>
      </c>
      <c r="D1280" t="s">
        <v>3025</v>
      </c>
      <c r="E1280" t="s">
        <v>3028</v>
      </c>
      <c r="F1280" t="s">
        <v>457</v>
      </c>
      <c r="G1280">
        <v>1983</v>
      </c>
      <c r="H1280">
        <v>601</v>
      </c>
      <c r="I1280">
        <v>12</v>
      </c>
      <c r="J1280">
        <v>571</v>
      </c>
      <c r="K1280">
        <v>0</v>
      </c>
      <c r="L1280" s="18">
        <f t="shared" si="19"/>
        <v>571</v>
      </c>
    </row>
    <row r="1281" spans="1:12" x14ac:dyDescent="0.25">
      <c r="A1281" t="s">
        <v>3029</v>
      </c>
      <c r="B1281" s="17">
        <v>5.5018000029000496E+16</v>
      </c>
      <c r="C1281" t="s">
        <v>454</v>
      </c>
      <c r="D1281" t="s">
        <v>3025</v>
      </c>
      <c r="E1281" t="s">
        <v>3030</v>
      </c>
      <c r="F1281" t="s">
        <v>457</v>
      </c>
      <c r="G1281">
        <v>1975</v>
      </c>
      <c r="H1281">
        <v>715</v>
      </c>
      <c r="I1281">
        <v>16</v>
      </c>
      <c r="J1281">
        <v>685</v>
      </c>
      <c r="K1281">
        <v>0</v>
      </c>
      <c r="L1281" s="18">
        <f t="shared" si="19"/>
        <v>685</v>
      </c>
    </row>
    <row r="1282" spans="1:12" x14ac:dyDescent="0.25">
      <c r="A1282" t="s">
        <v>3031</v>
      </c>
      <c r="B1282" s="17">
        <v>5.5018000018000096E+16</v>
      </c>
      <c r="C1282" t="s">
        <v>454</v>
      </c>
      <c r="D1282" t="s">
        <v>3025</v>
      </c>
      <c r="E1282" t="s">
        <v>3032</v>
      </c>
      <c r="F1282" t="s">
        <v>457</v>
      </c>
      <c r="G1282">
        <v>1972</v>
      </c>
      <c r="H1282">
        <v>764</v>
      </c>
      <c r="I1282">
        <v>16</v>
      </c>
      <c r="J1282">
        <v>734</v>
      </c>
      <c r="K1282">
        <v>0</v>
      </c>
      <c r="L1282" s="18">
        <f t="shared" si="19"/>
        <v>734</v>
      </c>
    </row>
    <row r="1283" spans="1:12" x14ac:dyDescent="0.25">
      <c r="A1283" t="s">
        <v>3033</v>
      </c>
      <c r="B1283" s="17">
        <v>5.5018000007000304E+16</v>
      </c>
      <c r="C1283" t="s">
        <v>454</v>
      </c>
      <c r="D1283" t="s">
        <v>3025</v>
      </c>
      <c r="E1283" t="s">
        <v>3034</v>
      </c>
      <c r="F1283" t="s">
        <v>457</v>
      </c>
      <c r="G1283">
        <v>1986</v>
      </c>
      <c r="H1283">
        <v>5263.3</v>
      </c>
      <c r="I1283">
        <v>89</v>
      </c>
      <c r="J1283">
        <v>4363.3</v>
      </c>
      <c r="K1283">
        <v>0</v>
      </c>
      <c r="L1283" s="18">
        <f t="shared" ref="L1283:L1346" si="20">J1283+K1283</f>
        <v>4363.3</v>
      </c>
    </row>
    <row r="1284" spans="1:12" x14ac:dyDescent="0.25">
      <c r="A1284" t="s">
        <v>3035</v>
      </c>
      <c r="B1284" s="17">
        <v>5.5018000007000304E+16</v>
      </c>
      <c r="C1284" t="s">
        <v>454</v>
      </c>
      <c r="D1284" t="s">
        <v>3025</v>
      </c>
      <c r="E1284" t="s">
        <v>3036</v>
      </c>
      <c r="F1284" t="s">
        <v>457</v>
      </c>
      <c r="G1284">
        <v>1965</v>
      </c>
      <c r="H1284">
        <v>1000.4</v>
      </c>
      <c r="I1284">
        <v>24</v>
      </c>
      <c r="J1284">
        <v>955.4</v>
      </c>
      <c r="K1284">
        <v>0</v>
      </c>
      <c r="L1284" s="18">
        <f t="shared" si="20"/>
        <v>955.4</v>
      </c>
    </row>
    <row r="1285" spans="1:12" x14ac:dyDescent="0.25">
      <c r="A1285" t="s">
        <v>3037</v>
      </c>
      <c r="B1285" s="17">
        <v>5.5018000007000304E+16</v>
      </c>
      <c r="C1285" t="s">
        <v>454</v>
      </c>
      <c r="D1285" t="s">
        <v>3025</v>
      </c>
      <c r="E1285" t="s">
        <v>3038</v>
      </c>
      <c r="F1285" t="s">
        <v>457</v>
      </c>
      <c r="G1285">
        <v>1963</v>
      </c>
      <c r="H1285">
        <v>664.3</v>
      </c>
      <c r="I1285">
        <v>16</v>
      </c>
      <c r="J1285">
        <v>634.29999999999995</v>
      </c>
      <c r="K1285">
        <v>0</v>
      </c>
      <c r="L1285" s="18">
        <f t="shared" si="20"/>
        <v>634.29999999999995</v>
      </c>
    </row>
    <row r="1286" spans="1:12" x14ac:dyDescent="0.25">
      <c r="A1286" t="s">
        <v>3039</v>
      </c>
      <c r="B1286" s="17">
        <v>5.5018000007000304E+16</v>
      </c>
      <c r="C1286" t="s">
        <v>454</v>
      </c>
      <c r="D1286" t="s">
        <v>3025</v>
      </c>
      <c r="E1286" t="s">
        <v>3040</v>
      </c>
      <c r="F1286" t="s">
        <v>457</v>
      </c>
      <c r="G1286">
        <v>1963</v>
      </c>
      <c r="H1286">
        <v>987.8</v>
      </c>
      <c r="I1286">
        <v>24</v>
      </c>
      <c r="J1286">
        <v>942.8</v>
      </c>
      <c r="K1286">
        <v>0</v>
      </c>
      <c r="L1286" s="18">
        <f t="shared" si="20"/>
        <v>942.8</v>
      </c>
    </row>
    <row r="1287" spans="1:12" x14ac:dyDescent="0.25">
      <c r="A1287" t="s">
        <v>3041</v>
      </c>
      <c r="B1287" s="17">
        <v>5.5018000007000304E+16</v>
      </c>
      <c r="C1287" t="s">
        <v>454</v>
      </c>
      <c r="D1287" t="s">
        <v>3025</v>
      </c>
      <c r="E1287" t="s">
        <v>3042</v>
      </c>
      <c r="F1287" t="s">
        <v>457</v>
      </c>
      <c r="G1287">
        <v>1984</v>
      </c>
      <c r="H1287">
        <v>4608</v>
      </c>
      <c r="I1287">
        <v>89</v>
      </c>
      <c r="J1287">
        <v>4518</v>
      </c>
      <c r="K1287">
        <v>0</v>
      </c>
      <c r="L1287" s="18">
        <f t="shared" si="20"/>
        <v>4518</v>
      </c>
    </row>
    <row r="1288" spans="1:12" x14ac:dyDescent="0.25">
      <c r="A1288" t="s">
        <v>3043</v>
      </c>
      <c r="B1288" s="17">
        <v>5.5018000007000304E+16</v>
      </c>
      <c r="C1288" t="s">
        <v>454</v>
      </c>
      <c r="D1288" t="s">
        <v>3025</v>
      </c>
      <c r="E1288" t="s">
        <v>3044</v>
      </c>
      <c r="F1288" t="s">
        <v>457</v>
      </c>
      <c r="G1288">
        <v>1985</v>
      </c>
      <c r="H1288">
        <v>4395.6000000000004</v>
      </c>
      <c r="I1288">
        <v>89</v>
      </c>
      <c r="J1288">
        <v>4305.6000000000004</v>
      </c>
      <c r="K1288">
        <v>0</v>
      </c>
      <c r="L1288" s="18">
        <f t="shared" si="20"/>
        <v>4305.6000000000004</v>
      </c>
    </row>
    <row r="1289" spans="1:12" x14ac:dyDescent="0.25">
      <c r="A1289" t="s">
        <v>3045</v>
      </c>
      <c r="B1289" s="17">
        <v>5.5018000007000304E+16</v>
      </c>
      <c r="C1289" t="s">
        <v>454</v>
      </c>
      <c r="D1289" t="s">
        <v>3025</v>
      </c>
      <c r="E1289" t="s">
        <v>3046</v>
      </c>
      <c r="F1289" t="s">
        <v>457</v>
      </c>
      <c r="G1289">
        <v>1960</v>
      </c>
      <c r="H1289">
        <v>660.4</v>
      </c>
      <c r="I1289">
        <v>16</v>
      </c>
      <c r="J1289">
        <v>630.20000000000005</v>
      </c>
      <c r="K1289">
        <v>0</v>
      </c>
      <c r="L1289" s="18">
        <f t="shared" si="20"/>
        <v>630.20000000000005</v>
      </c>
    </row>
    <row r="1290" spans="1:12" x14ac:dyDescent="0.25">
      <c r="A1290" t="s">
        <v>3047</v>
      </c>
      <c r="B1290" s="17">
        <v>5.5018000007000304E+16</v>
      </c>
      <c r="C1290" t="s">
        <v>454</v>
      </c>
      <c r="D1290" t="s">
        <v>3025</v>
      </c>
      <c r="E1290" t="s">
        <v>3048</v>
      </c>
      <c r="F1290" t="s">
        <v>457</v>
      </c>
      <c r="G1290">
        <v>1960</v>
      </c>
      <c r="H1290">
        <v>652.79999999999995</v>
      </c>
      <c r="I1290">
        <v>16</v>
      </c>
      <c r="J1290">
        <v>622.79999999999995</v>
      </c>
      <c r="K1290">
        <v>0</v>
      </c>
      <c r="L1290" s="18">
        <f t="shared" si="20"/>
        <v>622.79999999999995</v>
      </c>
    </row>
    <row r="1291" spans="1:12" x14ac:dyDescent="0.25">
      <c r="A1291" t="s">
        <v>3049</v>
      </c>
      <c r="B1291" s="17">
        <v>5.5018000007000304E+16</v>
      </c>
      <c r="C1291" t="s">
        <v>454</v>
      </c>
      <c r="D1291" t="s">
        <v>3025</v>
      </c>
      <c r="E1291" t="s">
        <v>3050</v>
      </c>
      <c r="F1291" t="s">
        <v>457</v>
      </c>
      <c r="G1291">
        <v>1967</v>
      </c>
      <c r="H1291">
        <v>1014.7</v>
      </c>
      <c r="I1291">
        <v>24</v>
      </c>
      <c r="J1291">
        <v>969.7</v>
      </c>
      <c r="K1291">
        <v>0</v>
      </c>
      <c r="L1291" s="18">
        <f t="shared" si="20"/>
        <v>969.7</v>
      </c>
    </row>
    <row r="1292" spans="1:12" x14ac:dyDescent="0.25">
      <c r="A1292" t="s">
        <v>3051</v>
      </c>
      <c r="B1292" s="17">
        <v>5.5018000007000304E+16</v>
      </c>
      <c r="C1292" t="s">
        <v>454</v>
      </c>
      <c r="D1292" t="s">
        <v>3025</v>
      </c>
      <c r="E1292" t="s">
        <v>3052</v>
      </c>
      <c r="F1292" t="s">
        <v>457</v>
      </c>
      <c r="G1292">
        <v>1962</v>
      </c>
      <c r="H1292">
        <v>660.5</v>
      </c>
      <c r="I1292">
        <v>16</v>
      </c>
      <c r="J1292">
        <v>630.5</v>
      </c>
      <c r="K1292">
        <v>0</v>
      </c>
      <c r="L1292" s="18">
        <f t="shared" si="20"/>
        <v>630.5</v>
      </c>
    </row>
    <row r="1293" spans="1:12" x14ac:dyDescent="0.25">
      <c r="A1293" t="s">
        <v>3053</v>
      </c>
      <c r="B1293" s="17">
        <v>5.5018000007000304E+16</v>
      </c>
      <c r="C1293" t="s">
        <v>454</v>
      </c>
      <c r="D1293" t="s">
        <v>3025</v>
      </c>
      <c r="E1293" t="s">
        <v>3054</v>
      </c>
      <c r="F1293" t="s">
        <v>457</v>
      </c>
      <c r="G1293">
        <v>1966</v>
      </c>
      <c r="H1293">
        <v>1000.9</v>
      </c>
      <c r="I1293">
        <v>24</v>
      </c>
      <c r="J1293">
        <v>958.1</v>
      </c>
      <c r="K1293">
        <v>0</v>
      </c>
      <c r="L1293" s="18">
        <f t="shared" si="20"/>
        <v>958.1</v>
      </c>
    </row>
    <row r="1294" spans="1:12" x14ac:dyDescent="0.25">
      <c r="A1294" t="s">
        <v>3055</v>
      </c>
      <c r="B1294" s="17">
        <v>5.5018000007000304E+16</v>
      </c>
      <c r="C1294" t="s">
        <v>454</v>
      </c>
      <c r="D1294" t="s">
        <v>3025</v>
      </c>
      <c r="E1294" t="s">
        <v>3056</v>
      </c>
      <c r="F1294" t="s">
        <v>457</v>
      </c>
      <c r="G1294">
        <v>1963</v>
      </c>
      <c r="H1294">
        <v>660.7</v>
      </c>
      <c r="I1294">
        <v>16</v>
      </c>
      <c r="J1294">
        <v>630.70000000000005</v>
      </c>
      <c r="K1294">
        <v>0</v>
      </c>
      <c r="L1294" s="18">
        <f t="shared" si="20"/>
        <v>630.70000000000005</v>
      </c>
    </row>
    <row r="1295" spans="1:12" x14ac:dyDescent="0.25">
      <c r="A1295" t="s">
        <v>3057</v>
      </c>
      <c r="B1295" s="17">
        <v>5.50180000070006E+16</v>
      </c>
      <c r="C1295" t="s">
        <v>454</v>
      </c>
      <c r="D1295" t="s">
        <v>3025</v>
      </c>
      <c r="E1295" t="s">
        <v>3058</v>
      </c>
      <c r="F1295" t="s">
        <v>457</v>
      </c>
      <c r="G1295">
        <v>1964</v>
      </c>
      <c r="H1295">
        <v>1001.4</v>
      </c>
      <c r="I1295">
        <v>24</v>
      </c>
      <c r="J1295">
        <v>956.4</v>
      </c>
      <c r="K1295">
        <v>0</v>
      </c>
      <c r="L1295" s="18">
        <f t="shared" si="20"/>
        <v>956.4</v>
      </c>
    </row>
    <row r="1296" spans="1:12" x14ac:dyDescent="0.25">
      <c r="A1296" t="s">
        <v>3059</v>
      </c>
      <c r="B1296" s="17">
        <v>5.50180000070006E+16</v>
      </c>
      <c r="C1296" t="s">
        <v>454</v>
      </c>
      <c r="D1296" t="s">
        <v>3025</v>
      </c>
      <c r="E1296" t="s">
        <v>3060</v>
      </c>
      <c r="F1296" t="s">
        <v>457</v>
      </c>
      <c r="G1296">
        <v>1989</v>
      </c>
      <c r="H1296">
        <v>4420.8</v>
      </c>
      <c r="I1296">
        <v>90</v>
      </c>
      <c r="J1296">
        <v>4330.8</v>
      </c>
      <c r="K1296">
        <v>0</v>
      </c>
      <c r="L1296" s="18">
        <f t="shared" si="20"/>
        <v>4330.8</v>
      </c>
    </row>
    <row r="1297" spans="1:12" x14ac:dyDescent="0.25">
      <c r="A1297" t="s">
        <v>3061</v>
      </c>
      <c r="B1297" s="17">
        <v>5.50180000070006E+16</v>
      </c>
      <c r="C1297" t="s">
        <v>454</v>
      </c>
      <c r="D1297" t="s">
        <v>3025</v>
      </c>
      <c r="E1297" t="s">
        <v>3062</v>
      </c>
      <c r="F1297" t="s">
        <v>457</v>
      </c>
      <c r="G1297">
        <v>1964</v>
      </c>
      <c r="H1297">
        <v>1006.8</v>
      </c>
      <c r="I1297">
        <v>24</v>
      </c>
      <c r="J1297">
        <v>961.8</v>
      </c>
      <c r="K1297">
        <v>0</v>
      </c>
      <c r="L1297" s="18">
        <f t="shared" si="20"/>
        <v>961.8</v>
      </c>
    </row>
    <row r="1298" spans="1:12" x14ac:dyDescent="0.25">
      <c r="A1298" t="s">
        <v>3063</v>
      </c>
      <c r="B1298" s="17">
        <v>5.50180000070006E+16</v>
      </c>
      <c r="C1298" t="s">
        <v>454</v>
      </c>
      <c r="D1298" t="s">
        <v>3025</v>
      </c>
      <c r="E1298" t="s">
        <v>3064</v>
      </c>
      <c r="F1298" t="s">
        <v>457</v>
      </c>
      <c r="G1298">
        <v>1992</v>
      </c>
      <c r="H1298">
        <v>4408.2</v>
      </c>
      <c r="I1298">
        <v>90</v>
      </c>
      <c r="J1298">
        <v>4318.2</v>
      </c>
      <c r="K1298">
        <v>0</v>
      </c>
      <c r="L1298" s="18">
        <f t="shared" si="20"/>
        <v>4318.2</v>
      </c>
    </row>
    <row r="1299" spans="1:12" x14ac:dyDescent="0.25">
      <c r="A1299" t="s">
        <v>3065</v>
      </c>
      <c r="B1299" s="17">
        <v>5.50180000070006E+16</v>
      </c>
      <c r="C1299" t="s">
        <v>454</v>
      </c>
      <c r="D1299" t="s">
        <v>3025</v>
      </c>
      <c r="E1299" t="s">
        <v>3066</v>
      </c>
      <c r="F1299" t="s">
        <v>457</v>
      </c>
      <c r="G1299">
        <v>1964</v>
      </c>
      <c r="H1299">
        <v>1008.5</v>
      </c>
      <c r="I1299">
        <v>24</v>
      </c>
      <c r="J1299">
        <v>963.5</v>
      </c>
      <c r="K1299">
        <v>0</v>
      </c>
      <c r="L1299" s="18">
        <f t="shared" si="20"/>
        <v>963.5</v>
      </c>
    </row>
    <row r="1300" spans="1:12" x14ac:dyDescent="0.25">
      <c r="A1300" t="s">
        <v>3067</v>
      </c>
      <c r="B1300" s="17">
        <v>5.50180000070006E+16</v>
      </c>
      <c r="C1300" t="s">
        <v>454</v>
      </c>
      <c r="D1300" t="s">
        <v>3025</v>
      </c>
      <c r="E1300" t="s">
        <v>3068</v>
      </c>
      <c r="F1300" t="s">
        <v>457</v>
      </c>
      <c r="G1300">
        <v>1960</v>
      </c>
      <c r="H1300">
        <v>732.7</v>
      </c>
      <c r="I1300">
        <v>16</v>
      </c>
      <c r="J1300">
        <v>702.7</v>
      </c>
      <c r="K1300">
        <v>0</v>
      </c>
      <c r="L1300" s="18">
        <f t="shared" si="20"/>
        <v>702.7</v>
      </c>
    </row>
    <row r="1301" spans="1:12" x14ac:dyDescent="0.25">
      <c r="A1301" t="s">
        <v>3069</v>
      </c>
      <c r="B1301" s="17">
        <v>5.50180000070006E+16</v>
      </c>
      <c r="C1301" t="s">
        <v>454</v>
      </c>
      <c r="D1301" t="s">
        <v>3025</v>
      </c>
      <c r="E1301" t="s">
        <v>3070</v>
      </c>
      <c r="F1301" t="s">
        <v>457</v>
      </c>
      <c r="G1301">
        <v>1987</v>
      </c>
      <c r="H1301">
        <v>4399.7</v>
      </c>
      <c r="I1301">
        <v>89</v>
      </c>
      <c r="J1301">
        <v>4309.7</v>
      </c>
      <c r="K1301">
        <v>0</v>
      </c>
      <c r="L1301" s="18">
        <f t="shared" si="20"/>
        <v>4309.7</v>
      </c>
    </row>
    <row r="1302" spans="1:12" x14ac:dyDescent="0.25">
      <c r="A1302" t="s">
        <v>3071</v>
      </c>
      <c r="B1302" s="17">
        <v>5.50180000070006E+16</v>
      </c>
      <c r="C1302" t="s">
        <v>454</v>
      </c>
      <c r="D1302" t="s">
        <v>3025</v>
      </c>
      <c r="E1302" t="s">
        <v>3072</v>
      </c>
      <c r="F1302" t="s">
        <v>457</v>
      </c>
      <c r="G1302">
        <v>1965</v>
      </c>
      <c r="H1302">
        <v>972.7</v>
      </c>
      <c r="I1302">
        <v>24</v>
      </c>
      <c r="J1302">
        <v>927.7</v>
      </c>
      <c r="K1302">
        <v>0</v>
      </c>
      <c r="L1302" s="18">
        <f t="shared" si="20"/>
        <v>927.7</v>
      </c>
    </row>
    <row r="1303" spans="1:12" x14ac:dyDescent="0.25">
      <c r="A1303" t="s">
        <v>3073</v>
      </c>
      <c r="B1303" s="17">
        <v>5.50180000070006E+16</v>
      </c>
      <c r="C1303" t="s">
        <v>454</v>
      </c>
      <c r="D1303" t="s">
        <v>3025</v>
      </c>
      <c r="E1303" t="s">
        <v>3074</v>
      </c>
      <c r="F1303" t="s">
        <v>457</v>
      </c>
      <c r="G1303">
        <v>1974</v>
      </c>
      <c r="H1303">
        <v>4071.2</v>
      </c>
      <c r="I1303">
        <v>90</v>
      </c>
      <c r="J1303">
        <v>3981.2</v>
      </c>
      <c r="K1303">
        <v>0</v>
      </c>
      <c r="L1303" s="18">
        <f t="shared" si="20"/>
        <v>3981.2</v>
      </c>
    </row>
    <row r="1304" spans="1:12" x14ac:dyDescent="0.25">
      <c r="A1304" t="s">
        <v>3075</v>
      </c>
      <c r="B1304" s="17">
        <v>5.50180000070006E+16</v>
      </c>
      <c r="C1304" t="s">
        <v>454</v>
      </c>
      <c r="D1304" t="s">
        <v>3025</v>
      </c>
      <c r="E1304" t="s">
        <v>3076</v>
      </c>
      <c r="F1304" t="s">
        <v>457</v>
      </c>
      <c r="G1304">
        <v>1964</v>
      </c>
      <c r="H1304">
        <v>1003.5</v>
      </c>
      <c r="I1304">
        <v>24</v>
      </c>
      <c r="J1304">
        <v>958.9</v>
      </c>
      <c r="K1304">
        <v>0</v>
      </c>
      <c r="L1304" s="18">
        <f t="shared" si="20"/>
        <v>958.9</v>
      </c>
    </row>
    <row r="1305" spans="1:12" x14ac:dyDescent="0.25">
      <c r="A1305" t="s">
        <v>3077</v>
      </c>
      <c r="B1305" s="17">
        <v>5.5018000007000704E+16</v>
      </c>
      <c r="C1305" t="s">
        <v>454</v>
      </c>
      <c r="D1305" t="s">
        <v>3025</v>
      </c>
      <c r="E1305" t="s">
        <v>3078</v>
      </c>
      <c r="F1305" t="s">
        <v>457</v>
      </c>
      <c r="G1305">
        <v>1986</v>
      </c>
      <c r="H1305">
        <v>3054.3</v>
      </c>
      <c r="I1305">
        <v>60</v>
      </c>
      <c r="J1305">
        <v>2994.3</v>
      </c>
      <c r="K1305">
        <v>0</v>
      </c>
      <c r="L1305" s="18">
        <f t="shared" si="20"/>
        <v>2994.3</v>
      </c>
    </row>
    <row r="1306" spans="1:12" x14ac:dyDescent="0.25">
      <c r="A1306" t="s">
        <v>3079</v>
      </c>
      <c r="B1306" s="17">
        <v>5.5018000007000704E+16</v>
      </c>
      <c r="C1306" t="s">
        <v>454</v>
      </c>
      <c r="D1306" t="s">
        <v>3025</v>
      </c>
      <c r="E1306" t="s">
        <v>3080</v>
      </c>
      <c r="F1306" t="s">
        <v>457</v>
      </c>
      <c r="G1306">
        <v>1960</v>
      </c>
      <c r="H1306">
        <v>654.70000000000005</v>
      </c>
      <c r="I1306">
        <v>16</v>
      </c>
      <c r="J1306">
        <v>624.70000000000005</v>
      </c>
      <c r="K1306">
        <v>0</v>
      </c>
      <c r="L1306" s="18">
        <f t="shared" si="20"/>
        <v>624.70000000000005</v>
      </c>
    </row>
    <row r="1307" spans="1:12" x14ac:dyDescent="0.25">
      <c r="A1307" t="s">
        <v>3081</v>
      </c>
      <c r="B1307" s="17">
        <v>5.5018000007000704E+16</v>
      </c>
      <c r="C1307" t="s">
        <v>454</v>
      </c>
      <c r="D1307" t="s">
        <v>3025</v>
      </c>
      <c r="E1307" t="s">
        <v>3082</v>
      </c>
      <c r="F1307" t="s">
        <v>457</v>
      </c>
      <c r="G1307">
        <v>1960</v>
      </c>
      <c r="H1307">
        <v>654.79999999999995</v>
      </c>
      <c r="I1307">
        <v>16</v>
      </c>
      <c r="J1307">
        <v>624.79999999999995</v>
      </c>
      <c r="K1307">
        <v>0</v>
      </c>
      <c r="L1307" s="18">
        <f t="shared" si="20"/>
        <v>624.79999999999995</v>
      </c>
    </row>
    <row r="1308" spans="1:12" x14ac:dyDescent="0.25">
      <c r="A1308" t="s">
        <v>3083</v>
      </c>
      <c r="B1308" s="17">
        <v>5.5018000007000704E+16</v>
      </c>
      <c r="C1308" t="s">
        <v>454</v>
      </c>
      <c r="D1308" t="s">
        <v>3025</v>
      </c>
      <c r="E1308" t="s">
        <v>3084</v>
      </c>
      <c r="F1308" t="s">
        <v>457</v>
      </c>
      <c r="G1308">
        <v>1960</v>
      </c>
      <c r="H1308">
        <v>658.2</v>
      </c>
      <c r="I1308">
        <v>16</v>
      </c>
      <c r="J1308">
        <v>628.5</v>
      </c>
      <c r="K1308">
        <v>0</v>
      </c>
      <c r="L1308" s="18">
        <f t="shared" si="20"/>
        <v>628.5</v>
      </c>
    </row>
    <row r="1309" spans="1:12" x14ac:dyDescent="0.25">
      <c r="A1309" t="s">
        <v>3085</v>
      </c>
      <c r="B1309" s="17">
        <v>5.5018000007000704E+16</v>
      </c>
      <c r="C1309" t="s">
        <v>454</v>
      </c>
      <c r="D1309" t="s">
        <v>3025</v>
      </c>
      <c r="E1309" t="s">
        <v>3086</v>
      </c>
      <c r="F1309" t="s">
        <v>457</v>
      </c>
      <c r="G1309">
        <v>1964</v>
      </c>
      <c r="H1309">
        <v>666.8</v>
      </c>
      <c r="I1309">
        <v>16</v>
      </c>
      <c r="J1309">
        <v>636.79999999999995</v>
      </c>
      <c r="K1309">
        <v>0</v>
      </c>
      <c r="L1309" s="18">
        <f t="shared" si="20"/>
        <v>636.79999999999995</v>
      </c>
    </row>
    <row r="1310" spans="1:12" x14ac:dyDescent="0.25">
      <c r="A1310" t="s">
        <v>3087</v>
      </c>
      <c r="B1310" s="17">
        <v>5.5018000007000704E+16</v>
      </c>
      <c r="C1310" t="s">
        <v>454</v>
      </c>
      <c r="D1310" t="s">
        <v>3025</v>
      </c>
      <c r="E1310" t="s">
        <v>3088</v>
      </c>
      <c r="F1310" t="s">
        <v>457</v>
      </c>
      <c r="G1310">
        <v>1977</v>
      </c>
      <c r="H1310">
        <v>2676.5</v>
      </c>
      <c r="I1310">
        <v>60</v>
      </c>
      <c r="J1310">
        <v>2616.5</v>
      </c>
      <c r="K1310">
        <v>0</v>
      </c>
      <c r="L1310" s="18">
        <f t="shared" si="20"/>
        <v>2616.5</v>
      </c>
    </row>
    <row r="1311" spans="1:12" x14ac:dyDescent="0.25">
      <c r="A1311" t="s">
        <v>3089</v>
      </c>
      <c r="B1311" s="17">
        <v>5.5018000007000704E+16</v>
      </c>
      <c r="C1311" t="s">
        <v>454</v>
      </c>
      <c r="D1311" t="s">
        <v>3025</v>
      </c>
      <c r="E1311" t="s">
        <v>3090</v>
      </c>
      <c r="F1311" t="s">
        <v>457</v>
      </c>
      <c r="G1311">
        <v>1962</v>
      </c>
      <c r="H1311">
        <v>614.4</v>
      </c>
      <c r="I1311">
        <v>14</v>
      </c>
      <c r="J1311">
        <v>555.9</v>
      </c>
      <c r="K1311">
        <v>0</v>
      </c>
      <c r="L1311" s="18">
        <f t="shared" si="20"/>
        <v>555.9</v>
      </c>
    </row>
    <row r="1312" spans="1:12" x14ac:dyDescent="0.25">
      <c r="A1312" t="s">
        <v>3091</v>
      </c>
      <c r="B1312" s="17">
        <v>5.5018000007000704E+16</v>
      </c>
      <c r="C1312" t="s">
        <v>454</v>
      </c>
      <c r="D1312" t="s">
        <v>3025</v>
      </c>
      <c r="E1312" t="s">
        <v>3092</v>
      </c>
      <c r="F1312" t="s">
        <v>457</v>
      </c>
      <c r="G1312">
        <v>1981</v>
      </c>
      <c r="H1312">
        <v>2700.8</v>
      </c>
      <c r="I1312">
        <v>60</v>
      </c>
      <c r="J1312">
        <v>2640.8</v>
      </c>
      <c r="K1312">
        <v>0</v>
      </c>
      <c r="L1312" s="18">
        <f t="shared" si="20"/>
        <v>2640.8</v>
      </c>
    </row>
    <row r="1313" spans="1:12" x14ac:dyDescent="0.25">
      <c r="A1313" t="s">
        <v>3093</v>
      </c>
      <c r="B1313" s="17">
        <v>5.5018000007000704E+16</v>
      </c>
      <c r="C1313" t="s">
        <v>454</v>
      </c>
      <c r="D1313" t="s">
        <v>3025</v>
      </c>
      <c r="E1313" t="s">
        <v>3094</v>
      </c>
      <c r="F1313" t="s">
        <v>457</v>
      </c>
      <c r="G1313">
        <v>1981</v>
      </c>
      <c r="H1313">
        <v>2667.3</v>
      </c>
      <c r="I1313">
        <v>60</v>
      </c>
      <c r="J1313">
        <v>2566.3000000000002</v>
      </c>
      <c r="K1313">
        <v>0</v>
      </c>
      <c r="L1313" s="18">
        <f t="shared" si="20"/>
        <v>2566.3000000000002</v>
      </c>
    </row>
    <row r="1314" spans="1:12" x14ac:dyDescent="0.25">
      <c r="A1314" t="s">
        <v>3095</v>
      </c>
      <c r="B1314" s="17">
        <v>5.5018000007000704E+16</v>
      </c>
      <c r="C1314" t="s">
        <v>454</v>
      </c>
      <c r="D1314" t="s">
        <v>3025</v>
      </c>
      <c r="E1314" t="s">
        <v>3096</v>
      </c>
      <c r="F1314" t="s">
        <v>457</v>
      </c>
      <c r="G1314">
        <v>1982</v>
      </c>
      <c r="H1314">
        <v>3992.4</v>
      </c>
      <c r="I1314">
        <v>90</v>
      </c>
      <c r="J1314">
        <v>3902.4</v>
      </c>
      <c r="K1314">
        <v>0</v>
      </c>
      <c r="L1314" s="18">
        <f t="shared" si="20"/>
        <v>3902.4</v>
      </c>
    </row>
    <row r="1315" spans="1:12" x14ac:dyDescent="0.25">
      <c r="A1315" t="s">
        <v>3097</v>
      </c>
      <c r="B1315" s="17">
        <v>5.5018000007000704E+16</v>
      </c>
      <c r="C1315" t="s">
        <v>454</v>
      </c>
      <c r="D1315" t="s">
        <v>3025</v>
      </c>
      <c r="E1315" t="s">
        <v>3098</v>
      </c>
      <c r="F1315" t="s">
        <v>457</v>
      </c>
      <c r="G1315">
        <v>1960</v>
      </c>
      <c r="H1315">
        <v>656.3</v>
      </c>
      <c r="I1315">
        <v>16</v>
      </c>
      <c r="J1315">
        <v>626.29999999999995</v>
      </c>
      <c r="K1315">
        <v>0</v>
      </c>
      <c r="L1315" s="18">
        <f t="shared" si="20"/>
        <v>626.29999999999995</v>
      </c>
    </row>
    <row r="1316" spans="1:12" x14ac:dyDescent="0.25">
      <c r="A1316" t="s">
        <v>3099</v>
      </c>
      <c r="B1316" s="17">
        <v>5.5018000007000704E+16</v>
      </c>
      <c r="C1316" t="s">
        <v>454</v>
      </c>
      <c r="D1316" t="s">
        <v>3025</v>
      </c>
      <c r="E1316" t="s">
        <v>3100</v>
      </c>
      <c r="F1316" t="s">
        <v>457</v>
      </c>
      <c r="G1316">
        <v>1960</v>
      </c>
      <c r="H1316">
        <v>655.9</v>
      </c>
      <c r="I1316">
        <v>16</v>
      </c>
      <c r="J1316">
        <v>625.9</v>
      </c>
      <c r="K1316">
        <v>0</v>
      </c>
      <c r="L1316" s="18">
        <f t="shared" si="20"/>
        <v>625.9</v>
      </c>
    </row>
    <row r="1317" spans="1:12" x14ac:dyDescent="0.25">
      <c r="A1317" t="s">
        <v>3101</v>
      </c>
      <c r="B1317" s="17">
        <v>5.5018000001005696E+16</v>
      </c>
      <c r="C1317" t="s">
        <v>454</v>
      </c>
      <c r="D1317" t="s">
        <v>3025</v>
      </c>
      <c r="E1317" t="s">
        <v>3102</v>
      </c>
      <c r="F1317" t="s">
        <v>457</v>
      </c>
      <c r="G1317">
        <v>2005</v>
      </c>
      <c r="H1317">
        <v>812</v>
      </c>
      <c r="I1317">
        <v>12</v>
      </c>
      <c r="J1317">
        <v>782</v>
      </c>
      <c r="K1317">
        <v>0</v>
      </c>
      <c r="L1317" s="18">
        <f t="shared" si="20"/>
        <v>782</v>
      </c>
    </row>
    <row r="1318" spans="1:12" x14ac:dyDescent="0.25">
      <c r="A1318" t="s">
        <v>3103</v>
      </c>
      <c r="B1318" s="17">
        <v>5.5018000001005696E+16</v>
      </c>
      <c r="C1318" t="s">
        <v>454</v>
      </c>
      <c r="D1318" t="s">
        <v>3025</v>
      </c>
      <c r="E1318" t="s">
        <v>3104</v>
      </c>
      <c r="F1318" t="s">
        <v>457</v>
      </c>
      <c r="G1318">
        <v>1979</v>
      </c>
      <c r="H1318">
        <v>891.4</v>
      </c>
      <c r="I1318">
        <v>18</v>
      </c>
      <c r="J1318">
        <v>846.4</v>
      </c>
      <c r="K1318">
        <v>0</v>
      </c>
      <c r="L1318" s="18">
        <f t="shared" si="20"/>
        <v>846.4</v>
      </c>
    </row>
    <row r="1319" spans="1:12" x14ac:dyDescent="0.25">
      <c r="A1319" t="s">
        <v>3105</v>
      </c>
      <c r="B1319" s="17">
        <v>5.5018000001005696E+16</v>
      </c>
      <c r="C1319" t="s">
        <v>454</v>
      </c>
      <c r="D1319" t="s">
        <v>3025</v>
      </c>
      <c r="E1319" t="s">
        <v>3106</v>
      </c>
      <c r="F1319" t="s">
        <v>457</v>
      </c>
      <c r="G1319">
        <v>2011</v>
      </c>
      <c r="H1319">
        <v>812</v>
      </c>
      <c r="I1319">
        <v>12</v>
      </c>
      <c r="J1319">
        <v>782</v>
      </c>
      <c r="K1319">
        <v>0</v>
      </c>
      <c r="L1319" s="18">
        <f t="shared" si="20"/>
        <v>782</v>
      </c>
    </row>
    <row r="1320" spans="1:12" x14ac:dyDescent="0.25">
      <c r="A1320" t="s">
        <v>3107</v>
      </c>
      <c r="B1320" s="17">
        <v>5.5018000001005696E+16</v>
      </c>
      <c r="C1320" t="s">
        <v>454</v>
      </c>
      <c r="D1320" t="s">
        <v>3025</v>
      </c>
      <c r="E1320" t="s">
        <v>3108</v>
      </c>
      <c r="F1320" t="s">
        <v>457</v>
      </c>
      <c r="G1320">
        <v>1989</v>
      </c>
      <c r="H1320">
        <v>1315.9</v>
      </c>
      <c r="I1320">
        <v>24</v>
      </c>
      <c r="J1320">
        <v>1270.9000000000001</v>
      </c>
      <c r="K1320">
        <v>0</v>
      </c>
      <c r="L1320" s="18">
        <f t="shared" si="20"/>
        <v>1270.9000000000001</v>
      </c>
    </row>
    <row r="1321" spans="1:12" x14ac:dyDescent="0.25">
      <c r="A1321" t="s">
        <v>3109</v>
      </c>
      <c r="B1321" s="17">
        <v>5.5018000001005696E+16</v>
      </c>
      <c r="C1321" t="s">
        <v>454</v>
      </c>
      <c r="D1321" t="s">
        <v>3025</v>
      </c>
      <c r="E1321" t="s">
        <v>3110</v>
      </c>
      <c r="F1321" t="s">
        <v>457</v>
      </c>
      <c r="G1321">
        <v>1989</v>
      </c>
      <c r="H1321">
        <v>1345</v>
      </c>
      <c r="I1321">
        <v>24</v>
      </c>
      <c r="J1321">
        <v>1300</v>
      </c>
      <c r="K1321">
        <v>0</v>
      </c>
      <c r="L1321" s="18">
        <f t="shared" si="20"/>
        <v>1300</v>
      </c>
    </row>
    <row r="1322" spans="1:12" x14ac:dyDescent="0.25">
      <c r="A1322" t="s">
        <v>3111</v>
      </c>
      <c r="B1322" s="17">
        <v>5.50180000010054E+16</v>
      </c>
      <c r="C1322" t="s">
        <v>454</v>
      </c>
      <c r="D1322" t="s">
        <v>3025</v>
      </c>
      <c r="E1322" t="s">
        <v>3112</v>
      </c>
      <c r="F1322" t="s">
        <v>457</v>
      </c>
      <c r="G1322">
        <v>1978</v>
      </c>
      <c r="H1322">
        <v>717.5</v>
      </c>
      <c r="I1322">
        <v>16</v>
      </c>
      <c r="J1322">
        <v>687.5</v>
      </c>
      <c r="K1322">
        <v>0</v>
      </c>
      <c r="L1322" s="18">
        <f t="shared" si="20"/>
        <v>687.5</v>
      </c>
    </row>
    <row r="1323" spans="1:12" x14ac:dyDescent="0.25">
      <c r="A1323" t="s">
        <v>3113</v>
      </c>
      <c r="B1323" s="17">
        <v>5.50180000010054E+16</v>
      </c>
      <c r="C1323" t="s">
        <v>454</v>
      </c>
      <c r="D1323" t="s">
        <v>3025</v>
      </c>
      <c r="E1323" t="s">
        <v>3114</v>
      </c>
      <c r="F1323" t="s">
        <v>457</v>
      </c>
      <c r="G1323">
        <v>1986</v>
      </c>
      <c r="H1323">
        <v>894.6</v>
      </c>
      <c r="I1323">
        <v>18</v>
      </c>
      <c r="J1323">
        <v>849.6</v>
      </c>
      <c r="K1323">
        <v>0</v>
      </c>
      <c r="L1323" s="18">
        <f t="shared" si="20"/>
        <v>849.6</v>
      </c>
    </row>
    <row r="1324" spans="1:12" x14ac:dyDescent="0.25">
      <c r="A1324" t="s">
        <v>3115</v>
      </c>
      <c r="B1324" s="17">
        <v>5.50180000010054E+16</v>
      </c>
      <c r="C1324" t="s">
        <v>454</v>
      </c>
      <c r="D1324" t="s">
        <v>3025</v>
      </c>
      <c r="E1324" t="s">
        <v>3116</v>
      </c>
      <c r="F1324" t="s">
        <v>457</v>
      </c>
      <c r="G1324">
        <v>1966</v>
      </c>
      <c r="H1324">
        <v>652.79999999999995</v>
      </c>
      <c r="I1324">
        <v>16</v>
      </c>
      <c r="J1324">
        <v>622.79999999999995</v>
      </c>
      <c r="K1324">
        <v>0</v>
      </c>
      <c r="L1324" s="18">
        <f t="shared" si="20"/>
        <v>622.79999999999995</v>
      </c>
    </row>
    <row r="1325" spans="1:12" x14ac:dyDescent="0.25">
      <c r="A1325" t="s">
        <v>3117</v>
      </c>
      <c r="B1325" s="17">
        <v>5.50180000010058E+16</v>
      </c>
      <c r="C1325" t="s">
        <v>454</v>
      </c>
      <c r="D1325" t="s">
        <v>3025</v>
      </c>
      <c r="E1325" t="s">
        <v>3118</v>
      </c>
      <c r="F1325" t="s">
        <v>457</v>
      </c>
      <c r="G1325">
        <v>1991</v>
      </c>
      <c r="H1325">
        <v>1330.2</v>
      </c>
      <c r="I1325">
        <v>24</v>
      </c>
      <c r="J1325">
        <v>1285.2</v>
      </c>
      <c r="K1325">
        <v>0</v>
      </c>
      <c r="L1325" s="18">
        <f t="shared" si="20"/>
        <v>1285.2</v>
      </c>
    </row>
    <row r="1326" spans="1:12" x14ac:dyDescent="0.25">
      <c r="A1326" t="s">
        <v>3119</v>
      </c>
      <c r="B1326" s="17">
        <v>5.50180000010058E+16</v>
      </c>
      <c r="C1326" t="s">
        <v>454</v>
      </c>
      <c r="D1326" t="s">
        <v>3025</v>
      </c>
      <c r="E1326" t="s">
        <v>3120</v>
      </c>
      <c r="F1326" t="s">
        <v>457</v>
      </c>
      <c r="G1326">
        <v>1991</v>
      </c>
      <c r="H1326">
        <v>1346.6</v>
      </c>
      <c r="I1326">
        <v>24</v>
      </c>
      <c r="J1326">
        <v>1301.5999999999999</v>
      </c>
      <c r="K1326">
        <v>0</v>
      </c>
      <c r="L1326" s="18">
        <f t="shared" si="20"/>
        <v>1301.5999999999999</v>
      </c>
    </row>
    <row r="1327" spans="1:12" x14ac:dyDescent="0.25">
      <c r="A1327" t="s">
        <v>3121</v>
      </c>
      <c r="B1327" s="17">
        <v>5.5018000001005104E+16</v>
      </c>
      <c r="C1327" t="s">
        <v>454</v>
      </c>
      <c r="D1327" t="s">
        <v>3025</v>
      </c>
      <c r="E1327" t="s">
        <v>3122</v>
      </c>
      <c r="F1327" t="s">
        <v>457</v>
      </c>
      <c r="G1327">
        <v>1981</v>
      </c>
      <c r="H1327">
        <v>612.5</v>
      </c>
      <c r="I1327">
        <v>10</v>
      </c>
      <c r="J1327">
        <v>582.5</v>
      </c>
      <c r="K1327">
        <v>0</v>
      </c>
      <c r="L1327" s="18">
        <f t="shared" si="20"/>
        <v>582.5</v>
      </c>
    </row>
    <row r="1328" spans="1:12" x14ac:dyDescent="0.25">
      <c r="A1328" t="s">
        <v>3123</v>
      </c>
      <c r="B1328" s="17">
        <v>5.5018000001005104E+16</v>
      </c>
      <c r="C1328" t="s">
        <v>454</v>
      </c>
      <c r="D1328" t="s">
        <v>3025</v>
      </c>
      <c r="E1328" t="s">
        <v>3124</v>
      </c>
      <c r="F1328" t="s">
        <v>457</v>
      </c>
      <c r="G1328">
        <v>1983</v>
      </c>
      <c r="H1328">
        <v>882.9</v>
      </c>
      <c r="I1328">
        <v>18</v>
      </c>
      <c r="J1328">
        <v>795.9</v>
      </c>
      <c r="K1328">
        <v>42</v>
      </c>
      <c r="L1328" s="18">
        <f t="shared" si="20"/>
        <v>837.9</v>
      </c>
    </row>
    <row r="1329" spans="1:12" x14ac:dyDescent="0.25">
      <c r="A1329" t="s">
        <v>3125</v>
      </c>
      <c r="B1329" s="17">
        <v>5.5018000001005104E+16</v>
      </c>
      <c r="C1329" t="s">
        <v>454</v>
      </c>
      <c r="D1329" t="s">
        <v>3025</v>
      </c>
      <c r="E1329" t="s">
        <v>3126</v>
      </c>
      <c r="F1329" t="s">
        <v>457</v>
      </c>
      <c r="G1329">
        <v>1978</v>
      </c>
      <c r="H1329">
        <v>842.4</v>
      </c>
      <c r="I1329">
        <v>18</v>
      </c>
      <c r="J1329">
        <v>647.79999999999995</v>
      </c>
      <c r="K1329">
        <v>146.6</v>
      </c>
      <c r="L1329" s="18">
        <f t="shared" si="20"/>
        <v>794.4</v>
      </c>
    </row>
    <row r="1330" spans="1:12" x14ac:dyDescent="0.25">
      <c r="A1330" t="s">
        <v>3127</v>
      </c>
      <c r="B1330" s="17">
        <v>5.5018000001004096E+16</v>
      </c>
      <c r="C1330" t="s">
        <v>454</v>
      </c>
      <c r="D1330" t="s">
        <v>3025</v>
      </c>
      <c r="E1330" t="s">
        <v>3128</v>
      </c>
      <c r="F1330" t="s">
        <v>457</v>
      </c>
      <c r="G1330">
        <v>1967</v>
      </c>
      <c r="H1330">
        <v>753.5</v>
      </c>
      <c r="I1330">
        <v>16</v>
      </c>
      <c r="J1330">
        <v>723.5</v>
      </c>
      <c r="K1330">
        <v>0</v>
      </c>
      <c r="L1330" s="18">
        <f t="shared" si="20"/>
        <v>723.5</v>
      </c>
    </row>
    <row r="1331" spans="1:12" x14ac:dyDescent="0.25">
      <c r="A1331" t="s">
        <v>3129</v>
      </c>
      <c r="B1331" s="17">
        <v>5.5018000001004096E+16</v>
      </c>
      <c r="C1331" t="s">
        <v>454</v>
      </c>
      <c r="D1331" t="s">
        <v>3025</v>
      </c>
      <c r="E1331" t="s">
        <v>3130</v>
      </c>
      <c r="F1331" t="s">
        <v>457</v>
      </c>
      <c r="G1331">
        <v>1968</v>
      </c>
      <c r="H1331">
        <v>752.3</v>
      </c>
      <c r="I1331">
        <v>16</v>
      </c>
      <c r="J1331">
        <v>722.3</v>
      </c>
      <c r="K1331">
        <v>0</v>
      </c>
      <c r="L1331" s="18">
        <f t="shared" si="20"/>
        <v>722.3</v>
      </c>
    </row>
    <row r="1332" spans="1:12" x14ac:dyDescent="0.25">
      <c r="A1332" t="s">
        <v>3131</v>
      </c>
      <c r="B1332" s="17">
        <v>5.5018000001004096E+16</v>
      </c>
      <c r="C1332" t="s">
        <v>454</v>
      </c>
      <c r="D1332" t="s">
        <v>3025</v>
      </c>
      <c r="E1332" t="s">
        <v>3132</v>
      </c>
      <c r="F1332" t="s">
        <v>457</v>
      </c>
      <c r="G1332">
        <v>1972</v>
      </c>
      <c r="H1332">
        <v>763.2</v>
      </c>
      <c r="I1332">
        <v>16</v>
      </c>
      <c r="J1332">
        <v>733.2</v>
      </c>
      <c r="K1332">
        <v>0</v>
      </c>
      <c r="L1332" s="18">
        <f t="shared" si="20"/>
        <v>733.2</v>
      </c>
    </row>
    <row r="1333" spans="1:12" x14ac:dyDescent="0.25">
      <c r="A1333" t="s">
        <v>3133</v>
      </c>
      <c r="B1333" s="17">
        <v>5.5018000001004096E+16</v>
      </c>
      <c r="C1333" t="s">
        <v>454</v>
      </c>
      <c r="D1333" t="s">
        <v>3025</v>
      </c>
      <c r="E1333" t="s">
        <v>3134</v>
      </c>
      <c r="F1333" t="s">
        <v>457</v>
      </c>
      <c r="G1333">
        <v>1973</v>
      </c>
      <c r="H1333">
        <v>768.8</v>
      </c>
      <c r="I1333">
        <v>16</v>
      </c>
      <c r="J1333">
        <v>738.8</v>
      </c>
      <c r="K1333">
        <v>0</v>
      </c>
      <c r="L1333" s="18">
        <f t="shared" si="20"/>
        <v>738.8</v>
      </c>
    </row>
    <row r="1334" spans="1:12" x14ac:dyDescent="0.25">
      <c r="A1334" t="s">
        <v>3135</v>
      </c>
      <c r="B1334" s="17">
        <v>5.5018000001004096E+16</v>
      </c>
      <c r="C1334" t="s">
        <v>454</v>
      </c>
      <c r="D1334" t="s">
        <v>3025</v>
      </c>
      <c r="E1334" t="s">
        <v>3136</v>
      </c>
      <c r="F1334" t="s">
        <v>457</v>
      </c>
      <c r="G1334">
        <v>1974</v>
      </c>
      <c r="H1334">
        <v>766.9</v>
      </c>
      <c r="I1334">
        <v>16</v>
      </c>
      <c r="J1334">
        <v>736.9</v>
      </c>
      <c r="K1334">
        <v>0</v>
      </c>
      <c r="L1334" s="18">
        <f t="shared" si="20"/>
        <v>736.9</v>
      </c>
    </row>
    <row r="1335" spans="1:12" x14ac:dyDescent="0.25">
      <c r="A1335" t="s">
        <v>3137</v>
      </c>
      <c r="B1335" s="17">
        <v>5.5018000001004096E+16</v>
      </c>
      <c r="C1335" t="s">
        <v>454</v>
      </c>
      <c r="D1335" t="s">
        <v>3025</v>
      </c>
      <c r="E1335" t="s">
        <v>3138</v>
      </c>
      <c r="F1335" t="s">
        <v>457</v>
      </c>
      <c r="G1335">
        <v>1975</v>
      </c>
      <c r="H1335">
        <v>769.2</v>
      </c>
      <c r="I1335">
        <v>16</v>
      </c>
      <c r="J1335">
        <v>739.2</v>
      </c>
      <c r="K1335">
        <v>0</v>
      </c>
      <c r="L1335" s="18">
        <f t="shared" si="20"/>
        <v>739.2</v>
      </c>
    </row>
    <row r="1336" spans="1:12" x14ac:dyDescent="0.25">
      <c r="A1336" t="s">
        <v>3139</v>
      </c>
      <c r="B1336" s="17">
        <v>5.5018000001004096E+16</v>
      </c>
      <c r="C1336" t="s">
        <v>454</v>
      </c>
      <c r="D1336" t="s">
        <v>3025</v>
      </c>
      <c r="E1336" t="s">
        <v>3140</v>
      </c>
      <c r="F1336" t="s">
        <v>457</v>
      </c>
      <c r="G1336">
        <v>1976</v>
      </c>
      <c r="H1336">
        <v>760.3</v>
      </c>
      <c r="I1336">
        <v>16</v>
      </c>
      <c r="J1336">
        <v>730.3</v>
      </c>
      <c r="K1336">
        <v>0</v>
      </c>
      <c r="L1336" s="18">
        <f t="shared" si="20"/>
        <v>730.3</v>
      </c>
    </row>
    <row r="1337" spans="1:12" x14ac:dyDescent="0.25">
      <c r="A1337" t="s">
        <v>3141</v>
      </c>
      <c r="B1337" s="17">
        <v>5.5018000001004096E+16</v>
      </c>
      <c r="C1337" t="s">
        <v>454</v>
      </c>
      <c r="D1337" t="s">
        <v>3025</v>
      </c>
      <c r="E1337" t="s">
        <v>3142</v>
      </c>
      <c r="F1337" t="s">
        <v>457</v>
      </c>
      <c r="G1337">
        <v>1977</v>
      </c>
      <c r="H1337">
        <v>766.8</v>
      </c>
      <c r="I1337">
        <v>16</v>
      </c>
      <c r="J1337">
        <v>736.8</v>
      </c>
      <c r="K1337">
        <v>0</v>
      </c>
      <c r="L1337" s="18">
        <f t="shared" si="20"/>
        <v>736.8</v>
      </c>
    </row>
    <row r="1338" spans="1:12" x14ac:dyDescent="0.25">
      <c r="A1338" t="s">
        <v>3143</v>
      </c>
      <c r="B1338" s="17">
        <v>5.5018000001004096E+16</v>
      </c>
      <c r="C1338" t="s">
        <v>454</v>
      </c>
      <c r="D1338" t="s">
        <v>3025</v>
      </c>
      <c r="E1338" t="s">
        <v>3144</v>
      </c>
      <c r="F1338" t="s">
        <v>457</v>
      </c>
      <c r="G1338">
        <v>1970</v>
      </c>
      <c r="H1338">
        <v>760.2</v>
      </c>
      <c r="I1338">
        <v>16</v>
      </c>
      <c r="J1338">
        <v>730.2</v>
      </c>
      <c r="K1338">
        <v>0</v>
      </c>
      <c r="L1338" s="18">
        <f t="shared" si="20"/>
        <v>730.2</v>
      </c>
    </row>
    <row r="1339" spans="1:12" x14ac:dyDescent="0.25">
      <c r="A1339" t="s">
        <v>3145</v>
      </c>
      <c r="B1339" s="17">
        <v>5.5018000001004096E+16</v>
      </c>
      <c r="C1339" t="s">
        <v>454</v>
      </c>
      <c r="D1339" t="s">
        <v>3025</v>
      </c>
      <c r="E1339" t="s">
        <v>3146</v>
      </c>
      <c r="F1339" t="s">
        <v>457</v>
      </c>
      <c r="G1339">
        <v>1969</v>
      </c>
      <c r="H1339">
        <v>751.8</v>
      </c>
      <c r="I1339">
        <v>16</v>
      </c>
      <c r="J1339">
        <v>721.8</v>
      </c>
      <c r="K1339">
        <v>0</v>
      </c>
      <c r="L1339" s="18">
        <f t="shared" si="20"/>
        <v>721.8</v>
      </c>
    </row>
    <row r="1340" spans="1:12" x14ac:dyDescent="0.25">
      <c r="A1340" t="s">
        <v>3147</v>
      </c>
      <c r="B1340" s="17">
        <v>5.5018000001004096E+16</v>
      </c>
      <c r="C1340" t="s">
        <v>454</v>
      </c>
      <c r="D1340" t="s">
        <v>3025</v>
      </c>
      <c r="E1340" t="s">
        <v>3148</v>
      </c>
      <c r="F1340" t="s">
        <v>457</v>
      </c>
      <c r="G1340">
        <v>1971</v>
      </c>
      <c r="H1340">
        <v>751.8</v>
      </c>
      <c r="I1340">
        <v>16</v>
      </c>
      <c r="J1340">
        <v>721.8</v>
      </c>
      <c r="K1340">
        <v>0</v>
      </c>
      <c r="L1340" s="18">
        <f t="shared" si="20"/>
        <v>721.8</v>
      </c>
    </row>
    <row r="1341" spans="1:12" x14ac:dyDescent="0.25">
      <c r="A1341" t="s">
        <v>3149</v>
      </c>
      <c r="B1341" s="17">
        <v>5.5018000001004096E+16</v>
      </c>
      <c r="C1341" t="s">
        <v>454</v>
      </c>
      <c r="D1341" t="s">
        <v>3025</v>
      </c>
      <c r="E1341" t="s">
        <v>3150</v>
      </c>
      <c r="F1341" t="s">
        <v>457</v>
      </c>
      <c r="G1341">
        <v>1969</v>
      </c>
      <c r="H1341">
        <v>724.6</v>
      </c>
      <c r="I1341">
        <v>16</v>
      </c>
      <c r="J1341">
        <v>694.6</v>
      </c>
      <c r="K1341">
        <v>0</v>
      </c>
      <c r="L1341" s="18">
        <f t="shared" si="20"/>
        <v>694.6</v>
      </c>
    </row>
    <row r="1342" spans="1:12" x14ac:dyDescent="0.25">
      <c r="A1342" t="s">
        <v>3151</v>
      </c>
      <c r="B1342" s="17">
        <v>5.5018000001004096E+16</v>
      </c>
      <c r="C1342" t="s">
        <v>454</v>
      </c>
      <c r="D1342" t="s">
        <v>3025</v>
      </c>
      <c r="E1342" t="s">
        <v>3152</v>
      </c>
      <c r="F1342" t="s">
        <v>457</v>
      </c>
      <c r="G1342">
        <v>1969</v>
      </c>
      <c r="H1342">
        <v>658.7</v>
      </c>
      <c r="I1342">
        <v>16</v>
      </c>
      <c r="J1342">
        <v>628.70000000000005</v>
      </c>
      <c r="K1342">
        <v>0</v>
      </c>
      <c r="L1342" s="18">
        <f t="shared" si="20"/>
        <v>628.70000000000005</v>
      </c>
    </row>
    <row r="1343" spans="1:12" x14ac:dyDescent="0.25">
      <c r="A1343" t="s">
        <v>3153</v>
      </c>
      <c r="B1343" s="17">
        <v>5.5018000001002704E+16</v>
      </c>
      <c r="C1343" t="s">
        <v>454</v>
      </c>
      <c r="D1343" t="s">
        <v>3025</v>
      </c>
      <c r="E1343" t="s">
        <v>3154</v>
      </c>
      <c r="F1343" t="s">
        <v>457</v>
      </c>
      <c r="G1343">
        <v>1964</v>
      </c>
      <c r="H1343">
        <v>667.3</v>
      </c>
      <c r="I1343">
        <v>16</v>
      </c>
      <c r="J1343">
        <v>637.29999999999995</v>
      </c>
      <c r="K1343">
        <v>0</v>
      </c>
      <c r="L1343" s="18">
        <f t="shared" si="20"/>
        <v>637.29999999999995</v>
      </c>
    </row>
    <row r="1344" spans="1:12" x14ac:dyDescent="0.25">
      <c r="A1344" t="s">
        <v>3155</v>
      </c>
      <c r="B1344" s="17">
        <v>5.5018000001002704E+16</v>
      </c>
      <c r="C1344" t="s">
        <v>454</v>
      </c>
      <c r="D1344" t="s">
        <v>3025</v>
      </c>
      <c r="E1344" t="s">
        <v>3156</v>
      </c>
      <c r="F1344" t="s">
        <v>457</v>
      </c>
      <c r="G1344">
        <v>1966</v>
      </c>
      <c r="H1344">
        <v>641.79999999999995</v>
      </c>
      <c r="I1344">
        <v>16</v>
      </c>
      <c r="J1344">
        <v>611.79999999999995</v>
      </c>
      <c r="K1344">
        <v>0</v>
      </c>
      <c r="L1344" s="18">
        <f t="shared" si="20"/>
        <v>611.79999999999995</v>
      </c>
    </row>
    <row r="1345" spans="1:12" x14ac:dyDescent="0.25">
      <c r="A1345" t="s">
        <v>3157</v>
      </c>
      <c r="B1345" s="17">
        <v>5.50180000010028E+16</v>
      </c>
      <c r="C1345" t="s">
        <v>454</v>
      </c>
      <c r="D1345" t="s">
        <v>3025</v>
      </c>
      <c r="E1345" t="s">
        <v>3158</v>
      </c>
      <c r="F1345" t="s">
        <v>457</v>
      </c>
      <c r="G1345">
        <v>1980</v>
      </c>
      <c r="H1345">
        <v>891.4</v>
      </c>
      <c r="I1345">
        <v>16</v>
      </c>
      <c r="J1345">
        <v>846.4</v>
      </c>
      <c r="K1345">
        <v>0</v>
      </c>
      <c r="L1345" s="18">
        <f t="shared" si="20"/>
        <v>846.4</v>
      </c>
    </row>
    <row r="1346" spans="1:12" x14ac:dyDescent="0.25">
      <c r="A1346" t="s">
        <v>3159</v>
      </c>
      <c r="B1346" s="17">
        <v>5.5018000001003104E+16</v>
      </c>
      <c r="C1346" t="s">
        <v>454</v>
      </c>
      <c r="D1346" t="s">
        <v>3025</v>
      </c>
      <c r="E1346" t="s">
        <v>3160</v>
      </c>
      <c r="F1346" t="s">
        <v>457</v>
      </c>
      <c r="G1346">
        <v>1976</v>
      </c>
      <c r="H1346">
        <v>650.29999999999995</v>
      </c>
      <c r="I1346">
        <v>16</v>
      </c>
      <c r="J1346">
        <v>620.29999999999995</v>
      </c>
      <c r="K1346">
        <v>0</v>
      </c>
      <c r="L1346" s="18">
        <f t="shared" si="20"/>
        <v>620.29999999999995</v>
      </c>
    </row>
    <row r="1347" spans="1:12" x14ac:dyDescent="0.25">
      <c r="A1347" t="s">
        <v>3161</v>
      </c>
      <c r="B1347" s="17">
        <v>5.5018000001003104E+16</v>
      </c>
      <c r="C1347" t="s">
        <v>454</v>
      </c>
      <c r="D1347" t="s">
        <v>3025</v>
      </c>
      <c r="E1347" t="s">
        <v>3162</v>
      </c>
      <c r="F1347" t="s">
        <v>457</v>
      </c>
      <c r="G1347">
        <v>1979</v>
      </c>
      <c r="H1347">
        <v>874.5</v>
      </c>
      <c r="I1347">
        <v>18</v>
      </c>
      <c r="J1347">
        <v>829.5</v>
      </c>
      <c r="K1347">
        <v>0</v>
      </c>
      <c r="L1347" s="18">
        <f t="shared" ref="L1347:L1410" si="21">J1347+K1347</f>
        <v>829.5</v>
      </c>
    </row>
    <row r="1348" spans="1:12" x14ac:dyDescent="0.25">
      <c r="A1348" t="s">
        <v>3163</v>
      </c>
      <c r="B1348" s="17">
        <v>5.5018000001003104E+16</v>
      </c>
      <c r="C1348" t="s">
        <v>454</v>
      </c>
      <c r="D1348" t="s">
        <v>3025</v>
      </c>
      <c r="E1348" t="s">
        <v>3164</v>
      </c>
      <c r="F1348" t="s">
        <v>457</v>
      </c>
      <c r="G1348">
        <v>1978</v>
      </c>
      <c r="H1348">
        <v>862.7</v>
      </c>
      <c r="I1348">
        <v>18</v>
      </c>
      <c r="J1348">
        <v>817.7</v>
      </c>
      <c r="K1348">
        <v>0</v>
      </c>
      <c r="L1348" s="18">
        <f t="shared" si="21"/>
        <v>817.7</v>
      </c>
    </row>
    <row r="1349" spans="1:12" x14ac:dyDescent="0.25">
      <c r="A1349" t="s">
        <v>3165</v>
      </c>
      <c r="B1349" s="17">
        <v>5.5018000001003104E+16</v>
      </c>
      <c r="C1349" t="s">
        <v>454</v>
      </c>
      <c r="D1349" t="s">
        <v>3025</v>
      </c>
      <c r="E1349" t="s">
        <v>3166</v>
      </c>
      <c r="F1349" t="s">
        <v>457</v>
      </c>
      <c r="G1349">
        <v>1987</v>
      </c>
      <c r="H1349">
        <v>1372.5</v>
      </c>
      <c r="I1349">
        <v>24</v>
      </c>
      <c r="J1349">
        <v>1265.5</v>
      </c>
      <c r="K1349">
        <v>62</v>
      </c>
      <c r="L1349" s="18">
        <f t="shared" si="21"/>
        <v>1327.5</v>
      </c>
    </row>
    <row r="1350" spans="1:12" x14ac:dyDescent="0.25">
      <c r="A1350" t="s">
        <v>3167</v>
      </c>
      <c r="B1350" s="17">
        <v>5.5018000005000304E+16</v>
      </c>
      <c r="C1350" t="s">
        <v>454</v>
      </c>
      <c r="D1350" t="s">
        <v>3025</v>
      </c>
      <c r="E1350" t="s">
        <v>3168</v>
      </c>
      <c r="F1350" t="s">
        <v>457</v>
      </c>
      <c r="G1350">
        <v>1983</v>
      </c>
      <c r="H1350">
        <v>410.8</v>
      </c>
      <c r="I1350">
        <v>8</v>
      </c>
      <c r="J1350">
        <v>380.8</v>
      </c>
      <c r="K1350">
        <v>0</v>
      </c>
      <c r="L1350" s="18">
        <f t="shared" si="21"/>
        <v>380.8</v>
      </c>
    </row>
    <row r="1351" spans="1:12" x14ac:dyDescent="0.25">
      <c r="A1351" t="s">
        <v>3169</v>
      </c>
      <c r="B1351" s="17">
        <v>5.5018000005000304E+16</v>
      </c>
      <c r="C1351" t="s">
        <v>454</v>
      </c>
      <c r="D1351" t="s">
        <v>3025</v>
      </c>
      <c r="E1351" t="s">
        <v>3170</v>
      </c>
      <c r="F1351" t="s">
        <v>457</v>
      </c>
      <c r="G1351">
        <v>1984</v>
      </c>
      <c r="H1351">
        <v>410</v>
      </c>
      <c r="I1351">
        <v>8</v>
      </c>
      <c r="J1351">
        <v>380</v>
      </c>
      <c r="K1351">
        <v>0</v>
      </c>
      <c r="L1351" s="18">
        <f t="shared" si="21"/>
        <v>380</v>
      </c>
    </row>
    <row r="1352" spans="1:12" x14ac:dyDescent="0.25">
      <c r="A1352" t="s">
        <v>3171</v>
      </c>
      <c r="B1352" s="17">
        <v>5.5018000005000304E+16</v>
      </c>
      <c r="C1352" t="s">
        <v>454</v>
      </c>
      <c r="D1352" t="s">
        <v>3025</v>
      </c>
      <c r="E1352" t="s">
        <v>3172</v>
      </c>
      <c r="F1352" t="s">
        <v>457</v>
      </c>
      <c r="G1352">
        <v>1982</v>
      </c>
      <c r="H1352">
        <v>416</v>
      </c>
      <c r="I1352">
        <v>8</v>
      </c>
      <c r="J1352">
        <v>386</v>
      </c>
      <c r="K1352">
        <v>0</v>
      </c>
      <c r="L1352" s="18">
        <f t="shared" si="21"/>
        <v>386</v>
      </c>
    </row>
    <row r="1353" spans="1:12" x14ac:dyDescent="0.25">
      <c r="A1353" t="s">
        <v>3173</v>
      </c>
      <c r="B1353" s="17">
        <v>5.5018000005000304E+16</v>
      </c>
      <c r="C1353" t="s">
        <v>454</v>
      </c>
      <c r="D1353" t="s">
        <v>3025</v>
      </c>
      <c r="E1353" t="s">
        <v>3174</v>
      </c>
      <c r="F1353" t="s">
        <v>457</v>
      </c>
      <c r="G1353">
        <v>1980</v>
      </c>
      <c r="H1353">
        <v>626.4</v>
      </c>
      <c r="I1353">
        <v>16</v>
      </c>
      <c r="J1353">
        <v>596.4</v>
      </c>
      <c r="K1353">
        <v>0</v>
      </c>
      <c r="L1353" s="18">
        <f t="shared" si="21"/>
        <v>596.4</v>
      </c>
    </row>
    <row r="1354" spans="1:12" x14ac:dyDescent="0.25">
      <c r="A1354" t="s">
        <v>3175</v>
      </c>
      <c r="B1354" s="17">
        <v>5.5018000005000304E+16</v>
      </c>
      <c r="C1354" t="s">
        <v>454</v>
      </c>
      <c r="D1354" t="s">
        <v>3025</v>
      </c>
      <c r="E1354" t="s">
        <v>3176</v>
      </c>
      <c r="F1354" t="s">
        <v>457</v>
      </c>
      <c r="G1354">
        <v>1973</v>
      </c>
      <c r="H1354">
        <v>593</v>
      </c>
      <c r="I1354">
        <v>16</v>
      </c>
      <c r="J1354">
        <v>563</v>
      </c>
      <c r="K1354">
        <v>0</v>
      </c>
      <c r="L1354" s="18">
        <f t="shared" si="21"/>
        <v>563</v>
      </c>
    </row>
    <row r="1355" spans="1:12" x14ac:dyDescent="0.25">
      <c r="A1355" t="s">
        <v>3177</v>
      </c>
      <c r="B1355" s="17">
        <v>5.5018000005000304E+16</v>
      </c>
      <c r="C1355" t="s">
        <v>454</v>
      </c>
      <c r="D1355" t="s">
        <v>3025</v>
      </c>
      <c r="E1355" t="s">
        <v>3178</v>
      </c>
      <c r="F1355" t="s">
        <v>457</v>
      </c>
      <c r="G1355">
        <v>1984</v>
      </c>
      <c r="H1355">
        <v>410</v>
      </c>
      <c r="I1355">
        <v>8</v>
      </c>
      <c r="J1355">
        <v>380</v>
      </c>
      <c r="K1355">
        <v>0</v>
      </c>
      <c r="L1355" s="18">
        <f t="shared" si="21"/>
        <v>380</v>
      </c>
    </row>
    <row r="1356" spans="1:12" x14ac:dyDescent="0.25">
      <c r="A1356" t="s">
        <v>3179</v>
      </c>
      <c r="B1356" s="17">
        <v>5.5018000005000304E+16</v>
      </c>
      <c r="C1356" t="s">
        <v>454</v>
      </c>
      <c r="D1356" t="s">
        <v>3025</v>
      </c>
      <c r="E1356" t="s">
        <v>3180</v>
      </c>
      <c r="F1356" t="s">
        <v>457</v>
      </c>
      <c r="G1356">
        <v>1978</v>
      </c>
      <c r="H1356">
        <v>410</v>
      </c>
      <c r="I1356">
        <v>8</v>
      </c>
      <c r="J1356">
        <v>380</v>
      </c>
      <c r="K1356">
        <v>0</v>
      </c>
      <c r="L1356" s="18">
        <f t="shared" si="21"/>
        <v>380</v>
      </c>
    </row>
    <row r="1357" spans="1:12" x14ac:dyDescent="0.25">
      <c r="A1357" t="s">
        <v>3181</v>
      </c>
      <c r="B1357" s="17">
        <v>5.5018000005000304E+16</v>
      </c>
      <c r="C1357" t="s">
        <v>454</v>
      </c>
      <c r="D1357" t="s">
        <v>3025</v>
      </c>
      <c r="E1357" t="s">
        <v>3182</v>
      </c>
      <c r="F1357" t="s">
        <v>457</v>
      </c>
      <c r="G1357">
        <v>1978</v>
      </c>
      <c r="H1357">
        <v>413.9</v>
      </c>
      <c r="I1357">
        <v>8</v>
      </c>
      <c r="J1357">
        <v>383.9</v>
      </c>
      <c r="K1357">
        <v>0</v>
      </c>
      <c r="L1357" s="18">
        <f t="shared" si="21"/>
        <v>383.9</v>
      </c>
    </row>
    <row r="1358" spans="1:12" x14ac:dyDescent="0.25">
      <c r="A1358" t="s">
        <v>3183</v>
      </c>
      <c r="B1358" s="17">
        <v>5.5018000009000496E+16</v>
      </c>
      <c r="C1358" t="s">
        <v>454</v>
      </c>
      <c r="D1358" t="s">
        <v>3025</v>
      </c>
      <c r="E1358" t="s">
        <v>3184</v>
      </c>
      <c r="F1358" t="s">
        <v>457</v>
      </c>
      <c r="G1358">
        <v>1977</v>
      </c>
      <c r="H1358">
        <v>813.2</v>
      </c>
      <c r="I1358">
        <v>16</v>
      </c>
      <c r="J1358">
        <v>783.2</v>
      </c>
      <c r="K1358">
        <v>0</v>
      </c>
      <c r="L1358" s="18">
        <f t="shared" si="21"/>
        <v>783.2</v>
      </c>
    </row>
    <row r="1359" spans="1:12" x14ac:dyDescent="0.25">
      <c r="A1359" t="s">
        <v>3185</v>
      </c>
      <c r="B1359" s="17">
        <v>5.5018000009000496E+16</v>
      </c>
      <c r="C1359" t="s">
        <v>454</v>
      </c>
      <c r="D1359" t="s">
        <v>3025</v>
      </c>
      <c r="E1359" t="s">
        <v>3186</v>
      </c>
      <c r="F1359" t="s">
        <v>457</v>
      </c>
      <c r="G1359">
        <v>1973</v>
      </c>
      <c r="H1359">
        <v>626.20000000000005</v>
      </c>
      <c r="I1359">
        <v>12</v>
      </c>
      <c r="J1359">
        <v>596.20000000000005</v>
      </c>
      <c r="K1359">
        <v>0</v>
      </c>
      <c r="L1359" s="18">
        <f t="shared" si="21"/>
        <v>596.20000000000005</v>
      </c>
    </row>
    <row r="1360" spans="1:12" x14ac:dyDescent="0.25">
      <c r="A1360" t="s">
        <v>3187</v>
      </c>
      <c r="B1360" s="17">
        <v>5.50180000090004E+16</v>
      </c>
      <c r="C1360" t="s">
        <v>454</v>
      </c>
      <c r="D1360" t="s">
        <v>3025</v>
      </c>
      <c r="E1360" t="s">
        <v>3188</v>
      </c>
      <c r="F1360" t="s">
        <v>457</v>
      </c>
      <c r="G1360">
        <v>1968</v>
      </c>
      <c r="H1360">
        <v>300.3</v>
      </c>
      <c r="I1360">
        <v>8</v>
      </c>
      <c r="J1360">
        <v>270.3</v>
      </c>
      <c r="K1360">
        <v>0</v>
      </c>
      <c r="L1360" s="18">
        <f t="shared" si="21"/>
        <v>270.3</v>
      </c>
    </row>
    <row r="1361" spans="1:12" x14ac:dyDescent="0.25">
      <c r="A1361" t="s">
        <v>3189</v>
      </c>
      <c r="B1361" s="17">
        <v>5.5018000012000304E+16</v>
      </c>
      <c r="C1361" t="s">
        <v>454</v>
      </c>
      <c r="D1361" t="s">
        <v>3025</v>
      </c>
      <c r="E1361" t="s">
        <v>3190</v>
      </c>
      <c r="F1361" t="s">
        <v>457</v>
      </c>
      <c r="G1361">
        <v>1990</v>
      </c>
      <c r="H1361">
        <v>1389.2</v>
      </c>
      <c r="I1361">
        <v>24</v>
      </c>
      <c r="J1361">
        <v>1344.2</v>
      </c>
      <c r="K1361">
        <v>0</v>
      </c>
      <c r="L1361" s="18">
        <f t="shared" si="21"/>
        <v>1344.2</v>
      </c>
    </row>
    <row r="1362" spans="1:12" x14ac:dyDescent="0.25">
      <c r="A1362" t="s">
        <v>3191</v>
      </c>
      <c r="B1362" s="17">
        <v>5.50180000120006E+16</v>
      </c>
      <c r="C1362" t="s">
        <v>454</v>
      </c>
      <c r="D1362" t="s">
        <v>3025</v>
      </c>
      <c r="E1362" t="s">
        <v>3192</v>
      </c>
      <c r="F1362" t="s">
        <v>457</v>
      </c>
      <c r="G1362">
        <v>1990</v>
      </c>
      <c r="H1362">
        <v>1389.2</v>
      </c>
      <c r="I1362">
        <v>24</v>
      </c>
      <c r="J1362">
        <v>1344.2</v>
      </c>
      <c r="K1362">
        <v>0</v>
      </c>
      <c r="L1362" s="18">
        <f t="shared" si="21"/>
        <v>1344.2</v>
      </c>
    </row>
    <row r="1363" spans="1:12" x14ac:dyDescent="0.25">
      <c r="A1363" t="s">
        <v>3193</v>
      </c>
      <c r="B1363" s="17">
        <v>5.5018000027001104E+16</v>
      </c>
      <c r="C1363" t="s">
        <v>454</v>
      </c>
      <c r="D1363" t="s">
        <v>3025</v>
      </c>
      <c r="E1363" t="s">
        <v>3194</v>
      </c>
      <c r="F1363" t="s">
        <v>457</v>
      </c>
      <c r="G1363">
        <v>1979</v>
      </c>
      <c r="H1363">
        <v>568.70000000000005</v>
      </c>
      <c r="I1363">
        <v>12</v>
      </c>
      <c r="J1363">
        <v>538.70000000000005</v>
      </c>
      <c r="K1363">
        <v>0</v>
      </c>
      <c r="L1363" s="18">
        <f t="shared" si="21"/>
        <v>538.70000000000005</v>
      </c>
    </row>
    <row r="1364" spans="1:12" x14ac:dyDescent="0.25">
      <c r="A1364" t="s">
        <v>3195</v>
      </c>
      <c r="B1364" s="17">
        <v>5.5018000027001104E+16</v>
      </c>
      <c r="C1364" t="s">
        <v>454</v>
      </c>
      <c r="D1364" t="s">
        <v>3025</v>
      </c>
      <c r="E1364" t="s">
        <v>3196</v>
      </c>
      <c r="F1364" t="s">
        <v>457</v>
      </c>
      <c r="G1364">
        <v>1971</v>
      </c>
      <c r="H1364">
        <v>796.1</v>
      </c>
      <c r="I1364">
        <v>16</v>
      </c>
      <c r="J1364">
        <v>766.1</v>
      </c>
      <c r="K1364">
        <v>0</v>
      </c>
      <c r="L1364" s="18">
        <f t="shared" si="21"/>
        <v>766.1</v>
      </c>
    </row>
    <row r="1365" spans="1:12" x14ac:dyDescent="0.25">
      <c r="A1365" t="s">
        <v>3197</v>
      </c>
      <c r="B1365" s="17">
        <v>5.5018000027001104E+16</v>
      </c>
      <c r="C1365" t="s">
        <v>454</v>
      </c>
      <c r="D1365" t="s">
        <v>3025</v>
      </c>
      <c r="E1365" t="s">
        <v>3198</v>
      </c>
      <c r="F1365" t="s">
        <v>457</v>
      </c>
      <c r="G1365">
        <v>1982</v>
      </c>
      <c r="H1365">
        <v>950.4</v>
      </c>
      <c r="I1365">
        <v>16</v>
      </c>
      <c r="J1365">
        <v>905.4</v>
      </c>
      <c r="K1365">
        <v>0</v>
      </c>
      <c r="L1365" s="18">
        <f t="shared" si="21"/>
        <v>905.4</v>
      </c>
    </row>
    <row r="1366" spans="1:12" x14ac:dyDescent="0.25">
      <c r="A1366" t="s">
        <v>3199</v>
      </c>
      <c r="B1366" s="17">
        <v>5.5018000027001104E+16</v>
      </c>
      <c r="C1366" t="s">
        <v>454</v>
      </c>
      <c r="D1366" t="s">
        <v>3025</v>
      </c>
      <c r="E1366" t="s">
        <v>3200</v>
      </c>
      <c r="F1366" t="s">
        <v>457</v>
      </c>
      <c r="G1366">
        <v>1974</v>
      </c>
      <c r="H1366">
        <v>782.7</v>
      </c>
      <c r="I1366">
        <v>16</v>
      </c>
      <c r="J1366">
        <v>752.7</v>
      </c>
      <c r="K1366">
        <v>0</v>
      </c>
      <c r="L1366" s="18">
        <f t="shared" si="21"/>
        <v>752.7</v>
      </c>
    </row>
    <row r="1367" spans="1:12" x14ac:dyDescent="0.25">
      <c r="A1367" t="s">
        <v>3201</v>
      </c>
      <c r="B1367" s="17">
        <v>5.50180000310014E+16</v>
      </c>
      <c r="C1367" t="s">
        <v>454</v>
      </c>
      <c r="D1367" t="s">
        <v>3025</v>
      </c>
      <c r="E1367" t="s">
        <v>3202</v>
      </c>
      <c r="F1367" t="s">
        <v>457</v>
      </c>
      <c r="G1367">
        <v>1970</v>
      </c>
      <c r="H1367">
        <v>231.2</v>
      </c>
      <c r="I1367">
        <v>6</v>
      </c>
      <c r="J1367">
        <v>216</v>
      </c>
      <c r="K1367">
        <v>36.9</v>
      </c>
      <c r="L1367" s="18">
        <f t="shared" si="21"/>
        <v>252.9</v>
      </c>
    </row>
    <row r="1368" spans="1:12" x14ac:dyDescent="0.25">
      <c r="A1368" t="s">
        <v>3203</v>
      </c>
      <c r="B1368" s="17">
        <v>5.50180000310014E+16</v>
      </c>
      <c r="C1368" t="s">
        <v>454</v>
      </c>
      <c r="D1368" t="s">
        <v>3025</v>
      </c>
      <c r="E1368" t="s">
        <v>3204</v>
      </c>
      <c r="F1368" t="s">
        <v>457</v>
      </c>
      <c r="G1368">
        <v>1970</v>
      </c>
      <c r="H1368">
        <v>219.6</v>
      </c>
      <c r="I1368">
        <v>6</v>
      </c>
      <c r="J1368">
        <v>203</v>
      </c>
      <c r="K1368">
        <v>70</v>
      </c>
      <c r="L1368" s="18">
        <f t="shared" si="21"/>
        <v>273</v>
      </c>
    </row>
    <row r="1369" spans="1:12" x14ac:dyDescent="0.25">
      <c r="A1369" t="s">
        <v>3205</v>
      </c>
      <c r="B1369" s="17">
        <v>5.5018000031001904E+16</v>
      </c>
      <c r="C1369" t="s">
        <v>454</v>
      </c>
      <c r="D1369" t="s">
        <v>3025</v>
      </c>
      <c r="E1369" t="s">
        <v>3206</v>
      </c>
      <c r="F1369" t="s">
        <v>457</v>
      </c>
      <c r="G1369">
        <v>1980</v>
      </c>
      <c r="H1369">
        <v>1320.04</v>
      </c>
      <c r="I1369">
        <v>24</v>
      </c>
      <c r="J1369">
        <v>1270</v>
      </c>
      <c r="K1369">
        <v>0</v>
      </c>
      <c r="L1369" s="18">
        <f t="shared" si="21"/>
        <v>1270</v>
      </c>
    </row>
    <row r="1370" spans="1:12" x14ac:dyDescent="0.25">
      <c r="A1370" t="s">
        <v>3207</v>
      </c>
      <c r="B1370" s="17">
        <v>5.5018000031001904E+16</v>
      </c>
      <c r="C1370" t="s">
        <v>454</v>
      </c>
      <c r="D1370" t="s">
        <v>3025</v>
      </c>
      <c r="E1370" t="s">
        <v>3208</v>
      </c>
      <c r="F1370" t="s">
        <v>457</v>
      </c>
      <c r="G1370">
        <v>1982</v>
      </c>
      <c r="H1370">
        <v>1315</v>
      </c>
      <c r="I1370">
        <v>24</v>
      </c>
      <c r="J1370">
        <v>1270</v>
      </c>
      <c r="K1370">
        <v>0</v>
      </c>
      <c r="L1370" s="18">
        <f t="shared" si="21"/>
        <v>1270</v>
      </c>
    </row>
    <row r="1371" spans="1:12" x14ac:dyDescent="0.25">
      <c r="A1371" t="s">
        <v>3209</v>
      </c>
      <c r="B1371" s="17">
        <v>5.5018000031001904E+16</v>
      </c>
      <c r="C1371" t="s">
        <v>454</v>
      </c>
      <c r="D1371" t="s">
        <v>3025</v>
      </c>
      <c r="E1371" t="s">
        <v>3210</v>
      </c>
      <c r="F1371" t="s">
        <v>457</v>
      </c>
      <c r="G1371">
        <v>1985</v>
      </c>
      <c r="H1371">
        <v>1302.7</v>
      </c>
      <c r="I1371">
        <v>24</v>
      </c>
      <c r="J1371">
        <v>1270</v>
      </c>
      <c r="K1371">
        <v>0</v>
      </c>
      <c r="L1371" s="18">
        <f t="shared" si="21"/>
        <v>1270</v>
      </c>
    </row>
    <row r="1372" spans="1:12" x14ac:dyDescent="0.25">
      <c r="A1372" t="s">
        <v>3211</v>
      </c>
      <c r="B1372" s="17">
        <v>5.5018000031001904E+16</v>
      </c>
      <c r="C1372" t="s">
        <v>454</v>
      </c>
      <c r="D1372" t="s">
        <v>3025</v>
      </c>
      <c r="E1372" t="s">
        <v>3212</v>
      </c>
      <c r="F1372" t="s">
        <v>457</v>
      </c>
      <c r="G1372">
        <v>1985</v>
      </c>
      <c r="H1372">
        <v>1324.3</v>
      </c>
      <c r="I1372">
        <v>24</v>
      </c>
      <c r="J1372">
        <v>1279.3</v>
      </c>
      <c r="K1372">
        <v>0</v>
      </c>
      <c r="L1372" s="18">
        <f t="shared" si="21"/>
        <v>1279.3</v>
      </c>
    </row>
    <row r="1373" spans="1:12" x14ac:dyDescent="0.25">
      <c r="A1373" t="s">
        <v>3213</v>
      </c>
      <c r="B1373" s="17">
        <v>5.5018000031001904E+16</v>
      </c>
      <c r="C1373" t="s">
        <v>454</v>
      </c>
      <c r="D1373" t="s">
        <v>3025</v>
      </c>
      <c r="E1373" t="s">
        <v>3214</v>
      </c>
      <c r="F1373" t="s">
        <v>457</v>
      </c>
      <c r="G1373">
        <v>1985</v>
      </c>
      <c r="H1373">
        <v>1307.4000000000001</v>
      </c>
      <c r="I1373">
        <v>24</v>
      </c>
      <c r="J1373">
        <v>1262.4000000000001</v>
      </c>
      <c r="K1373">
        <v>0</v>
      </c>
      <c r="L1373" s="18">
        <f t="shared" si="21"/>
        <v>1262.4000000000001</v>
      </c>
    </row>
    <row r="1374" spans="1:12" x14ac:dyDescent="0.25">
      <c r="A1374" t="s">
        <v>3215</v>
      </c>
      <c r="B1374" s="17">
        <v>5.5018000031001104E+16</v>
      </c>
      <c r="C1374" t="s">
        <v>454</v>
      </c>
      <c r="D1374" t="s">
        <v>3025</v>
      </c>
      <c r="E1374" t="s">
        <v>3216</v>
      </c>
      <c r="F1374" t="s">
        <v>457</v>
      </c>
      <c r="G1374">
        <v>1982</v>
      </c>
      <c r="H1374">
        <v>1494.9</v>
      </c>
      <c r="I1374">
        <v>34</v>
      </c>
      <c r="J1374">
        <v>1494.9</v>
      </c>
      <c r="K1374">
        <v>0</v>
      </c>
      <c r="L1374" s="18">
        <f t="shared" si="21"/>
        <v>1494.9</v>
      </c>
    </row>
    <row r="1375" spans="1:12" x14ac:dyDescent="0.25">
      <c r="A1375" t="s">
        <v>3217</v>
      </c>
      <c r="B1375" s="17">
        <v>5.5018000031001296E+16</v>
      </c>
      <c r="C1375" t="s">
        <v>454</v>
      </c>
      <c r="D1375" t="s">
        <v>3025</v>
      </c>
      <c r="E1375" t="s">
        <v>3218</v>
      </c>
      <c r="F1375" t="s">
        <v>457</v>
      </c>
      <c r="G1375">
        <v>1964</v>
      </c>
      <c r="H1375">
        <v>400.9</v>
      </c>
      <c r="I1375">
        <v>8</v>
      </c>
      <c r="J1375">
        <v>400.9</v>
      </c>
      <c r="K1375">
        <v>0</v>
      </c>
      <c r="L1375" s="18">
        <f t="shared" si="21"/>
        <v>400.9</v>
      </c>
    </row>
    <row r="1376" spans="1:12" x14ac:dyDescent="0.25">
      <c r="A1376" t="s">
        <v>3219</v>
      </c>
      <c r="B1376" s="17">
        <v>5.5018000017000096E+16</v>
      </c>
      <c r="C1376" t="s">
        <v>454</v>
      </c>
      <c r="D1376" t="s">
        <v>3025</v>
      </c>
      <c r="E1376" t="s">
        <v>3220</v>
      </c>
      <c r="F1376" t="s">
        <v>457</v>
      </c>
      <c r="G1376">
        <v>1979</v>
      </c>
      <c r="H1376">
        <v>798.2</v>
      </c>
      <c r="I1376">
        <v>18</v>
      </c>
      <c r="J1376">
        <v>785</v>
      </c>
      <c r="K1376">
        <v>0</v>
      </c>
      <c r="L1376" s="18">
        <f t="shared" si="21"/>
        <v>785</v>
      </c>
    </row>
    <row r="1377" spans="1:12" x14ac:dyDescent="0.25">
      <c r="A1377" t="s">
        <v>3221</v>
      </c>
      <c r="B1377" s="17">
        <v>5.5018000017000096E+16</v>
      </c>
      <c r="C1377" t="s">
        <v>454</v>
      </c>
      <c r="D1377" t="s">
        <v>3025</v>
      </c>
      <c r="E1377" t="s">
        <v>3222</v>
      </c>
      <c r="F1377" t="s">
        <v>457</v>
      </c>
      <c r="G1377">
        <v>1979</v>
      </c>
      <c r="H1377">
        <v>859.3</v>
      </c>
      <c r="I1377">
        <v>18</v>
      </c>
      <c r="J1377">
        <v>785</v>
      </c>
      <c r="K1377">
        <v>0</v>
      </c>
      <c r="L1377" s="18">
        <f t="shared" si="21"/>
        <v>785</v>
      </c>
    </row>
    <row r="1378" spans="1:12" x14ac:dyDescent="0.25">
      <c r="A1378" t="s">
        <v>3223</v>
      </c>
      <c r="B1378" s="17">
        <v>5.5018000017000096E+16</v>
      </c>
      <c r="C1378" t="s">
        <v>454</v>
      </c>
      <c r="D1378" t="s">
        <v>3025</v>
      </c>
      <c r="E1378" t="s">
        <v>3224</v>
      </c>
      <c r="F1378" t="s">
        <v>457</v>
      </c>
      <c r="G1378">
        <v>1960</v>
      </c>
      <c r="H1378">
        <v>461.3</v>
      </c>
      <c r="I1378">
        <v>8</v>
      </c>
      <c r="J1378">
        <v>370.9</v>
      </c>
      <c r="K1378">
        <v>0</v>
      </c>
      <c r="L1378" s="18">
        <f t="shared" si="21"/>
        <v>370.9</v>
      </c>
    </row>
    <row r="1379" spans="1:12" x14ac:dyDescent="0.25">
      <c r="A1379" t="s">
        <v>3225</v>
      </c>
      <c r="B1379" s="17">
        <v>5.5018000017000096E+16</v>
      </c>
      <c r="C1379" t="s">
        <v>454</v>
      </c>
      <c r="D1379" t="s">
        <v>3025</v>
      </c>
      <c r="E1379" t="s">
        <v>3226</v>
      </c>
      <c r="F1379" t="s">
        <v>457</v>
      </c>
      <c r="G1379">
        <v>1960</v>
      </c>
      <c r="H1379">
        <v>510.2</v>
      </c>
      <c r="I1379">
        <v>8</v>
      </c>
      <c r="J1379">
        <v>371.4</v>
      </c>
      <c r="K1379">
        <v>0</v>
      </c>
      <c r="L1379" s="18">
        <f t="shared" si="21"/>
        <v>371.4</v>
      </c>
    </row>
    <row r="1380" spans="1:12" x14ac:dyDescent="0.25">
      <c r="A1380" t="s">
        <v>3227</v>
      </c>
      <c r="B1380" s="17">
        <v>5.50180000170002E+16</v>
      </c>
      <c r="C1380" t="s">
        <v>454</v>
      </c>
      <c r="D1380" t="s">
        <v>3025</v>
      </c>
      <c r="E1380" t="s">
        <v>3228</v>
      </c>
      <c r="F1380" t="s">
        <v>457</v>
      </c>
      <c r="G1380">
        <v>1974</v>
      </c>
      <c r="H1380">
        <v>883.2</v>
      </c>
      <c r="I1380">
        <v>18</v>
      </c>
      <c r="J1380">
        <v>778</v>
      </c>
      <c r="K1380">
        <v>0</v>
      </c>
      <c r="L1380" s="18">
        <f t="shared" si="21"/>
        <v>778</v>
      </c>
    </row>
    <row r="1381" spans="1:12" x14ac:dyDescent="0.25">
      <c r="A1381" t="s">
        <v>3229</v>
      </c>
      <c r="B1381" s="17">
        <v>5.50180000170002E+16</v>
      </c>
      <c r="C1381" t="s">
        <v>454</v>
      </c>
      <c r="D1381" t="s">
        <v>3025</v>
      </c>
      <c r="E1381" t="s">
        <v>3230</v>
      </c>
      <c r="F1381" t="s">
        <v>457</v>
      </c>
      <c r="G1381">
        <v>1974</v>
      </c>
      <c r="H1381">
        <v>796.8</v>
      </c>
      <c r="I1381">
        <v>18</v>
      </c>
      <c r="J1381">
        <v>796.8</v>
      </c>
      <c r="K1381">
        <v>0</v>
      </c>
      <c r="L1381" s="18">
        <f t="shared" si="21"/>
        <v>796.8</v>
      </c>
    </row>
    <row r="1382" spans="1:12" x14ac:dyDescent="0.25">
      <c r="A1382" t="s">
        <v>3231</v>
      </c>
      <c r="B1382" s="17">
        <v>5.50190000110014E+16</v>
      </c>
      <c r="C1382" t="s">
        <v>454</v>
      </c>
      <c r="D1382" t="s">
        <v>3232</v>
      </c>
      <c r="E1382" t="s">
        <v>3233</v>
      </c>
      <c r="F1382" t="s">
        <v>457</v>
      </c>
      <c r="G1382">
        <v>1988</v>
      </c>
      <c r="H1382">
        <v>2368</v>
      </c>
      <c r="I1382">
        <v>24</v>
      </c>
      <c r="J1382">
        <v>1296</v>
      </c>
      <c r="K1382">
        <v>677.33</v>
      </c>
      <c r="L1382" s="18">
        <f t="shared" si="21"/>
        <v>1973.33</v>
      </c>
    </row>
    <row r="1383" spans="1:12" x14ac:dyDescent="0.25">
      <c r="A1383" t="s">
        <v>3234</v>
      </c>
      <c r="B1383" s="17">
        <v>5.5019000011000896E+16</v>
      </c>
      <c r="C1383" t="s">
        <v>454</v>
      </c>
      <c r="D1383" t="s">
        <v>3232</v>
      </c>
      <c r="E1383" t="s">
        <v>3235</v>
      </c>
      <c r="F1383" t="s">
        <v>457</v>
      </c>
      <c r="G1383">
        <v>1984</v>
      </c>
      <c r="H1383">
        <v>2368.6</v>
      </c>
      <c r="I1383">
        <v>24</v>
      </c>
      <c r="J1383">
        <v>1296.5999999999999</v>
      </c>
      <c r="K1383">
        <v>677.23</v>
      </c>
      <c r="L1383" s="18">
        <f t="shared" si="21"/>
        <v>1973.83</v>
      </c>
    </row>
    <row r="1384" spans="1:12" x14ac:dyDescent="0.25">
      <c r="A1384" t="s">
        <v>3236</v>
      </c>
      <c r="B1384" s="17">
        <v>5.5019000012000704E+16</v>
      </c>
      <c r="C1384" t="s">
        <v>454</v>
      </c>
      <c r="D1384" t="s">
        <v>3232</v>
      </c>
      <c r="E1384" t="s">
        <v>3237</v>
      </c>
      <c r="F1384" t="s">
        <v>457</v>
      </c>
      <c r="G1384">
        <v>1982</v>
      </c>
      <c r="H1384">
        <v>638.6</v>
      </c>
      <c r="I1384">
        <v>12</v>
      </c>
      <c r="J1384">
        <v>588.6</v>
      </c>
      <c r="K1384">
        <v>0</v>
      </c>
      <c r="L1384" s="18">
        <f t="shared" si="21"/>
        <v>588.6</v>
      </c>
    </row>
    <row r="1385" spans="1:12" x14ac:dyDescent="0.25">
      <c r="A1385" t="s">
        <v>3238</v>
      </c>
      <c r="B1385" s="17">
        <v>5.5019000012000704E+16</v>
      </c>
      <c r="C1385" t="s">
        <v>454</v>
      </c>
      <c r="D1385" t="s">
        <v>3232</v>
      </c>
      <c r="E1385" t="s">
        <v>3239</v>
      </c>
      <c r="F1385" t="s">
        <v>457</v>
      </c>
      <c r="G1385">
        <v>1983</v>
      </c>
      <c r="H1385">
        <v>1432.1</v>
      </c>
      <c r="I1385">
        <v>24</v>
      </c>
      <c r="J1385">
        <v>1295.9000000000001</v>
      </c>
      <c r="K1385">
        <v>0</v>
      </c>
      <c r="L1385" s="18">
        <f t="shared" si="21"/>
        <v>1295.9000000000001</v>
      </c>
    </row>
    <row r="1386" spans="1:12" x14ac:dyDescent="0.25">
      <c r="A1386" t="s">
        <v>3240</v>
      </c>
      <c r="B1386" s="17">
        <v>5.5019000012000704E+16</v>
      </c>
      <c r="C1386" t="s">
        <v>454</v>
      </c>
      <c r="D1386" t="s">
        <v>3232</v>
      </c>
      <c r="E1386" t="s">
        <v>3241</v>
      </c>
      <c r="F1386" t="s">
        <v>457</v>
      </c>
      <c r="G1386">
        <v>1983</v>
      </c>
      <c r="H1386">
        <v>1432.1</v>
      </c>
      <c r="I1386">
        <v>24</v>
      </c>
      <c r="J1386">
        <v>1295.9000000000001</v>
      </c>
      <c r="K1386">
        <v>0</v>
      </c>
      <c r="L1386" s="18">
        <f t="shared" si="21"/>
        <v>1295.9000000000001</v>
      </c>
    </row>
    <row r="1387" spans="1:12" x14ac:dyDescent="0.25">
      <c r="A1387" t="s">
        <v>3242</v>
      </c>
      <c r="B1387" s="17">
        <v>5.50190000120004E+16</v>
      </c>
      <c r="C1387" t="s">
        <v>454</v>
      </c>
      <c r="D1387" t="s">
        <v>3232</v>
      </c>
      <c r="E1387" t="s">
        <v>3243</v>
      </c>
      <c r="F1387" t="s">
        <v>457</v>
      </c>
      <c r="G1387">
        <v>1983</v>
      </c>
      <c r="H1387">
        <v>1432.1</v>
      </c>
      <c r="I1387">
        <v>24</v>
      </c>
      <c r="J1387">
        <v>1295.9000000000001</v>
      </c>
      <c r="K1387">
        <v>0</v>
      </c>
      <c r="L1387" s="18">
        <f t="shared" si="21"/>
        <v>1295.9000000000001</v>
      </c>
    </row>
    <row r="1388" spans="1:12" x14ac:dyDescent="0.25">
      <c r="A1388" t="s">
        <v>3244</v>
      </c>
      <c r="B1388" s="17">
        <v>5.50190000120004E+16</v>
      </c>
      <c r="C1388" t="s">
        <v>454</v>
      </c>
      <c r="D1388" t="s">
        <v>3232</v>
      </c>
      <c r="E1388" t="s">
        <v>3245</v>
      </c>
      <c r="F1388" t="s">
        <v>457</v>
      </c>
      <c r="G1388">
        <v>1983</v>
      </c>
      <c r="H1388">
        <v>1432.1</v>
      </c>
      <c r="I1388">
        <v>24</v>
      </c>
      <c r="J1388">
        <v>1295.9000000000001</v>
      </c>
      <c r="K1388">
        <v>0</v>
      </c>
      <c r="L1388" s="18">
        <f t="shared" si="21"/>
        <v>1295.9000000000001</v>
      </c>
    </row>
    <row r="1389" spans="1:12" x14ac:dyDescent="0.25">
      <c r="A1389" t="s">
        <v>3246</v>
      </c>
      <c r="B1389" s="17">
        <v>5.50190000120004E+16</v>
      </c>
      <c r="C1389" t="s">
        <v>454</v>
      </c>
      <c r="D1389" t="s">
        <v>3232</v>
      </c>
      <c r="E1389" t="s">
        <v>3247</v>
      </c>
      <c r="F1389" t="s">
        <v>457</v>
      </c>
      <c r="G1389">
        <v>1983</v>
      </c>
      <c r="H1389">
        <v>590.79999999999995</v>
      </c>
      <c r="I1389">
        <v>12</v>
      </c>
      <c r="J1389">
        <v>553</v>
      </c>
      <c r="K1389">
        <v>0</v>
      </c>
      <c r="L1389" s="18">
        <f t="shared" si="21"/>
        <v>553</v>
      </c>
    </row>
    <row r="1390" spans="1:12" x14ac:dyDescent="0.25">
      <c r="A1390" t="s">
        <v>3248</v>
      </c>
      <c r="B1390" s="17">
        <v>5.5019000012000304E+16</v>
      </c>
      <c r="C1390" t="s">
        <v>454</v>
      </c>
      <c r="D1390" t="s">
        <v>3232</v>
      </c>
      <c r="E1390" t="s">
        <v>3249</v>
      </c>
      <c r="F1390" t="s">
        <v>457</v>
      </c>
      <c r="G1390">
        <v>1973</v>
      </c>
      <c r="H1390">
        <v>638.6</v>
      </c>
      <c r="I1390">
        <v>12</v>
      </c>
      <c r="J1390">
        <v>588.6</v>
      </c>
      <c r="K1390">
        <v>0</v>
      </c>
      <c r="L1390" s="18">
        <f t="shared" si="21"/>
        <v>588.6</v>
      </c>
    </row>
    <row r="1391" spans="1:12" x14ac:dyDescent="0.25">
      <c r="A1391" t="s">
        <v>3250</v>
      </c>
      <c r="B1391" s="17">
        <v>5.5019000012000304E+16</v>
      </c>
      <c r="C1391" t="s">
        <v>454</v>
      </c>
      <c r="D1391" t="s">
        <v>3232</v>
      </c>
      <c r="E1391" t="s">
        <v>3251</v>
      </c>
      <c r="F1391" t="s">
        <v>457</v>
      </c>
      <c r="G1391">
        <v>1973</v>
      </c>
      <c r="H1391">
        <v>635.6</v>
      </c>
      <c r="I1391">
        <v>12</v>
      </c>
      <c r="J1391">
        <v>557.5</v>
      </c>
      <c r="K1391">
        <v>0</v>
      </c>
      <c r="L1391" s="18">
        <f t="shared" si="21"/>
        <v>557.5</v>
      </c>
    </row>
    <row r="1392" spans="1:12" x14ac:dyDescent="0.25">
      <c r="A1392" t="s">
        <v>3252</v>
      </c>
      <c r="B1392" s="17">
        <v>5.5019000012000304E+16</v>
      </c>
      <c r="C1392" t="s">
        <v>454</v>
      </c>
      <c r="D1392" t="s">
        <v>3232</v>
      </c>
      <c r="E1392" t="s">
        <v>3253</v>
      </c>
      <c r="F1392" t="s">
        <v>457</v>
      </c>
      <c r="G1392">
        <v>1973</v>
      </c>
      <c r="H1392">
        <v>617.79999999999995</v>
      </c>
      <c r="I1392">
        <v>12</v>
      </c>
      <c r="J1392">
        <v>572.79999999999995</v>
      </c>
      <c r="K1392">
        <v>0</v>
      </c>
      <c r="L1392" s="18">
        <f t="shared" si="21"/>
        <v>572.79999999999995</v>
      </c>
    </row>
    <row r="1393" spans="1:12" x14ac:dyDescent="0.25">
      <c r="A1393" t="s">
        <v>3254</v>
      </c>
      <c r="B1393" s="17">
        <v>5.5019000012000304E+16</v>
      </c>
      <c r="C1393" t="s">
        <v>454</v>
      </c>
      <c r="D1393" t="s">
        <v>3232</v>
      </c>
      <c r="E1393" t="s">
        <v>3255</v>
      </c>
      <c r="F1393" t="s">
        <v>457</v>
      </c>
      <c r="G1393">
        <v>1977</v>
      </c>
      <c r="H1393">
        <v>593.5</v>
      </c>
      <c r="I1393">
        <v>12</v>
      </c>
      <c r="J1393">
        <v>558.1</v>
      </c>
      <c r="K1393">
        <v>0</v>
      </c>
      <c r="L1393" s="18">
        <f t="shared" si="21"/>
        <v>558.1</v>
      </c>
    </row>
    <row r="1394" spans="1:12" x14ac:dyDescent="0.25">
      <c r="A1394" t="s">
        <v>3256</v>
      </c>
      <c r="B1394" s="17">
        <v>5.5019000012000304E+16</v>
      </c>
      <c r="C1394" t="s">
        <v>454</v>
      </c>
      <c r="D1394" t="s">
        <v>3232</v>
      </c>
      <c r="E1394" t="s">
        <v>3257</v>
      </c>
      <c r="F1394" t="s">
        <v>457</v>
      </c>
      <c r="G1394">
        <v>1977</v>
      </c>
      <c r="H1394">
        <v>593</v>
      </c>
      <c r="I1394">
        <v>12</v>
      </c>
      <c r="J1394">
        <v>555.20000000000005</v>
      </c>
      <c r="K1394">
        <v>0</v>
      </c>
      <c r="L1394" s="18">
        <f t="shared" si="21"/>
        <v>555.20000000000005</v>
      </c>
    </row>
    <row r="1395" spans="1:12" x14ac:dyDescent="0.25">
      <c r="A1395" t="s">
        <v>3258</v>
      </c>
      <c r="B1395" s="17">
        <v>5.5019000001001104E+16</v>
      </c>
      <c r="C1395" t="s">
        <v>454</v>
      </c>
      <c r="D1395" t="s">
        <v>3232</v>
      </c>
      <c r="E1395" t="s">
        <v>3259</v>
      </c>
      <c r="F1395" t="s">
        <v>457</v>
      </c>
      <c r="G1395">
        <v>1988</v>
      </c>
      <c r="H1395">
        <v>1019.6</v>
      </c>
      <c r="I1395">
        <v>38</v>
      </c>
      <c r="J1395">
        <v>962.6</v>
      </c>
      <c r="K1395">
        <v>0</v>
      </c>
      <c r="L1395" s="18">
        <f t="shared" si="21"/>
        <v>962.6</v>
      </c>
    </row>
    <row r="1396" spans="1:12" x14ac:dyDescent="0.25">
      <c r="A1396" t="s">
        <v>3260</v>
      </c>
      <c r="B1396" s="17">
        <v>5.50190000010004E+16</v>
      </c>
      <c r="C1396" t="s">
        <v>454</v>
      </c>
      <c r="D1396" t="s">
        <v>3232</v>
      </c>
      <c r="E1396" t="s">
        <v>3261</v>
      </c>
      <c r="F1396" t="s">
        <v>457</v>
      </c>
      <c r="G1396">
        <v>1970</v>
      </c>
      <c r="H1396">
        <v>797.4</v>
      </c>
      <c r="I1396">
        <v>16</v>
      </c>
      <c r="J1396">
        <v>736.2</v>
      </c>
      <c r="K1396">
        <v>0</v>
      </c>
      <c r="L1396" s="18">
        <f t="shared" si="21"/>
        <v>736.2</v>
      </c>
    </row>
    <row r="1397" spans="1:12" x14ac:dyDescent="0.25">
      <c r="A1397" t="s">
        <v>3262</v>
      </c>
      <c r="B1397" s="17">
        <v>5.50190000010004E+16</v>
      </c>
      <c r="C1397" t="s">
        <v>454</v>
      </c>
      <c r="D1397" t="s">
        <v>3232</v>
      </c>
      <c r="E1397" t="s">
        <v>3263</v>
      </c>
      <c r="F1397" t="s">
        <v>457</v>
      </c>
      <c r="G1397">
        <v>1971</v>
      </c>
      <c r="H1397">
        <v>762.9</v>
      </c>
      <c r="I1397">
        <v>16</v>
      </c>
      <c r="J1397">
        <v>755.8</v>
      </c>
      <c r="K1397">
        <v>0</v>
      </c>
      <c r="L1397" s="18">
        <f t="shared" si="21"/>
        <v>755.8</v>
      </c>
    </row>
    <row r="1398" spans="1:12" x14ac:dyDescent="0.25">
      <c r="A1398" t="s">
        <v>3264</v>
      </c>
      <c r="B1398" s="17">
        <v>5.50190000010004E+16</v>
      </c>
      <c r="C1398" t="s">
        <v>454</v>
      </c>
      <c r="D1398" t="s">
        <v>3232</v>
      </c>
      <c r="E1398" t="s">
        <v>3265</v>
      </c>
      <c r="F1398" t="s">
        <v>457</v>
      </c>
      <c r="G1398">
        <v>1960</v>
      </c>
      <c r="H1398">
        <v>753.5</v>
      </c>
      <c r="I1398">
        <v>16</v>
      </c>
      <c r="J1398">
        <v>753.5</v>
      </c>
      <c r="K1398">
        <v>0</v>
      </c>
      <c r="L1398" s="18">
        <f t="shared" si="21"/>
        <v>753.5</v>
      </c>
    </row>
    <row r="1399" spans="1:12" x14ac:dyDescent="0.25">
      <c r="A1399" t="s">
        <v>3266</v>
      </c>
      <c r="B1399" s="17">
        <v>5.50190000010004E+16</v>
      </c>
      <c r="C1399" t="s">
        <v>454</v>
      </c>
      <c r="D1399" t="s">
        <v>3232</v>
      </c>
      <c r="E1399" t="s">
        <v>3267</v>
      </c>
      <c r="F1399" t="s">
        <v>457</v>
      </c>
      <c r="G1399">
        <v>1960</v>
      </c>
      <c r="H1399">
        <v>756.2</v>
      </c>
      <c r="I1399">
        <v>16</v>
      </c>
      <c r="J1399">
        <v>749.4</v>
      </c>
      <c r="K1399">
        <v>0</v>
      </c>
      <c r="L1399" s="18">
        <f t="shared" si="21"/>
        <v>749.4</v>
      </c>
    </row>
    <row r="1400" spans="1:12" x14ac:dyDescent="0.25">
      <c r="A1400" t="s">
        <v>3268</v>
      </c>
      <c r="B1400" s="17">
        <v>5.50190000010004E+16</v>
      </c>
      <c r="C1400" t="s">
        <v>454</v>
      </c>
      <c r="D1400" t="s">
        <v>3232</v>
      </c>
      <c r="E1400" t="s">
        <v>3269</v>
      </c>
      <c r="F1400" t="s">
        <v>457</v>
      </c>
      <c r="G1400">
        <v>1961</v>
      </c>
      <c r="H1400">
        <v>802.5</v>
      </c>
      <c r="I1400">
        <v>16</v>
      </c>
      <c r="J1400">
        <v>741.3</v>
      </c>
      <c r="K1400">
        <v>0</v>
      </c>
      <c r="L1400" s="18">
        <f t="shared" si="21"/>
        <v>741.3</v>
      </c>
    </row>
    <row r="1401" spans="1:12" x14ac:dyDescent="0.25">
      <c r="A1401" t="s">
        <v>3270</v>
      </c>
      <c r="B1401" s="17">
        <v>5.50190000010012E+16</v>
      </c>
      <c r="C1401" t="s">
        <v>454</v>
      </c>
      <c r="D1401" t="s">
        <v>3232</v>
      </c>
      <c r="E1401" t="s">
        <v>3271</v>
      </c>
      <c r="F1401" t="s">
        <v>457</v>
      </c>
      <c r="G1401">
        <v>1985</v>
      </c>
      <c r="H1401">
        <v>1055.54</v>
      </c>
      <c r="I1401">
        <v>18</v>
      </c>
      <c r="J1401">
        <v>1026.54</v>
      </c>
      <c r="K1401">
        <v>0</v>
      </c>
      <c r="L1401" s="18">
        <f t="shared" si="21"/>
        <v>1026.54</v>
      </c>
    </row>
    <row r="1402" spans="1:12" x14ac:dyDescent="0.25">
      <c r="A1402" t="s">
        <v>3272</v>
      </c>
      <c r="B1402" s="17">
        <v>5.50190000010008E+16</v>
      </c>
      <c r="C1402" t="s">
        <v>454</v>
      </c>
      <c r="D1402" t="s">
        <v>3232</v>
      </c>
      <c r="E1402" t="s">
        <v>3273</v>
      </c>
      <c r="F1402" t="s">
        <v>457</v>
      </c>
      <c r="G1402">
        <v>1970</v>
      </c>
      <c r="H1402">
        <v>398.4</v>
      </c>
      <c r="I1402">
        <v>10</v>
      </c>
      <c r="J1402">
        <v>335.8</v>
      </c>
      <c r="K1402">
        <v>0</v>
      </c>
      <c r="L1402" s="18">
        <f t="shared" si="21"/>
        <v>335.8</v>
      </c>
    </row>
    <row r="1403" spans="1:12" x14ac:dyDescent="0.25">
      <c r="A1403" t="s">
        <v>3274</v>
      </c>
      <c r="B1403" s="17">
        <v>5.5019000001000096E+16</v>
      </c>
      <c r="C1403" t="s">
        <v>454</v>
      </c>
      <c r="D1403" t="s">
        <v>3232</v>
      </c>
      <c r="E1403" t="s">
        <v>3275</v>
      </c>
      <c r="F1403" t="s">
        <v>457</v>
      </c>
      <c r="G1403">
        <v>1968</v>
      </c>
      <c r="H1403">
        <v>733.2</v>
      </c>
      <c r="I1403">
        <v>16</v>
      </c>
      <c r="J1403">
        <v>680.6</v>
      </c>
      <c r="K1403">
        <v>54.6</v>
      </c>
      <c r="L1403" s="18">
        <f t="shared" si="21"/>
        <v>735.2</v>
      </c>
    </row>
    <row r="1404" spans="1:12" x14ac:dyDescent="0.25">
      <c r="A1404" t="s">
        <v>3276</v>
      </c>
      <c r="B1404" s="17">
        <v>5.5019000001000096E+16</v>
      </c>
      <c r="C1404" t="s">
        <v>454</v>
      </c>
      <c r="D1404" t="s">
        <v>3232</v>
      </c>
      <c r="E1404" t="s">
        <v>3277</v>
      </c>
      <c r="F1404" t="s">
        <v>457</v>
      </c>
      <c r="G1404">
        <v>1968</v>
      </c>
      <c r="H1404">
        <v>795.3</v>
      </c>
      <c r="I1404">
        <v>16</v>
      </c>
      <c r="J1404">
        <v>734.1</v>
      </c>
      <c r="K1404">
        <v>0</v>
      </c>
      <c r="L1404" s="18">
        <f t="shared" si="21"/>
        <v>734.1</v>
      </c>
    </row>
    <row r="1405" spans="1:12" x14ac:dyDescent="0.25">
      <c r="A1405" t="s">
        <v>3278</v>
      </c>
      <c r="B1405" s="17">
        <v>5.5019000001000096E+16</v>
      </c>
      <c r="C1405" t="s">
        <v>454</v>
      </c>
      <c r="D1405" t="s">
        <v>3232</v>
      </c>
      <c r="E1405" t="s">
        <v>3279</v>
      </c>
      <c r="F1405" t="s">
        <v>457</v>
      </c>
      <c r="G1405">
        <v>1968</v>
      </c>
      <c r="H1405">
        <v>740</v>
      </c>
      <c r="I1405">
        <v>16</v>
      </c>
      <c r="J1405">
        <v>679</v>
      </c>
      <c r="K1405">
        <v>0</v>
      </c>
      <c r="L1405" s="18">
        <f t="shared" si="21"/>
        <v>679</v>
      </c>
    </row>
    <row r="1406" spans="1:12" x14ac:dyDescent="0.25">
      <c r="A1406" t="s">
        <v>3280</v>
      </c>
      <c r="B1406" s="17">
        <v>5.5019000001000096E+16</v>
      </c>
      <c r="C1406" t="s">
        <v>454</v>
      </c>
      <c r="D1406" t="s">
        <v>3232</v>
      </c>
      <c r="E1406" t="s">
        <v>3281</v>
      </c>
      <c r="F1406" t="s">
        <v>457</v>
      </c>
      <c r="G1406">
        <v>1978</v>
      </c>
      <c r="H1406">
        <v>860.3</v>
      </c>
      <c r="I1406">
        <v>24</v>
      </c>
      <c r="J1406">
        <v>416.6</v>
      </c>
      <c r="K1406">
        <v>302.89999999999998</v>
      </c>
      <c r="L1406" s="18">
        <f t="shared" si="21"/>
        <v>719.5</v>
      </c>
    </row>
    <row r="1407" spans="1:12" x14ac:dyDescent="0.25">
      <c r="A1407" t="s">
        <v>3282</v>
      </c>
      <c r="B1407" s="17">
        <v>5.5019000001000096E+16</v>
      </c>
      <c r="C1407" t="s">
        <v>454</v>
      </c>
      <c r="D1407" t="s">
        <v>3232</v>
      </c>
      <c r="E1407" t="s">
        <v>3283</v>
      </c>
      <c r="F1407" t="s">
        <v>457</v>
      </c>
      <c r="G1407">
        <v>1978</v>
      </c>
      <c r="H1407">
        <v>794.2</v>
      </c>
      <c r="I1407">
        <v>8</v>
      </c>
      <c r="J1407">
        <v>457.6</v>
      </c>
      <c r="K1407">
        <v>241.8</v>
      </c>
      <c r="L1407" s="18">
        <f t="shared" si="21"/>
        <v>699.40000000000009</v>
      </c>
    </row>
    <row r="1408" spans="1:12" x14ac:dyDescent="0.25">
      <c r="A1408" t="s">
        <v>3284</v>
      </c>
      <c r="B1408" s="17">
        <v>5.5019000001000096E+16</v>
      </c>
      <c r="C1408" t="s">
        <v>454</v>
      </c>
      <c r="D1408" t="s">
        <v>3232</v>
      </c>
      <c r="E1408" t="s">
        <v>3285</v>
      </c>
      <c r="F1408" t="s">
        <v>457</v>
      </c>
      <c r="G1408">
        <v>1975</v>
      </c>
      <c r="H1408">
        <v>743.2</v>
      </c>
      <c r="I1408">
        <v>11</v>
      </c>
      <c r="J1408">
        <v>513.1</v>
      </c>
      <c r="K1408">
        <v>239.9</v>
      </c>
      <c r="L1408" s="18">
        <f t="shared" si="21"/>
        <v>753</v>
      </c>
    </row>
    <row r="1409" spans="1:12" x14ac:dyDescent="0.25">
      <c r="A1409" t="s">
        <v>3286</v>
      </c>
      <c r="B1409" s="17">
        <v>5.5019000001000096E+16</v>
      </c>
      <c r="C1409" t="s">
        <v>454</v>
      </c>
      <c r="D1409" t="s">
        <v>3232</v>
      </c>
      <c r="E1409" t="s">
        <v>3287</v>
      </c>
      <c r="F1409" t="s">
        <v>457</v>
      </c>
      <c r="G1409">
        <v>1980</v>
      </c>
      <c r="H1409">
        <v>1020.7</v>
      </c>
      <c r="I1409">
        <v>17</v>
      </c>
      <c r="J1409">
        <v>873.5</v>
      </c>
      <c r="K1409">
        <v>97</v>
      </c>
      <c r="L1409" s="18">
        <f t="shared" si="21"/>
        <v>970.5</v>
      </c>
    </row>
    <row r="1410" spans="1:12" x14ac:dyDescent="0.25">
      <c r="A1410" t="s">
        <v>3288</v>
      </c>
      <c r="B1410" s="17">
        <v>5.5019000001002304E+16</v>
      </c>
      <c r="C1410" t="s">
        <v>454</v>
      </c>
      <c r="D1410" t="s">
        <v>3232</v>
      </c>
      <c r="E1410" t="s">
        <v>3289</v>
      </c>
      <c r="F1410" t="s">
        <v>457</v>
      </c>
      <c r="G1410">
        <v>1987</v>
      </c>
      <c r="H1410">
        <v>959</v>
      </c>
      <c r="I1410">
        <v>18</v>
      </c>
      <c r="J1410">
        <v>790.5</v>
      </c>
      <c r="K1410">
        <v>0</v>
      </c>
      <c r="L1410" s="18">
        <f t="shared" si="21"/>
        <v>790.5</v>
      </c>
    </row>
    <row r="1411" spans="1:12" x14ac:dyDescent="0.25">
      <c r="A1411" t="s">
        <v>3290</v>
      </c>
      <c r="B1411" s="17">
        <v>5.5019000001002304E+16</v>
      </c>
      <c r="C1411" t="s">
        <v>454</v>
      </c>
      <c r="D1411" t="s">
        <v>3232</v>
      </c>
      <c r="E1411" t="s">
        <v>3291</v>
      </c>
      <c r="F1411" t="s">
        <v>457</v>
      </c>
      <c r="G1411">
        <v>1965</v>
      </c>
      <c r="H1411">
        <v>356.6</v>
      </c>
      <c r="I1411">
        <v>10</v>
      </c>
      <c r="J1411">
        <v>311.10000000000002</v>
      </c>
      <c r="K1411">
        <v>0</v>
      </c>
      <c r="L1411" s="18">
        <f t="shared" ref="L1411:L1474" si="22">J1411+K1411</f>
        <v>311.10000000000002</v>
      </c>
    </row>
    <row r="1412" spans="1:12" x14ac:dyDescent="0.25">
      <c r="A1412" t="s">
        <v>3292</v>
      </c>
      <c r="B1412" s="17">
        <v>5.5019000001000704E+16</v>
      </c>
      <c r="C1412" t="s">
        <v>454</v>
      </c>
      <c r="D1412" t="s">
        <v>3232</v>
      </c>
      <c r="E1412" t="s">
        <v>3293</v>
      </c>
      <c r="F1412" t="s">
        <v>457</v>
      </c>
      <c r="G1412">
        <v>1986</v>
      </c>
      <c r="H1412">
        <v>1631.37</v>
      </c>
      <c r="I1412">
        <v>24</v>
      </c>
      <c r="J1412">
        <v>1463.7</v>
      </c>
      <c r="K1412">
        <v>0</v>
      </c>
      <c r="L1412" s="18">
        <f t="shared" si="22"/>
        <v>1463.7</v>
      </c>
    </row>
    <row r="1413" spans="1:12" x14ac:dyDescent="0.25">
      <c r="A1413" t="s">
        <v>3294</v>
      </c>
      <c r="B1413" s="17">
        <v>5.5019000001000704E+16</v>
      </c>
      <c r="C1413" t="s">
        <v>454</v>
      </c>
      <c r="D1413" t="s">
        <v>3232</v>
      </c>
      <c r="E1413" t="s">
        <v>3295</v>
      </c>
      <c r="F1413" t="s">
        <v>457</v>
      </c>
      <c r="G1413">
        <v>1982</v>
      </c>
      <c r="H1413">
        <v>965.7</v>
      </c>
      <c r="I1413">
        <v>16</v>
      </c>
      <c r="J1413">
        <v>841.9</v>
      </c>
      <c r="K1413">
        <v>0</v>
      </c>
      <c r="L1413" s="18">
        <f t="shared" si="22"/>
        <v>841.9</v>
      </c>
    </row>
    <row r="1414" spans="1:12" x14ac:dyDescent="0.25">
      <c r="A1414" t="s">
        <v>3296</v>
      </c>
      <c r="B1414" s="17">
        <v>5.5019000001000704E+16</v>
      </c>
      <c r="C1414" t="s">
        <v>454</v>
      </c>
      <c r="D1414" t="s">
        <v>3232</v>
      </c>
      <c r="E1414" t="s">
        <v>3297</v>
      </c>
      <c r="F1414" t="s">
        <v>457</v>
      </c>
      <c r="G1414">
        <v>1981</v>
      </c>
      <c r="H1414">
        <v>864.4</v>
      </c>
      <c r="I1414">
        <v>16</v>
      </c>
      <c r="J1414">
        <v>823.6</v>
      </c>
      <c r="K1414">
        <v>61.6</v>
      </c>
      <c r="L1414" s="18">
        <f t="shared" si="22"/>
        <v>885.2</v>
      </c>
    </row>
    <row r="1415" spans="1:12" x14ac:dyDescent="0.25">
      <c r="A1415" t="s">
        <v>3298</v>
      </c>
      <c r="B1415" s="17">
        <v>5.5019000001000704E+16</v>
      </c>
      <c r="C1415" t="s">
        <v>454</v>
      </c>
      <c r="D1415" t="s">
        <v>3232</v>
      </c>
      <c r="E1415" t="s">
        <v>3299</v>
      </c>
      <c r="F1415" t="s">
        <v>457</v>
      </c>
      <c r="G1415">
        <v>1977</v>
      </c>
      <c r="H1415">
        <v>655.7</v>
      </c>
      <c r="I1415">
        <v>11</v>
      </c>
      <c r="J1415">
        <v>517.70000000000005</v>
      </c>
      <c r="K1415">
        <v>48.9</v>
      </c>
      <c r="L1415" s="18">
        <f t="shared" si="22"/>
        <v>566.6</v>
      </c>
    </row>
    <row r="1416" spans="1:12" x14ac:dyDescent="0.25">
      <c r="A1416" t="s">
        <v>3300</v>
      </c>
      <c r="B1416" s="17">
        <v>5.50190000010018E+16</v>
      </c>
      <c r="C1416" t="s">
        <v>454</v>
      </c>
      <c r="D1416" t="s">
        <v>3232</v>
      </c>
      <c r="E1416" t="s">
        <v>3301</v>
      </c>
      <c r="F1416" t="s">
        <v>457</v>
      </c>
      <c r="G1416">
        <v>1976</v>
      </c>
      <c r="H1416">
        <v>793.2</v>
      </c>
      <c r="I1416">
        <v>16</v>
      </c>
      <c r="J1416">
        <v>715.1</v>
      </c>
      <c r="K1416">
        <v>0</v>
      </c>
      <c r="L1416" s="18">
        <f t="shared" si="22"/>
        <v>715.1</v>
      </c>
    </row>
    <row r="1417" spans="1:12" x14ac:dyDescent="0.25">
      <c r="A1417" t="s">
        <v>3302</v>
      </c>
      <c r="B1417" s="17">
        <v>5.50190000010018E+16</v>
      </c>
      <c r="C1417" t="s">
        <v>454</v>
      </c>
      <c r="D1417" t="s">
        <v>3232</v>
      </c>
      <c r="E1417" t="s">
        <v>3303</v>
      </c>
      <c r="F1417" t="s">
        <v>457</v>
      </c>
      <c r="G1417">
        <v>1992</v>
      </c>
      <c r="H1417">
        <v>1464</v>
      </c>
      <c r="I1417">
        <v>24</v>
      </c>
      <c r="J1417">
        <v>1316.4</v>
      </c>
      <c r="K1417">
        <v>0</v>
      </c>
      <c r="L1417" s="18">
        <f t="shared" si="22"/>
        <v>1316.4</v>
      </c>
    </row>
    <row r="1418" spans="1:12" x14ac:dyDescent="0.25">
      <c r="A1418" t="s">
        <v>3304</v>
      </c>
      <c r="B1418" s="17">
        <v>5.50190000010018E+16</v>
      </c>
      <c r="C1418" t="s">
        <v>454</v>
      </c>
      <c r="D1418" t="s">
        <v>3232</v>
      </c>
      <c r="E1418" t="s">
        <v>3305</v>
      </c>
      <c r="F1418" t="s">
        <v>457</v>
      </c>
      <c r="G1418">
        <v>1988</v>
      </c>
      <c r="H1418">
        <v>976.8</v>
      </c>
      <c r="I1418">
        <v>18</v>
      </c>
      <c r="J1418">
        <v>723.6</v>
      </c>
      <c r="K1418">
        <v>0</v>
      </c>
      <c r="L1418" s="18">
        <f t="shared" si="22"/>
        <v>723.6</v>
      </c>
    </row>
    <row r="1419" spans="1:12" x14ac:dyDescent="0.25">
      <c r="A1419" t="s">
        <v>3306</v>
      </c>
      <c r="B1419" s="17">
        <v>5.50190000010018E+16</v>
      </c>
      <c r="C1419" t="s">
        <v>454</v>
      </c>
      <c r="D1419" t="s">
        <v>3232</v>
      </c>
      <c r="E1419" t="s">
        <v>3307</v>
      </c>
      <c r="F1419" t="s">
        <v>457</v>
      </c>
      <c r="G1419">
        <v>1976</v>
      </c>
      <c r="H1419">
        <v>814.7</v>
      </c>
      <c r="I1419">
        <v>16</v>
      </c>
      <c r="J1419">
        <v>755.6</v>
      </c>
      <c r="K1419">
        <v>0</v>
      </c>
      <c r="L1419" s="18">
        <f t="shared" si="22"/>
        <v>755.6</v>
      </c>
    </row>
    <row r="1420" spans="1:12" x14ac:dyDescent="0.25">
      <c r="A1420" t="s">
        <v>3308</v>
      </c>
      <c r="B1420" s="17">
        <v>5.50190000010018E+16</v>
      </c>
      <c r="C1420" t="s">
        <v>454</v>
      </c>
      <c r="D1420" t="s">
        <v>3232</v>
      </c>
      <c r="E1420" t="s">
        <v>3309</v>
      </c>
      <c r="F1420" t="s">
        <v>457</v>
      </c>
      <c r="G1420">
        <v>1970</v>
      </c>
      <c r="H1420">
        <v>922.1</v>
      </c>
      <c r="I1420">
        <v>15</v>
      </c>
      <c r="J1420">
        <v>826.4</v>
      </c>
      <c r="K1420">
        <v>0</v>
      </c>
      <c r="L1420" s="18">
        <f t="shared" si="22"/>
        <v>826.4</v>
      </c>
    </row>
    <row r="1421" spans="1:12" x14ac:dyDescent="0.25">
      <c r="A1421" t="s">
        <v>3310</v>
      </c>
      <c r="B1421" s="17">
        <v>5.50190000010018E+16</v>
      </c>
      <c r="C1421" t="s">
        <v>454</v>
      </c>
      <c r="D1421" t="s">
        <v>3232</v>
      </c>
      <c r="E1421" t="s">
        <v>3311</v>
      </c>
      <c r="F1421" t="s">
        <v>457</v>
      </c>
      <c r="G1421">
        <v>1976</v>
      </c>
      <c r="H1421">
        <v>816.73</v>
      </c>
      <c r="I1421">
        <v>16</v>
      </c>
      <c r="J1421">
        <v>757.7</v>
      </c>
      <c r="K1421">
        <v>0</v>
      </c>
      <c r="L1421" s="18">
        <f t="shared" si="22"/>
        <v>757.7</v>
      </c>
    </row>
    <row r="1422" spans="1:12" x14ac:dyDescent="0.25">
      <c r="A1422" t="s">
        <v>3312</v>
      </c>
      <c r="B1422" s="17">
        <v>5.5019000001002896E+16</v>
      </c>
      <c r="C1422" t="s">
        <v>454</v>
      </c>
      <c r="D1422" t="s">
        <v>3232</v>
      </c>
      <c r="E1422" t="s">
        <v>3313</v>
      </c>
      <c r="F1422" t="s">
        <v>457</v>
      </c>
      <c r="G1422">
        <v>1961</v>
      </c>
      <c r="H1422">
        <v>375.6</v>
      </c>
      <c r="I1422">
        <v>8</v>
      </c>
      <c r="J1422">
        <v>348.6</v>
      </c>
      <c r="K1422">
        <v>0</v>
      </c>
      <c r="L1422" s="18">
        <f t="shared" si="22"/>
        <v>348.6</v>
      </c>
    </row>
    <row r="1423" spans="1:12" x14ac:dyDescent="0.25">
      <c r="A1423" t="s">
        <v>3314</v>
      </c>
      <c r="B1423" s="17">
        <v>5.5019000001002896E+16</v>
      </c>
      <c r="C1423" t="s">
        <v>454</v>
      </c>
      <c r="D1423" t="s">
        <v>3232</v>
      </c>
      <c r="E1423" t="s">
        <v>3315</v>
      </c>
      <c r="F1423" t="s">
        <v>457</v>
      </c>
      <c r="G1423">
        <v>1963</v>
      </c>
      <c r="H1423">
        <v>373</v>
      </c>
      <c r="I1423">
        <v>8</v>
      </c>
      <c r="J1423">
        <v>346</v>
      </c>
      <c r="K1423">
        <v>0</v>
      </c>
      <c r="L1423" s="18">
        <f t="shared" si="22"/>
        <v>346</v>
      </c>
    </row>
    <row r="1424" spans="1:12" x14ac:dyDescent="0.25">
      <c r="A1424" t="s">
        <v>3316</v>
      </c>
      <c r="B1424" s="17">
        <v>5.50190000010034E+16</v>
      </c>
      <c r="C1424" t="s">
        <v>454</v>
      </c>
      <c r="D1424" t="s">
        <v>3232</v>
      </c>
      <c r="E1424" t="s">
        <v>3317</v>
      </c>
      <c r="F1424" t="s">
        <v>457</v>
      </c>
      <c r="G1424">
        <v>1989</v>
      </c>
      <c r="H1424">
        <v>1627.47</v>
      </c>
      <c r="I1424">
        <v>24</v>
      </c>
      <c r="J1424">
        <v>1332</v>
      </c>
      <c r="K1424">
        <v>0</v>
      </c>
      <c r="L1424" s="18">
        <f t="shared" si="22"/>
        <v>1332</v>
      </c>
    </row>
    <row r="1425" spans="1:12" x14ac:dyDescent="0.25">
      <c r="A1425" t="s">
        <v>3318</v>
      </c>
      <c r="B1425" s="17">
        <v>5.5020000001000096E+16</v>
      </c>
      <c r="C1425" t="s">
        <v>454</v>
      </c>
      <c r="D1425" t="s">
        <v>3319</v>
      </c>
      <c r="E1425" t="s">
        <v>3320</v>
      </c>
      <c r="F1425" t="s">
        <v>457</v>
      </c>
      <c r="G1425">
        <v>1961</v>
      </c>
      <c r="H1425">
        <v>649.69000000000005</v>
      </c>
      <c r="I1425">
        <v>22</v>
      </c>
      <c r="J1425">
        <v>587.19000000000005</v>
      </c>
      <c r="K1425">
        <v>0</v>
      </c>
      <c r="L1425" s="18">
        <f t="shared" si="22"/>
        <v>587.19000000000005</v>
      </c>
    </row>
    <row r="1426" spans="1:12" x14ac:dyDescent="0.25">
      <c r="A1426" t="s">
        <v>3321</v>
      </c>
      <c r="B1426" s="17">
        <v>5.5020000001002496E+16</v>
      </c>
      <c r="C1426" t="s">
        <v>454</v>
      </c>
      <c r="D1426" t="s">
        <v>3319</v>
      </c>
      <c r="E1426" t="s">
        <v>3322</v>
      </c>
      <c r="F1426" t="s">
        <v>457</v>
      </c>
      <c r="G1426">
        <v>1982</v>
      </c>
      <c r="H1426">
        <v>1019.3</v>
      </c>
      <c r="I1426">
        <v>16</v>
      </c>
      <c r="J1426">
        <v>989.3</v>
      </c>
      <c r="K1426">
        <v>0</v>
      </c>
      <c r="L1426" s="18">
        <f t="shared" si="22"/>
        <v>989.3</v>
      </c>
    </row>
    <row r="1427" spans="1:12" x14ac:dyDescent="0.25">
      <c r="A1427" t="s">
        <v>3323</v>
      </c>
      <c r="B1427" s="17">
        <v>5.50200000010016E+16</v>
      </c>
      <c r="C1427" t="s">
        <v>454</v>
      </c>
      <c r="D1427" t="s">
        <v>3319</v>
      </c>
      <c r="E1427" t="s">
        <v>3324</v>
      </c>
      <c r="F1427" t="s">
        <v>457</v>
      </c>
      <c r="G1427">
        <v>1979</v>
      </c>
      <c r="H1427">
        <v>947.83</v>
      </c>
      <c r="I1427">
        <v>18</v>
      </c>
      <c r="J1427">
        <v>890.83</v>
      </c>
      <c r="K1427">
        <v>0</v>
      </c>
      <c r="L1427" s="18">
        <f t="shared" si="22"/>
        <v>890.83</v>
      </c>
    </row>
    <row r="1428" spans="1:12" x14ac:dyDescent="0.25">
      <c r="A1428" t="s">
        <v>3325</v>
      </c>
      <c r="B1428" s="17">
        <v>5.50200000010016E+16</v>
      </c>
      <c r="C1428" t="s">
        <v>454</v>
      </c>
      <c r="D1428" t="s">
        <v>3319</v>
      </c>
      <c r="E1428" t="s">
        <v>3326</v>
      </c>
      <c r="F1428" t="s">
        <v>457</v>
      </c>
      <c r="G1428">
        <v>1986</v>
      </c>
      <c r="H1428">
        <v>1458.05</v>
      </c>
      <c r="I1428">
        <v>24</v>
      </c>
      <c r="J1428">
        <v>1329.8</v>
      </c>
      <c r="K1428">
        <v>0</v>
      </c>
      <c r="L1428" s="18">
        <f t="shared" si="22"/>
        <v>1329.8</v>
      </c>
    </row>
    <row r="1429" spans="1:12" x14ac:dyDescent="0.25">
      <c r="A1429" t="s">
        <v>3327</v>
      </c>
      <c r="B1429" s="17">
        <v>5.50200000010004E+16</v>
      </c>
      <c r="C1429" t="s">
        <v>454</v>
      </c>
      <c r="D1429" t="s">
        <v>3319</v>
      </c>
      <c r="E1429" t="s">
        <v>3328</v>
      </c>
      <c r="F1429" t="s">
        <v>457</v>
      </c>
      <c r="G1429">
        <v>1990</v>
      </c>
      <c r="H1429">
        <v>1429.73</v>
      </c>
      <c r="I1429">
        <v>24</v>
      </c>
      <c r="J1429">
        <v>1307.03</v>
      </c>
      <c r="K1429">
        <v>0</v>
      </c>
      <c r="L1429" s="18">
        <f t="shared" si="22"/>
        <v>1307.03</v>
      </c>
    </row>
    <row r="1430" spans="1:12" x14ac:dyDescent="0.25">
      <c r="A1430" t="s">
        <v>3329</v>
      </c>
      <c r="B1430" s="17">
        <v>5.50200000010004E+16</v>
      </c>
      <c r="C1430" t="s">
        <v>454</v>
      </c>
      <c r="D1430" t="s">
        <v>3319</v>
      </c>
      <c r="E1430" t="s">
        <v>3330</v>
      </c>
      <c r="F1430" t="s">
        <v>457</v>
      </c>
      <c r="G1430">
        <v>1989</v>
      </c>
      <c r="H1430">
        <v>1427.77</v>
      </c>
      <c r="I1430">
        <v>24</v>
      </c>
      <c r="J1430">
        <v>1305.07</v>
      </c>
      <c r="K1430">
        <v>0</v>
      </c>
      <c r="L1430" s="18">
        <f t="shared" si="22"/>
        <v>1305.07</v>
      </c>
    </row>
    <row r="1431" spans="1:12" x14ac:dyDescent="0.25">
      <c r="A1431" t="s">
        <v>3331</v>
      </c>
      <c r="B1431" s="17">
        <v>5.50200000010004E+16</v>
      </c>
      <c r="C1431" t="s">
        <v>454</v>
      </c>
      <c r="D1431" t="s">
        <v>3319</v>
      </c>
      <c r="E1431" t="s">
        <v>3332</v>
      </c>
      <c r="F1431" t="s">
        <v>457</v>
      </c>
      <c r="G1431">
        <v>1991</v>
      </c>
      <c r="H1431">
        <v>939.96</v>
      </c>
      <c r="I1431">
        <v>15</v>
      </c>
      <c r="J1431">
        <v>698.4</v>
      </c>
      <c r="K1431">
        <v>145</v>
      </c>
      <c r="L1431" s="18">
        <f t="shared" si="22"/>
        <v>843.4</v>
      </c>
    </row>
    <row r="1432" spans="1:12" x14ac:dyDescent="0.25">
      <c r="A1432" t="s">
        <v>3333</v>
      </c>
      <c r="B1432" s="17">
        <v>5.50200000010004E+16</v>
      </c>
      <c r="C1432" t="s">
        <v>454</v>
      </c>
      <c r="D1432" t="s">
        <v>3319</v>
      </c>
      <c r="E1432" t="s">
        <v>3334</v>
      </c>
      <c r="F1432" t="s">
        <v>457</v>
      </c>
      <c r="G1432">
        <v>1988</v>
      </c>
      <c r="H1432">
        <v>922.75</v>
      </c>
      <c r="I1432">
        <v>18</v>
      </c>
      <c r="J1432">
        <v>823.55</v>
      </c>
      <c r="K1432">
        <v>0</v>
      </c>
      <c r="L1432" s="18">
        <f t="shared" si="22"/>
        <v>823.55</v>
      </c>
    </row>
    <row r="1433" spans="1:12" x14ac:dyDescent="0.25">
      <c r="A1433" t="s">
        <v>3335</v>
      </c>
      <c r="B1433" s="17">
        <v>5.50200000010004E+16</v>
      </c>
      <c r="C1433" t="s">
        <v>454</v>
      </c>
      <c r="D1433" t="s">
        <v>3319</v>
      </c>
      <c r="E1433" t="s">
        <v>3336</v>
      </c>
      <c r="F1433" t="s">
        <v>457</v>
      </c>
      <c r="G1433">
        <v>1986</v>
      </c>
      <c r="H1433">
        <v>928.12</v>
      </c>
      <c r="I1433">
        <v>18</v>
      </c>
      <c r="J1433">
        <v>831.52</v>
      </c>
      <c r="K1433">
        <v>0</v>
      </c>
      <c r="L1433" s="18">
        <f t="shared" si="22"/>
        <v>831.52</v>
      </c>
    </row>
    <row r="1434" spans="1:12" x14ac:dyDescent="0.25">
      <c r="A1434" t="s">
        <v>3337</v>
      </c>
      <c r="B1434" s="17">
        <v>5.50200000010004E+16</v>
      </c>
      <c r="C1434" t="s">
        <v>454</v>
      </c>
      <c r="D1434" t="s">
        <v>3319</v>
      </c>
      <c r="E1434" t="s">
        <v>3338</v>
      </c>
      <c r="F1434" t="s">
        <v>457</v>
      </c>
      <c r="G1434">
        <v>1984</v>
      </c>
      <c r="H1434">
        <v>925.81</v>
      </c>
      <c r="I1434">
        <v>17</v>
      </c>
      <c r="J1434">
        <v>828.21</v>
      </c>
      <c r="K1434">
        <v>0</v>
      </c>
      <c r="L1434" s="18">
        <f t="shared" si="22"/>
        <v>828.21</v>
      </c>
    </row>
    <row r="1435" spans="1:12" x14ac:dyDescent="0.25">
      <c r="A1435" t="s">
        <v>3339</v>
      </c>
      <c r="B1435" s="17">
        <v>5.50200000010004E+16</v>
      </c>
      <c r="C1435" t="s">
        <v>454</v>
      </c>
      <c r="D1435" t="s">
        <v>3319</v>
      </c>
      <c r="E1435" t="s">
        <v>3340</v>
      </c>
      <c r="F1435" t="s">
        <v>457</v>
      </c>
      <c r="G1435">
        <v>1982</v>
      </c>
      <c r="H1435">
        <v>642.64</v>
      </c>
      <c r="I1435">
        <v>12</v>
      </c>
      <c r="J1435">
        <v>580.6</v>
      </c>
      <c r="K1435">
        <v>0</v>
      </c>
      <c r="L1435" s="18">
        <f t="shared" si="22"/>
        <v>580.6</v>
      </c>
    </row>
    <row r="1436" spans="1:12" x14ac:dyDescent="0.25">
      <c r="A1436" t="s">
        <v>3341</v>
      </c>
      <c r="B1436" s="17">
        <v>5.50200000010004E+16</v>
      </c>
      <c r="C1436" t="s">
        <v>454</v>
      </c>
      <c r="D1436" t="s">
        <v>3319</v>
      </c>
      <c r="E1436" t="s">
        <v>3342</v>
      </c>
      <c r="F1436" t="s">
        <v>457</v>
      </c>
      <c r="G1436">
        <v>1978</v>
      </c>
      <c r="H1436">
        <v>798.15</v>
      </c>
      <c r="I1436">
        <v>16</v>
      </c>
      <c r="J1436">
        <v>741.65</v>
      </c>
      <c r="K1436">
        <v>0</v>
      </c>
      <c r="L1436" s="18">
        <f t="shared" si="22"/>
        <v>741.65</v>
      </c>
    </row>
    <row r="1437" spans="1:12" x14ac:dyDescent="0.25">
      <c r="A1437" t="s">
        <v>3343</v>
      </c>
      <c r="B1437" s="17">
        <v>5.50200000010004E+16</v>
      </c>
      <c r="C1437" t="s">
        <v>454</v>
      </c>
      <c r="D1437" t="s">
        <v>3319</v>
      </c>
      <c r="E1437" t="s">
        <v>3344</v>
      </c>
      <c r="F1437" t="s">
        <v>457</v>
      </c>
      <c r="G1437">
        <v>1976</v>
      </c>
      <c r="H1437">
        <v>619.74</v>
      </c>
      <c r="I1437">
        <v>12</v>
      </c>
      <c r="J1437">
        <v>557.70000000000005</v>
      </c>
      <c r="K1437">
        <v>0</v>
      </c>
      <c r="L1437" s="18">
        <f t="shared" si="22"/>
        <v>557.70000000000005</v>
      </c>
    </row>
    <row r="1438" spans="1:12" x14ac:dyDescent="0.25">
      <c r="A1438" t="s">
        <v>3345</v>
      </c>
      <c r="B1438" s="17">
        <v>5.50200000010004E+16</v>
      </c>
      <c r="C1438" t="s">
        <v>454</v>
      </c>
      <c r="D1438" t="s">
        <v>3319</v>
      </c>
      <c r="E1438" t="s">
        <v>3346</v>
      </c>
      <c r="F1438" t="s">
        <v>457</v>
      </c>
      <c r="G1438">
        <v>1975</v>
      </c>
      <c r="H1438">
        <v>797.85</v>
      </c>
      <c r="I1438">
        <v>16</v>
      </c>
      <c r="J1438">
        <v>741.35</v>
      </c>
      <c r="K1438">
        <v>0</v>
      </c>
      <c r="L1438" s="18">
        <f t="shared" si="22"/>
        <v>741.35</v>
      </c>
    </row>
    <row r="1439" spans="1:12" x14ac:dyDescent="0.25">
      <c r="A1439" t="s">
        <v>3347</v>
      </c>
      <c r="B1439" s="17">
        <v>5.50200000010004E+16</v>
      </c>
      <c r="C1439" t="s">
        <v>454</v>
      </c>
      <c r="D1439" t="s">
        <v>3319</v>
      </c>
      <c r="E1439" t="s">
        <v>3348</v>
      </c>
      <c r="F1439" t="s">
        <v>457</v>
      </c>
      <c r="G1439">
        <v>1976</v>
      </c>
      <c r="H1439">
        <v>790.31</v>
      </c>
      <c r="I1439">
        <v>16</v>
      </c>
      <c r="J1439">
        <v>722.6</v>
      </c>
      <c r="K1439">
        <v>0</v>
      </c>
      <c r="L1439" s="18">
        <f t="shared" si="22"/>
        <v>722.6</v>
      </c>
    </row>
    <row r="1440" spans="1:12" x14ac:dyDescent="0.25">
      <c r="A1440" t="s">
        <v>3349</v>
      </c>
      <c r="B1440" s="17">
        <v>5.50200000010004E+16</v>
      </c>
      <c r="C1440" t="s">
        <v>454</v>
      </c>
      <c r="D1440" t="s">
        <v>3319</v>
      </c>
      <c r="E1440" t="s">
        <v>3350</v>
      </c>
      <c r="F1440" t="s">
        <v>457</v>
      </c>
      <c r="G1440">
        <v>1973</v>
      </c>
      <c r="H1440">
        <v>804.71</v>
      </c>
      <c r="I1440">
        <v>16</v>
      </c>
      <c r="J1440">
        <v>748.21</v>
      </c>
      <c r="K1440">
        <v>0</v>
      </c>
      <c r="L1440" s="18">
        <f t="shared" si="22"/>
        <v>748.21</v>
      </c>
    </row>
    <row r="1441" spans="1:12" x14ac:dyDescent="0.25">
      <c r="A1441" t="s">
        <v>3351</v>
      </c>
      <c r="B1441" s="17">
        <v>5.50200000010004E+16</v>
      </c>
      <c r="C1441" t="s">
        <v>454</v>
      </c>
      <c r="D1441" t="s">
        <v>3319</v>
      </c>
      <c r="E1441" t="s">
        <v>3352</v>
      </c>
      <c r="F1441" t="s">
        <v>457</v>
      </c>
      <c r="G1441">
        <v>1975</v>
      </c>
      <c r="H1441">
        <v>774.71</v>
      </c>
      <c r="I1441">
        <v>16</v>
      </c>
      <c r="J1441">
        <v>713</v>
      </c>
      <c r="K1441">
        <v>0</v>
      </c>
      <c r="L1441" s="18">
        <f t="shared" si="22"/>
        <v>713</v>
      </c>
    </row>
    <row r="1442" spans="1:12" x14ac:dyDescent="0.25">
      <c r="A1442" t="s">
        <v>3353</v>
      </c>
      <c r="B1442" s="17">
        <v>5.50200000010004E+16</v>
      </c>
      <c r="C1442" t="s">
        <v>454</v>
      </c>
      <c r="D1442" t="s">
        <v>3319</v>
      </c>
      <c r="E1442" t="s">
        <v>3354</v>
      </c>
      <c r="F1442" t="s">
        <v>457</v>
      </c>
      <c r="G1442">
        <v>1981</v>
      </c>
      <c r="H1442">
        <v>962.39</v>
      </c>
      <c r="I1442">
        <v>18</v>
      </c>
      <c r="J1442">
        <v>865.79</v>
      </c>
      <c r="K1442">
        <v>0</v>
      </c>
      <c r="L1442" s="18">
        <f t="shared" si="22"/>
        <v>865.79</v>
      </c>
    </row>
    <row r="1443" spans="1:12" x14ac:dyDescent="0.25">
      <c r="A1443" t="s">
        <v>3355</v>
      </c>
      <c r="B1443" s="17">
        <v>5.50200000010004E+16</v>
      </c>
      <c r="C1443" t="s">
        <v>454</v>
      </c>
      <c r="D1443" t="s">
        <v>3319</v>
      </c>
      <c r="E1443" t="s">
        <v>3356</v>
      </c>
      <c r="F1443" t="s">
        <v>457</v>
      </c>
      <c r="G1443">
        <v>1979</v>
      </c>
      <c r="H1443">
        <v>695.86</v>
      </c>
      <c r="I1443">
        <v>16</v>
      </c>
      <c r="J1443">
        <v>653.66</v>
      </c>
      <c r="K1443">
        <v>0</v>
      </c>
      <c r="L1443" s="18">
        <f t="shared" si="22"/>
        <v>653.66</v>
      </c>
    </row>
    <row r="1444" spans="1:12" x14ac:dyDescent="0.25">
      <c r="A1444" t="s">
        <v>3357</v>
      </c>
      <c r="B1444" s="17">
        <v>5.50200000010004E+16</v>
      </c>
      <c r="C1444" t="s">
        <v>454</v>
      </c>
      <c r="D1444" t="s">
        <v>3319</v>
      </c>
      <c r="E1444" t="s">
        <v>3358</v>
      </c>
      <c r="F1444" t="s">
        <v>457</v>
      </c>
      <c r="G1444">
        <v>1965</v>
      </c>
      <c r="H1444">
        <v>652.4</v>
      </c>
      <c r="I1444">
        <v>16</v>
      </c>
      <c r="J1444">
        <v>610.20000000000005</v>
      </c>
      <c r="K1444">
        <v>0</v>
      </c>
      <c r="L1444" s="18">
        <f t="shared" si="22"/>
        <v>610.20000000000005</v>
      </c>
    </row>
    <row r="1445" spans="1:12" x14ac:dyDescent="0.25">
      <c r="A1445" t="s">
        <v>3359</v>
      </c>
      <c r="B1445" s="17">
        <v>5.50200000010004E+16</v>
      </c>
      <c r="C1445" t="s">
        <v>454</v>
      </c>
      <c r="D1445" t="s">
        <v>3319</v>
      </c>
      <c r="E1445" t="s">
        <v>3360</v>
      </c>
      <c r="F1445" t="s">
        <v>457</v>
      </c>
      <c r="G1445">
        <v>1968</v>
      </c>
      <c r="H1445">
        <v>600.20000000000005</v>
      </c>
      <c r="I1445">
        <v>16</v>
      </c>
      <c r="J1445">
        <v>595.79999999999995</v>
      </c>
      <c r="K1445">
        <v>0</v>
      </c>
      <c r="L1445" s="18">
        <f t="shared" si="22"/>
        <v>595.79999999999995</v>
      </c>
    </row>
    <row r="1446" spans="1:12" x14ac:dyDescent="0.25">
      <c r="A1446" t="s">
        <v>3361</v>
      </c>
      <c r="B1446" s="17">
        <v>5.50200000010004E+16</v>
      </c>
      <c r="C1446" t="s">
        <v>454</v>
      </c>
      <c r="D1446" t="s">
        <v>3319</v>
      </c>
      <c r="E1446" t="s">
        <v>3362</v>
      </c>
      <c r="F1446" t="s">
        <v>457</v>
      </c>
      <c r="G1446">
        <v>1972</v>
      </c>
      <c r="H1446">
        <v>424.2</v>
      </c>
      <c r="I1446">
        <v>8</v>
      </c>
      <c r="J1446">
        <v>396.7</v>
      </c>
      <c r="K1446">
        <v>0</v>
      </c>
      <c r="L1446" s="18">
        <f t="shared" si="22"/>
        <v>396.7</v>
      </c>
    </row>
    <row r="1447" spans="1:12" x14ac:dyDescent="0.25">
      <c r="A1447" t="s">
        <v>3363</v>
      </c>
      <c r="B1447" s="17">
        <v>5.50200000010004E+16</v>
      </c>
      <c r="C1447" t="s">
        <v>454</v>
      </c>
      <c r="D1447" t="s">
        <v>3319</v>
      </c>
      <c r="E1447" t="s">
        <v>3364</v>
      </c>
      <c r="F1447" t="s">
        <v>457</v>
      </c>
      <c r="G1447">
        <v>1974</v>
      </c>
      <c r="H1447">
        <v>780.24</v>
      </c>
      <c r="I1447">
        <v>16</v>
      </c>
      <c r="J1447">
        <v>728.24</v>
      </c>
      <c r="K1447">
        <v>0</v>
      </c>
      <c r="L1447" s="18">
        <f t="shared" si="22"/>
        <v>728.24</v>
      </c>
    </row>
    <row r="1448" spans="1:12" x14ac:dyDescent="0.25">
      <c r="A1448" t="s">
        <v>3365</v>
      </c>
      <c r="B1448" s="17">
        <v>5.50200000010004E+16</v>
      </c>
      <c r="C1448" t="s">
        <v>454</v>
      </c>
      <c r="D1448" t="s">
        <v>3319</v>
      </c>
      <c r="E1448" t="s">
        <v>3366</v>
      </c>
      <c r="F1448" t="s">
        <v>457</v>
      </c>
      <c r="G1448">
        <v>1970</v>
      </c>
      <c r="H1448">
        <v>773.7</v>
      </c>
      <c r="I1448">
        <v>16</v>
      </c>
      <c r="J1448">
        <v>719.1</v>
      </c>
      <c r="K1448">
        <v>0</v>
      </c>
      <c r="L1448" s="18">
        <f t="shared" si="22"/>
        <v>719.1</v>
      </c>
    </row>
    <row r="1449" spans="1:12" x14ac:dyDescent="0.25">
      <c r="A1449" t="s">
        <v>3367</v>
      </c>
      <c r="B1449" s="17">
        <v>5.50200000010004E+16</v>
      </c>
      <c r="C1449" t="s">
        <v>454</v>
      </c>
      <c r="D1449" t="s">
        <v>3319</v>
      </c>
      <c r="E1449" t="s">
        <v>3368</v>
      </c>
      <c r="F1449" t="s">
        <v>457</v>
      </c>
      <c r="G1449">
        <v>1973</v>
      </c>
      <c r="H1449">
        <v>421.15</v>
      </c>
      <c r="I1449">
        <v>8</v>
      </c>
      <c r="J1449">
        <v>381.55</v>
      </c>
      <c r="K1449">
        <v>0</v>
      </c>
      <c r="L1449" s="18">
        <f t="shared" si="22"/>
        <v>381.55</v>
      </c>
    </row>
    <row r="1450" spans="1:12" x14ac:dyDescent="0.25">
      <c r="A1450" t="s">
        <v>3369</v>
      </c>
      <c r="B1450" s="17">
        <v>5.50200000010004E+16</v>
      </c>
      <c r="C1450" t="s">
        <v>454</v>
      </c>
      <c r="D1450" t="s">
        <v>3319</v>
      </c>
      <c r="E1450" t="s">
        <v>3370</v>
      </c>
      <c r="F1450" t="s">
        <v>457</v>
      </c>
      <c r="G1450">
        <v>1973</v>
      </c>
      <c r="H1450">
        <v>655.5</v>
      </c>
      <c r="I1450">
        <v>16</v>
      </c>
      <c r="J1450">
        <v>613.29999999999995</v>
      </c>
      <c r="K1450">
        <v>0</v>
      </c>
      <c r="L1450" s="18">
        <f t="shared" si="22"/>
        <v>613.29999999999995</v>
      </c>
    </row>
    <row r="1451" spans="1:12" x14ac:dyDescent="0.25">
      <c r="A1451" t="s">
        <v>3371</v>
      </c>
      <c r="B1451" s="17">
        <v>5.50200000010012E+16</v>
      </c>
      <c r="C1451" t="s">
        <v>454</v>
      </c>
      <c r="D1451" t="s">
        <v>3319</v>
      </c>
      <c r="E1451" t="s">
        <v>3372</v>
      </c>
      <c r="F1451" t="s">
        <v>457</v>
      </c>
      <c r="G1451">
        <v>1987</v>
      </c>
      <c r="H1451">
        <v>1401.14</v>
      </c>
      <c r="I1451">
        <v>24</v>
      </c>
      <c r="J1451">
        <v>1287.1400000000001</v>
      </c>
      <c r="K1451">
        <v>0</v>
      </c>
      <c r="L1451" s="18">
        <f t="shared" si="22"/>
        <v>1287.1400000000001</v>
      </c>
    </row>
    <row r="1452" spans="1:12" x14ac:dyDescent="0.25">
      <c r="A1452" t="s">
        <v>3373</v>
      </c>
      <c r="B1452" s="17">
        <v>5.5020000001001104E+16</v>
      </c>
      <c r="C1452" t="s">
        <v>454</v>
      </c>
      <c r="D1452" t="s">
        <v>3319</v>
      </c>
      <c r="E1452" t="s">
        <v>3374</v>
      </c>
      <c r="F1452" t="s">
        <v>457</v>
      </c>
      <c r="G1452">
        <v>1980</v>
      </c>
      <c r="H1452">
        <v>943.86</v>
      </c>
      <c r="I1452">
        <v>16</v>
      </c>
      <c r="J1452">
        <v>864.65</v>
      </c>
      <c r="K1452">
        <v>0</v>
      </c>
      <c r="L1452" s="18">
        <f t="shared" si="22"/>
        <v>864.65</v>
      </c>
    </row>
    <row r="1453" spans="1:12" x14ac:dyDescent="0.25">
      <c r="A1453" t="s">
        <v>3375</v>
      </c>
      <c r="B1453" s="17">
        <v>5.5020000001001104E+16</v>
      </c>
      <c r="C1453" t="s">
        <v>454</v>
      </c>
      <c r="D1453" t="s">
        <v>3319</v>
      </c>
      <c r="E1453" t="s">
        <v>3376</v>
      </c>
      <c r="F1453" t="s">
        <v>457</v>
      </c>
      <c r="G1453">
        <v>1968</v>
      </c>
      <c r="H1453">
        <v>415.6</v>
      </c>
      <c r="I1453">
        <v>9</v>
      </c>
      <c r="J1453">
        <v>383.8</v>
      </c>
      <c r="K1453">
        <v>0</v>
      </c>
      <c r="L1453" s="18">
        <f t="shared" si="22"/>
        <v>383.8</v>
      </c>
    </row>
    <row r="1454" spans="1:12" x14ac:dyDescent="0.25">
      <c r="A1454" t="s">
        <v>3377</v>
      </c>
      <c r="B1454" s="17">
        <v>5.50200000010028E+16</v>
      </c>
      <c r="C1454" t="s">
        <v>454</v>
      </c>
      <c r="D1454" t="s">
        <v>3319</v>
      </c>
      <c r="E1454" t="s">
        <v>3378</v>
      </c>
      <c r="F1454" t="s">
        <v>457</v>
      </c>
      <c r="G1454">
        <v>1978</v>
      </c>
      <c r="H1454">
        <v>1071.19</v>
      </c>
      <c r="I1454">
        <v>16</v>
      </c>
      <c r="J1454">
        <v>798.69</v>
      </c>
      <c r="K1454">
        <v>0</v>
      </c>
      <c r="L1454" s="18">
        <f t="shared" si="22"/>
        <v>798.69</v>
      </c>
    </row>
    <row r="1455" spans="1:12" x14ac:dyDescent="0.25">
      <c r="A1455" t="s">
        <v>3379</v>
      </c>
      <c r="B1455" s="17">
        <v>5.50200000010028E+16</v>
      </c>
      <c r="C1455" t="s">
        <v>454</v>
      </c>
      <c r="D1455" t="s">
        <v>3319</v>
      </c>
      <c r="E1455" t="s">
        <v>3380</v>
      </c>
      <c r="F1455" t="s">
        <v>457</v>
      </c>
      <c r="G1455">
        <v>1978</v>
      </c>
      <c r="H1455">
        <v>799.79</v>
      </c>
      <c r="I1455">
        <v>16</v>
      </c>
      <c r="J1455">
        <v>740.19</v>
      </c>
      <c r="K1455">
        <v>0</v>
      </c>
      <c r="L1455" s="18">
        <f t="shared" si="22"/>
        <v>740.19</v>
      </c>
    </row>
    <row r="1456" spans="1:12" x14ac:dyDescent="0.25">
      <c r="A1456" t="s">
        <v>3381</v>
      </c>
      <c r="B1456" s="17">
        <v>5.5020000018000896E+16</v>
      </c>
      <c r="C1456" t="s">
        <v>454</v>
      </c>
      <c r="D1456" t="s">
        <v>3319</v>
      </c>
      <c r="E1456" t="s">
        <v>3382</v>
      </c>
      <c r="F1456" t="s">
        <v>457</v>
      </c>
      <c r="G1456">
        <v>1985</v>
      </c>
      <c r="H1456">
        <v>1393.7</v>
      </c>
      <c r="I1456">
        <v>24</v>
      </c>
      <c r="J1456">
        <v>1314.6</v>
      </c>
      <c r="K1456">
        <v>0</v>
      </c>
      <c r="L1456" s="18">
        <f t="shared" si="22"/>
        <v>1314.6</v>
      </c>
    </row>
    <row r="1457" spans="1:12" x14ac:dyDescent="0.25">
      <c r="A1457" t="s">
        <v>3383</v>
      </c>
      <c r="B1457" s="17">
        <v>5.5020000018000896E+16</v>
      </c>
      <c r="C1457" t="s">
        <v>454</v>
      </c>
      <c r="D1457" t="s">
        <v>3319</v>
      </c>
      <c r="E1457" t="s">
        <v>3384</v>
      </c>
      <c r="F1457" t="s">
        <v>457</v>
      </c>
      <c r="G1457">
        <v>1977</v>
      </c>
      <c r="H1457">
        <v>607.6</v>
      </c>
      <c r="I1457">
        <v>12</v>
      </c>
      <c r="J1457">
        <v>562</v>
      </c>
      <c r="K1457">
        <v>45.6</v>
      </c>
      <c r="L1457" s="18">
        <f t="shared" si="22"/>
        <v>607.6</v>
      </c>
    </row>
    <row r="1458" spans="1:12" x14ac:dyDescent="0.25">
      <c r="A1458" t="s">
        <v>3385</v>
      </c>
      <c r="B1458" s="17">
        <v>5.5020000021000304E+16</v>
      </c>
      <c r="C1458" t="s">
        <v>454</v>
      </c>
      <c r="D1458" t="s">
        <v>3319</v>
      </c>
      <c r="E1458" t="s">
        <v>3386</v>
      </c>
      <c r="F1458" t="s">
        <v>457</v>
      </c>
      <c r="G1458">
        <v>1981</v>
      </c>
      <c r="H1458">
        <v>991.1</v>
      </c>
      <c r="I1458">
        <v>18</v>
      </c>
      <c r="J1458">
        <v>851.4</v>
      </c>
      <c r="K1458">
        <v>43.2</v>
      </c>
      <c r="L1458" s="18">
        <f t="shared" si="22"/>
        <v>894.6</v>
      </c>
    </row>
    <row r="1459" spans="1:12" x14ac:dyDescent="0.25">
      <c r="A1459" t="s">
        <v>3387</v>
      </c>
      <c r="B1459" s="17">
        <v>5.5020000021000304E+16</v>
      </c>
      <c r="C1459" t="s">
        <v>454</v>
      </c>
      <c r="D1459" t="s">
        <v>3319</v>
      </c>
      <c r="E1459" t="s">
        <v>3388</v>
      </c>
      <c r="F1459" t="s">
        <v>457</v>
      </c>
      <c r="G1459">
        <v>1988</v>
      </c>
      <c r="H1459">
        <v>1457.9</v>
      </c>
      <c r="I1459">
        <v>24</v>
      </c>
      <c r="J1459">
        <v>1266.7</v>
      </c>
      <c r="K1459">
        <v>46.1</v>
      </c>
      <c r="L1459" s="18">
        <f t="shared" si="22"/>
        <v>1312.8</v>
      </c>
    </row>
    <row r="1460" spans="1:12" x14ac:dyDescent="0.25">
      <c r="A1460" t="s">
        <v>3389</v>
      </c>
      <c r="B1460" s="17">
        <v>5.5020000031000704E+16</v>
      </c>
      <c r="C1460" t="s">
        <v>454</v>
      </c>
      <c r="D1460" t="s">
        <v>3319</v>
      </c>
      <c r="E1460" t="s">
        <v>3390</v>
      </c>
      <c r="F1460" t="s">
        <v>457</v>
      </c>
      <c r="G1460">
        <v>1988</v>
      </c>
      <c r="H1460">
        <v>1457.9</v>
      </c>
      <c r="I1460">
        <v>24</v>
      </c>
      <c r="J1460">
        <v>1183.5999999999999</v>
      </c>
      <c r="K1460">
        <v>200</v>
      </c>
      <c r="L1460" s="18">
        <f t="shared" si="22"/>
        <v>1383.6</v>
      </c>
    </row>
    <row r="1461" spans="1:12" x14ac:dyDescent="0.25">
      <c r="A1461" t="s">
        <v>3391</v>
      </c>
      <c r="B1461" s="17">
        <v>5.5020000034000896E+16</v>
      </c>
      <c r="C1461" t="s">
        <v>454</v>
      </c>
      <c r="D1461" t="s">
        <v>3319</v>
      </c>
      <c r="E1461" t="s">
        <v>3392</v>
      </c>
      <c r="F1461" t="s">
        <v>457</v>
      </c>
      <c r="G1461">
        <v>1985</v>
      </c>
      <c r="H1461">
        <v>884.63</v>
      </c>
      <c r="I1461">
        <v>18</v>
      </c>
      <c r="J1461">
        <v>833.6</v>
      </c>
      <c r="K1461">
        <v>0</v>
      </c>
      <c r="L1461" s="18">
        <f t="shared" si="22"/>
        <v>833.6</v>
      </c>
    </row>
    <row r="1462" spans="1:12" x14ac:dyDescent="0.25">
      <c r="A1462" t="s">
        <v>3393</v>
      </c>
      <c r="B1462" s="17">
        <v>5.5000001000088896E+16</v>
      </c>
      <c r="C1462" t="s">
        <v>3394</v>
      </c>
      <c r="D1462" t="s">
        <v>3395</v>
      </c>
      <c r="E1462" t="s">
        <v>3396</v>
      </c>
      <c r="F1462" t="s">
        <v>3397</v>
      </c>
      <c r="G1462">
        <v>1962</v>
      </c>
      <c r="H1462">
        <v>3446.8</v>
      </c>
      <c r="I1462">
        <v>69</v>
      </c>
      <c r="J1462">
        <v>2744.9</v>
      </c>
      <c r="K1462">
        <v>112.9</v>
      </c>
      <c r="L1462" s="18">
        <f t="shared" si="22"/>
        <v>2857.8</v>
      </c>
    </row>
    <row r="1463" spans="1:12" x14ac:dyDescent="0.25">
      <c r="A1463" t="s">
        <v>3398</v>
      </c>
      <c r="B1463" s="17">
        <v>5.5000001000088896E+16</v>
      </c>
      <c r="C1463" t="s">
        <v>3394</v>
      </c>
      <c r="D1463" t="s">
        <v>3395</v>
      </c>
      <c r="E1463" t="s">
        <v>3399</v>
      </c>
      <c r="F1463" t="s">
        <v>3397</v>
      </c>
      <c r="G1463">
        <v>1962</v>
      </c>
      <c r="H1463">
        <v>3846.8</v>
      </c>
      <c r="I1463">
        <v>79</v>
      </c>
      <c r="J1463">
        <v>2744.9</v>
      </c>
      <c r="K1463">
        <v>112.9</v>
      </c>
      <c r="L1463" s="18">
        <f t="shared" si="22"/>
        <v>2857.8</v>
      </c>
    </row>
    <row r="1464" spans="1:12" x14ac:dyDescent="0.25">
      <c r="A1464" t="s">
        <v>3400</v>
      </c>
      <c r="B1464" s="17">
        <v>5.5000001000088896E+16</v>
      </c>
      <c r="C1464" t="s">
        <v>3394</v>
      </c>
      <c r="D1464" t="s">
        <v>3395</v>
      </c>
      <c r="E1464" t="s">
        <v>3401</v>
      </c>
      <c r="F1464" t="s">
        <v>3397</v>
      </c>
      <c r="G1464">
        <v>1961</v>
      </c>
      <c r="H1464">
        <v>3360.3</v>
      </c>
      <c r="I1464">
        <v>73</v>
      </c>
      <c r="J1464">
        <v>2932.8</v>
      </c>
      <c r="K1464">
        <v>289</v>
      </c>
      <c r="L1464" s="18">
        <f t="shared" si="22"/>
        <v>3221.8</v>
      </c>
    </row>
    <row r="1465" spans="1:12" x14ac:dyDescent="0.25">
      <c r="A1465" t="s">
        <v>3402</v>
      </c>
      <c r="B1465" s="17">
        <v>5.5000001000005904E+16</v>
      </c>
      <c r="C1465" t="s">
        <v>3394</v>
      </c>
      <c r="D1465" t="s">
        <v>3395</v>
      </c>
      <c r="E1465" t="s">
        <v>3403</v>
      </c>
      <c r="F1465" t="s">
        <v>3404</v>
      </c>
      <c r="G1465">
        <v>1984</v>
      </c>
      <c r="H1465">
        <v>6422.5</v>
      </c>
      <c r="I1465">
        <v>108</v>
      </c>
      <c r="J1465">
        <v>5782.4</v>
      </c>
      <c r="K1465">
        <v>0</v>
      </c>
      <c r="L1465" s="18">
        <f t="shared" si="22"/>
        <v>5782.4</v>
      </c>
    </row>
    <row r="1466" spans="1:12" x14ac:dyDescent="0.25">
      <c r="A1466" t="s">
        <v>3405</v>
      </c>
      <c r="B1466" s="17">
        <v>5.5000001000005904E+16</v>
      </c>
      <c r="C1466" t="s">
        <v>3394</v>
      </c>
      <c r="D1466" t="s">
        <v>3395</v>
      </c>
      <c r="E1466" t="s">
        <v>3406</v>
      </c>
      <c r="F1466" t="s">
        <v>3404</v>
      </c>
      <c r="G1466">
        <v>1984</v>
      </c>
      <c r="H1466">
        <v>10691.5</v>
      </c>
      <c r="I1466">
        <v>180</v>
      </c>
      <c r="J1466">
        <v>9513.1</v>
      </c>
      <c r="K1466">
        <v>15.2</v>
      </c>
      <c r="L1466" s="18">
        <f t="shared" si="22"/>
        <v>9528.3000000000011</v>
      </c>
    </row>
    <row r="1467" spans="1:12" x14ac:dyDescent="0.25">
      <c r="A1467" t="s">
        <v>3407</v>
      </c>
      <c r="B1467" s="17">
        <v>5.5000001000005904E+16</v>
      </c>
      <c r="C1467" t="s">
        <v>3394</v>
      </c>
      <c r="D1467" t="s">
        <v>3395</v>
      </c>
      <c r="E1467" t="s">
        <v>3408</v>
      </c>
      <c r="F1467" t="s">
        <v>3404</v>
      </c>
      <c r="G1467">
        <v>1984</v>
      </c>
      <c r="H1467">
        <v>6222.7</v>
      </c>
      <c r="I1467">
        <v>104</v>
      </c>
      <c r="J1467">
        <v>5597.2</v>
      </c>
      <c r="K1467">
        <v>0</v>
      </c>
      <c r="L1467" s="18">
        <f t="shared" si="22"/>
        <v>5597.2</v>
      </c>
    </row>
    <row r="1468" spans="1:12" x14ac:dyDescent="0.25">
      <c r="A1468" t="s">
        <v>3409</v>
      </c>
      <c r="B1468" s="17">
        <v>5.5000001000005904E+16</v>
      </c>
      <c r="C1468" t="s">
        <v>3394</v>
      </c>
      <c r="D1468" t="s">
        <v>3395</v>
      </c>
      <c r="E1468" t="s">
        <v>3410</v>
      </c>
      <c r="F1468" t="s">
        <v>3404</v>
      </c>
      <c r="G1468">
        <v>1984</v>
      </c>
      <c r="H1468">
        <v>8650.4</v>
      </c>
      <c r="I1468">
        <v>144</v>
      </c>
      <c r="J1468">
        <v>7718.7</v>
      </c>
      <c r="K1468">
        <v>74.7</v>
      </c>
      <c r="L1468" s="18">
        <f t="shared" si="22"/>
        <v>7793.4</v>
      </c>
    </row>
    <row r="1469" spans="1:12" x14ac:dyDescent="0.25">
      <c r="A1469" t="s">
        <v>3411</v>
      </c>
      <c r="B1469" s="17">
        <v>5.5000001000005904E+16</v>
      </c>
      <c r="C1469" t="s">
        <v>3394</v>
      </c>
      <c r="D1469" t="s">
        <v>3395</v>
      </c>
      <c r="E1469" t="s">
        <v>3412</v>
      </c>
      <c r="F1469" t="s">
        <v>3404</v>
      </c>
      <c r="G1469">
        <v>1984</v>
      </c>
      <c r="H1469">
        <v>3592.3</v>
      </c>
      <c r="I1469">
        <v>70</v>
      </c>
      <c r="J1469">
        <v>3320.4</v>
      </c>
      <c r="K1469">
        <v>0</v>
      </c>
      <c r="L1469" s="18">
        <f t="shared" si="22"/>
        <v>3320.4</v>
      </c>
    </row>
    <row r="1470" spans="1:12" x14ac:dyDescent="0.25">
      <c r="A1470" t="s">
        <v>3413</v>
      </c>
      <c r="B1470" s="17">
        <v>5.5000001000005904E+16</v>
      </c>
      <c r="C1470" t="s">
        <v>3394</v>
      </c>
      <c r="D1470" t="s">
        <v>3395</v>
      </c>
      <c r="E1470" t="s">
        <v>3414</v>
      </c>
      <c r="F1470" t="s">
        <v>3404</v>
      </c>
      <c r="G1470">
        <v>2008</v>
      </c>
      <c r="H1470">
        <v>9271.2000000000007</v>
      </c>
      <c r="I1470">
        <v>90</v>
      </c>
      <c r="J1470">
        <v>8132.6</v>
      </c>
      <c r="K1470">
        <v>0</v>
      </c>
      <c r="L1470" s="18">
        <f t="shared" si="22"/>
        <v>8132.6</v>
      </c>
    </row>
    <row r="1471" spans="1:12" x14ac:dyDescent="0.25">
      <c r="A1471" t="s">
        <v>3415</v>
      </c>
      <c r="B1471" s="17">
        <v>5.5000001000005904E+16</v>
      </c>
      <c r="C1471" t="s">
        <v>3394</v>
      </c>
      <c r="D1471" t="s">
        <v>3395</v>
      </c>
      <c r="E1471" t="s">
        <v>3416</v>
      </c>
      <c r="F1471" t="s">
        <v>3404</v>
      </c>
      <c r="G1471">
        <v>2008</v>
      </c>
      <c r="H1471">
        <v>10390.5</v>
      </c>
      <c r="I1471">
        <v>115</v>
      </c>
      <c r="J1471">
        <v>8009.1</v>
      </c>
      <c r="K1471">
        <v>1493.1</v>
      </c>
      <c r="L1471" s="18">
        <f t="shared" si="22"/>
        <v>9502.2000000000007</v>
      </c>
    </row>
    <row r="1472" spans="1:12" x14ac:dyDescent="0.25">
      <c r="A1472" t="s">
        <v>3417</v>
      </c>
      <c r="B1472" s="17">
        <v>5.5000001000005904E+16</v>
      </c>
      <c r="C1472" t="s">
        <v>3394</v>
      </c>
      <c r="D1472" t="s">
        <v>3395</v>
      </c>
      <c r="E1472" t="s">
        <v>3418</v>
      </c>
      <c r="F1472" t="s">
        <v>3404</v>
      </c>
      <c r="G1472">
        <v>2010</v>
      </c>
      <c r="H1472">
        <v>12453</v>
      </c>
      <c r="I1472">
        <v>146</v>
      </c>
      <c r="J1472">
        <v>10377.5</v>
      </c>
      <c r="K1472">
        <v>0</v>
      </c>
      <c r="L1472" s="18">
        <f t="shared" si="22"/>
        <v>10377.5</v>
      </c>
    </row>
    <row r="1473" spans="1:12" x14ac:dyDescent="0.25">
      <c r="A1473" t="s">
        <v>3419</v>
      </c>
      <c r="B1473" s="17">
        <v>5.5000001000005904E+16</v>
      </c>
      <c r="C1473" t="s">
        <v>3394</v>
      </c>
      <c r="D1473" t="s">
        <v>3395</v>
      </c>
      <c r="E1473" t="s">
        <v>3420</v>
      </c>
      <c r="F1473" t="s">
        <v>3404</v>
      </c>
      <c r="G1473">
        <v>2014</v>
      </c>
      <c r="H1473">
        <v>26345.4</v>
      </c>
      <c r="I1473">
        <v>328</v>
      </c>
      <c r="J1473">
        <v>18498.3</v>
      </c>
      <c r="K1473">
        <v>2210.3000000000002</v>
      </c>
      <c r="L1473" s="18">
        <f t="shared" si="22"/>
        <v>20708.599999999999</v>
      </c>
    </row>
    <row r="1474" spans="1:12" x14ac:dyDescent="0.25">
      <c r="A1474" t="s">
        <v>3421</v>
      </c>
      <c r="B1474" s="17">
        <v>5.5000001000005904E+16</v>
      </c>
      <c r="C1474" t="s">
        <v>3394</v>
      </c>
      <c r="D1474" t="s">
        <v>3395</v>
      </c>
      <c r="E1474" t="s">
        <v>3422</v>
      </c>
      <c r="F1474" t="s">
        <v>3404</v>
      </c>
      <c r="G1474">
        <v>2014</v>
      </c>
      <c r="H1474">
        <v>12218.6</v>
      </c>
      <c r="I1474">
        <v>175</v>
      </c>
      <c r="J1474">
        <v>9402</v>
      </c>
      <c r="K1474">
        <v>134.69999999999999</v>
      </c>
      <c r="L1474" s="18">
        <f t="shared" si="22"/>
        <v>9536.7000000000007</v>
      </c>
    </row>
    <row r="1475" spans="1:12" x14ac:dyDescent="0.25">
      <c r="A1475" t="s">
        <v>3423</v>
      </c>
      <c r="B1475" s="17">
        <v>5.5000001000005904E+16</v>
      </c>
      <c r="C1475" t="s">
        <v>3394</v>
      </c>
      <c r="D1475" t="s">
        <v>3395</v>
      </c>
      <c r="E1475" t="s">
        <v>3424</v>
      </c>
      <c r="F1475" t="s">
        <v>3404</v>
      </c>
      <c r="G1475">
        <v>2008</v>
      </c>
      <c r="H1475">
        <v>9350.7000000000007</v>
      </c>
      <c r="I1475">
        <v>90</v>
      </c>
      <c r="J1475">
        <v>6607.4</v>
      </c>
      <c r="K1475">
        <v>822.2</v>
      </c>
      <c r="L1475" s="18">
        <f t="shared" ref="L1475:L1538" si="23">J1475+K1475</f>
        <v>7429.5999999999995</v>
      </c>
    </row>
    <row r="1476" spans="1:12" x14ac:dyDescent="0.25">
      <c r="A1476" t="s">
        <v>3425</v>
      </c>
      <c r="B1476" s="17">
        <v>5.5000001000005904E+16</v>
      </c>
      <c r="C1476" t="s">
        <v>3394</v>
      </c>
      <c r="D1476" t="s">
        <v>3395</v>
      </c>
      <c r="E1476" t="s">
        <v>3426</v>
      </c>
      <c r="F1476" t="s">
        <v>3404</v>
      </c>
      <c r="G1476">
        <v>2008</v>
      </c>
      <c r="H1476">
        <v>13515.8</v>
      </c>
      <c r="I1476">
        <v>180</v>
      </c>
      <c r="J1476">
        <v>10378.9</v>
      </c>
      <c r="K1476">
        <v>1175.3</v>
      </c>
      <c r="L1476" s="18">
        <f t="shared" si="23"/>
        <v>11554.199999999999</v>
      </c>
    </row>
    <row r="1477" spans="1:12" x14ac:dyDescent="0.25">
      <c r="A1477" t="s">
        <v>3427</v>
      </c>
      <c r="B1477" s="17">
        <v>5.5000001000005904E+16</v>
      </c>
      <c r="C1477" t="s">
        <v>3394</v>
      </c>
      <c r="D1477" t="s">
        <v>3395</v>
      </c>
      <c r="E1477" t="s">
        <v>3428</v>
      </c>
      <c r="F1477" t="s">
        <v>3404</v>
      </c>
      <c r="G1477">
        <v>2013</v>
      </c>
      <c r="H1477">
        <v>9094.9</v>
      </c>
      <c r="I1477">
        <v>129</v>
      </c>
      <c r="J1477">
        <v>6757.2</v>
      </c>
      <c r="K1477">
        <v>0</v>
      </c>
      <c r="L1477" s="18">
        <f t="shared" si="23"/>
        <v>6757.2</v>
      </c>
    </row>
    <row r="1478" spans="1:12" x14ac:dyDescent="0.25">
      <c r="A1478" t="s">
        <v>3429</v>
      </c>
      <c r="B1478" s="17">
        <v>5.5000001000005904E+16</v>
      </c>
      <c r="C1478" t="s">
        <v>3394</v>
      </c>
      <c r="D1478" t="s">
        <v>3395</v>
      </c>
      <c r="E1478" t="s">
        <v>3430</v>
      </c>
      <c r="F1478" t="s">
        <v>3404</v>
      </c>
      <c r="G1478">
        <v>2013</v>
      </c>
      <c r="H1478">
        <v>8996.1</v>
      </c>
      <c r="I1478">
        <v>128</v>
      </c>
      <c r="J1478">
        <v>6658.4</v>
      </c>
      <c r="K1478">
        <v>0</v>
      </c>
      <c r="L1478" s="18">
        <f t="shared" si="23"/>
        <v>6658.4</v>
      </c>
    </row>
    <row r="1479" spans="1:12" x14ac:dyDescent="0.25">
      <c r="A1479" t="s">
        <v>3431</v>
      </c>
      <c r="B1479" s="17">
        <v>5.5000001000005904E+16</v>
      </c>
      <c r="C1479" t="s">
        <v>3394</v>
      </c>
      <c r="D1479" t="s">
        <v>3395</v>
      </c>
      <c r="E1479" t="s">
        <v>3432</v>
      </c>
      <c r="F1479" t="s">
        <v>3404</v>
      </c>
      <c r="G1479">
        <v>2014</v>
      </c>
      <c r="H1479">
        <v>12217.9</v>
      </c>
      <c r="I1479">
        <v>175</v>
      </c>
      <c r="J1479">
        <v>9401.2999999999993</v>
      </c>
      <c r="K1479">
        <v>134.69999999999999</v>
      </c>
      <c r="L1479" s="18">
        <f t="shared" si="23"/>
        <v>9536</v>
      </c>
    </row>
    <row r="1480" spans="1:12" x14ac:dyDescent="0.25">
      <c r="A1480" t="s">
        <v>3433</v>
      </c>
      <c r="B1480" s="17">
        <v>5.5000001000005904E+16</v>
      </c>
      <c r="C1480" t="s">
        <v>3394</v>
      </c>
      <c r="D1480" t="s">
        <v>3395</v>
      </c>
      <c r="E1480" t="s">
        <v>3434</v>
      </c>
      <c r="F1480" t="s">
        <v>3404</v>
      </c>
      <c r="G1480">
        <v>2016</v>
      </c>
      <c r="H1480">
        <v>11994.9</v>
      </c>
      <c r="I1480">
        <v>175</v>
      </c>
      <c r="J1480">
        <v>9401.5</v>
      </c>
      <c r="K1480">
        <v>134.69999999999999</v>
      </c>
      <c r="L1480" s="18">
        <f t="shared" si="23"/>
        <v>9536.2000000000007</v>
      </c>
    </row>
    <row r="1481" spans="1:12" x14ac:dyDescent="0.25">
      <c r="A1481" t="s">
        <v>3435</v>
      </c>
      <c r="B1481" s="17">
        <v>5.5000001000005904E+16</v>
      </c>
      <c r="C1481" t="s">
        <v>3394</v>
      </c>
      <c r="D1481" t="s">
        <v>3395</v>
      </c>
      <c r="E1481" t="s">
        <v>3436</v>
      </c>
      <c r="F1481" t="s">
        <v>3404</v>
      </c>
      <c r="G1481">
        <v>2016</v>
      </c>
      <c r="H1481">
        <v>7834.2</v>
      </c>
      <c r="I1481">
        <v>120</v>
      </c>
      <c r="J1481">
        <v>6534.3</v>
      </c>
      <c r="K1481">
        <v>0</v>
      </c>
      <c r="L1481" s="18">
        <f t="shared" si="23"/>
        <v>6534.3</v>
      </c>
    </row>
    <row r="1482" spans="1:12" x14ac:dyDescent="0.25">
      <c r="A1482" t="s">
        <v>3437</v>
      </c>
      <c r="B1482" s="17">
        <v>5.5000001000005904E+16</v>
      </c>
      <c r="C1482" t="s">
        <v>3394</v>
      </c>
      <c r="D1482" t="s">
        <v>3395</v>
      </c>
      <c r="E1482" t="s">
        <v>3438</v>
      </c>
      <c r="F1482" t="s">
        <v>3404</v>
      </c>
      <c r="G1482">
        <v>2014</v>
      </c>
      <c r="H1482">
        <v>8926.2999999999993</v>
      </c>
      <c r="I1482">
        <v>95</v>
      </c>
      <c r="J1482">
        <v>6933.7</v>
      </c>
      <c r="K1482">
        <v>64.7</v>
      </c>
      <c r="L1482" s="18">
        <f t="shared" si="23"/>
        <v>6998.4</v>
      </c>
    </row>
    <row r="1483" spans="1:12" x14ac:dyDescent="0.25">
      <c r="A1483" t="s">
        <v>3439</v>
      </c>
      <c r="B1483" s="17">
        <v>5.5000001000005904E+16</v>
      </c>
      <c r="C1483" t="s">
        <v>3394</v>
      </c>
      <c r="D1483" t="s">
        <v>3395</v>
      </c>
      <c r="E1483" t="s">
        <v>3440</v>
      </c>
      <c r="F1483" t="s">
        <v>3404</v>
      </c>
      <c r="G1483">
        <v>2011</v>
      </c>
      <c r="H1483">
        <v>9042.2000000000007</v>
      </c>
      <c r="I1483">
        <v>90</v>
      </c>
      <c r="J1483">
        <v>6944</v>
      </c>
      <c r="K1483">
        <v>0</v>
      </c>
      <c r="L1483" s="18">
        <f t="shared" si="23"/>
        <v>6944</v>
      </c>
    </row>
    <row r="1484" spans="1:12" x14ac:dyDescent="0.25">
      <c r="A1484" t="s">
        <v>3441</v>
      </c>
      <c r="B1484" s="17">
        <v>5.5000001000005904E+16</v>
      </c>
      <c r="C1484" t="s">
        <v>3394</v>
      </c>
      <c r="D1484" t="s">
        <v>3395</v>
      </c>
      <c r="E1484" t="s">
        <v>3442</v>
      </c>
      <c r="F1484" t="s">
        <v>3404</v>
      </c>
      <c r="G1484">
        <v>2011</v>
      </c>
      <c r="H1484">
        <v>9191.2000000000007</v>
      </c>
      <c r="I1484">
        <v>77</v>
      </c>
      <c r="J1484">
        <v>6920</v>
      </c>
      <c r="K1484">
        <v>0</v>
      </c>
      <c r="L1484" s="18">
        <f t="shared" si="23"/>
        <v>6920</v>
      </c>
    </row>
    <row r="1485" spans="1:12" x14ac:dyDescent="0.25">
      <c r="A1485" t="s">
        <v>3443</v>
      </c>
      <c r="B1485" s="17">
        <v>5.5000001000005904E+16</v>
      </c>
      <c r="C1485" t="s">
        <v>3394</v>
      </c>
      <c r="D1485" t="s">
        <v>3395</v>
      </c>
      <c r="E1485" t="s">
        <v>3444</v>
      </c>
      <c r="F1485" t="s">
        <v>3404</v>
      </c>
      <c r="G1485">
        <v>2016</v>
      </c>
      <c r="H1485">
        <v>10394.700000000001</v>
      </c>
      <c r="I1485">
        <v>95</v>
      </c>
      <c r="J1485">
        <v>6876.8</v>
      </c>
      <c r="K1485">
        <v>68.2</v>
      </c>
      <c r="L1485" s="18">
        <f t="shared" si="23"/>
        <v>6945</v>
      </c>
    </row>
    <row r="1486" spans="1:12" x14ac:dyDescent="0.25">
      <c r="A1486" t="s">
        <v>3445</v>
      </c>
      <c r="B1486" s="17">
        <v>5.5000001000005904E+16</v>
      </c>
      <c r="C1486" t="s">
        <v>3394</v>
      </c>
      <c r="D1486" t="s">
        <v>3395</v>
      </c>
      <c r="E1486" t="s">
        <v>3446</v>
      </c>
      <c r="F1486" t="s">
        <v>3404</v>
      </c>
      <c r="G1486">
        <v>1985</v>
      </c>
      <c r="H1486">
        <v>6463.4</v>
      </c>
      <c r="I1486">
        <v>108</v>
      </c>
      <c r="J1486">
        <v>5775.1</v>
      </c>
      <c r="K1486">
        <v>0</v>
      </c>
      <c r="L1486" s="18">
        <f t="shared" si="23"/>
        <v>5775.1</v>
      </c>
    </row>
    <row r="1487" spans="1:12" x14ac:dyDescent="0.25">
      <c r="A1487" t="s">
        <v>3447</v>
      </c>
      <c r="B1487" s="17">
        <v>5.5000001000005904E+16</v>
      </c>
      <c r="C1487" t="s">
        <v>3394</v>
      </c>
      <c r="D1487" t="s">
        <v>3395</v>
      </c>
      <c r="E1487" t="s">
        <v>3448</v>
      </c>
      <c r="F1487" t="s">
        <v>3404</v>
      </c>
      <c r="G1487">
        <v>1986</v>
      </c>
      <c r="H1487">
        <v>5148.5</v>
      </c>
      <c r="I1487">
        <v>98</v>
      </c>
      <c r="J1487">
        <v>4273.2</v>
      </c>
      <c r="K1487">
        <v>0</v>
      </c>
      <c r="L1487" s="18">
        <f t="shared" si="23"/>
        <v>4273.2</v>
      </c>
    </row>
    <row r="1488" spans="1:12" x14ac:dyDescent="0.25">
      <c r="A1488" t="s">
        <v>3449</v>
      </c>
      <c r="B1488" s="17">
        <v>5.5000001000005904E+16</v>
      </c>
      <c r="C1488" t="s">
        <v>3394</v>
      </c>
      <c r="D1488" t="s">
        <v>3395</v>
      </c>
      <c r="E1488" t="s">
        <v>3450</v>
      </c>
      <c r="F1488" t="s">
        <v>3404</v>
      </c>
      <c r="G1488">
        <v>1985</v>
      </c>
      <c r="H1488">
        <v>5145.5</v>
      </c>
      <c r="I1488">
        <v>98</v>
      </c>
      <c r="J1488">
        <v>4256.8</v>
      </c>
      <c r="K1488">
        <v>0</v>
      </c>
      <c r="L1488" s="18">
        <f t="shared" si="23"/>
        <v>4256.8</v>
      </c>
    </row>
    <row r="1489" spans="1:12" x14ac:dyDescent="0.25">
      <c r="A1489" t="s">
        <v>3451</v>
      </c>
      <c r="B1489" s="17">
        <v>5.5000001000005904E+16</v>
      </c>
      <c r="C1489" t="s">
        <v>3394</v>
      </c>
      <c r="D1489" t="s">
        <v>3395</v>
      </c>
      <c r="E1489" t="s">
        <v>3452</v>
      </c>
      <c r="F1489" t="s">
        <v>3404</v>
      </c>
      <c r="G1489">
        <v>1984</v>
      </c>
      <c r="H1489">
        <v>10621.5</v>
      </c>
      <c r="I1489">
        <v>180</v>
      </c>
      <c r="J1489">
        <v>9632.9</v>
      </c>
      <c r="K1489">
        <v>0</v>
      </c>
      <c r="L1489" s="18">
        <f t="shared" si="23"/>
        <v>9632.9</v>
      </c>
    </row>
    <row r="1490" spans="1:12" x14ac:dyDescent="0.25">
      <c r="A1490" t="s">
        <v>3453</v>
      </c>
      <c r="B1490" s="17">
        <v>5.5000001000005904E+16</v>
      </c>
      <c r="C1490" t="s">
        <v>3394</v>
      </c>
      <c r="D1490" t="s">
        <v>3395</v>
      </c>
      <c r="E1490" t="s">
        <v>3454</v>
      </c>
      <c r="F1490" t="s">
        <v>3404</v>
      </c>
      <c r="G1490">
        <v>1984</v>
      </c>
      <c r="H1490">
        <v>6313.4</v>
      </c>
      <c r="I1490">
        <v>104</v>
      </c>
      <c r="J1490">
        <v>5655.6</v>
      </c>
      <c r="K1490">
        <v>124.2</v>
      </c>
      <c r="L1490" s="18">
        <f t="shared" si="23"/>
        <v>5779.8</v>
      </c>
    </row>
    <row r="1491" spans="1:12" x14ac:dyDescent="0.25">
      <c r="A1491" t="s">
        <v>3455</v>
      </c>
      <c r="B1491" s="17">
        <v>5.5000001000005904E+16</v>
      </c>
      <c r="C1491" t="s">
        <v>3394</v>
      </c>
      <c r="D1491" t="s">
        <v>3395</v>
      </c>
      <c r="E1491" t="s">
        <v>3456</v>
      </c>
      <c r="F1491" t="s">
        <v>3404</v>
      </c>
      <c r="G1491">
        <v>1985</v>
      </c>
      <c r="H1491">
        <v>10820</v>
      </c>
      <c r="I1491">
        <v>171</v>
      </c>
      <c r="J1491">
        <v>9277</v>
      </c>
      <c r="K1491">
        <v>349.8</v>
      </c>
      <c r="L1491" s="18">
        <f t="shared" si="23"/>
        <v>9626.7999999999993</v>
      </c>
    </row>
    <row r="1492" spans="1:12" x14ac:dyDescent="0.25">
      <c r="A1492" t="s">
        <v>3457</v>
      </c>
      <c r="B1492" s="17">
        <v>5.5000001000005904E+16</v>
      </c>
      <c r="C1492" t="s">
        <v>3394</v>
      </c>
      <c r="D1492" t="s">
        <v>3395</v>
      </c>
      <c r="E1492" t="s">
        <v>3458</v>
      </c>
      <c r="F1492" t="s">
        <v>3404</v>
      </c>
      <c r="G1492">
        <v>1984</v>
      </c>
      <c r="H1492">
        <v>3607.2</v>
      </c>
      <c r="I1492">
        <v>70</v>
      </c>
      <c r="J1492">
        <v>3336.2</v>
      </c>
      <c r="K1492">
        <v>0</v>
      </c>
      <c r="L1492" s="18">
        <f t="shared" si="23"/>
        <v>3336.2</v>
      </c>
    </row>
    <row r="1493" spans="1:12" x14ac:dyDescent="0.25">
      <c r="A1493" t="s">
        <v>3459</v>
      </c>
      <c r="B1493" s="17">
        <v>5.5000001000005904E+16</v>
      </c>
      <c r="C1493" t="s">
        <v>3394</v>
      </c>
      <c r="D1493" t="s">
        <v>3395</v>
      </c>
      <c r="E1493" t="s">
        <v>3460</v>
      </c>
      <c r="F1493" t="s">
        <v>3404</v>
      </c>
      <c r="G1493">
        <v>1985</v>
      </c>
      <c r="H1493">
        <v>22742.400000000001</v>
      </c>
      <c r="I1493">
        <v>360</v>
      </c>
      <c r="J1493">
        <v>20179.599999999999</v>
      </c>
      <c r="K1493">
        <v>87.9</v>
      </c>
      <c r="L1493" s="18">
        <f t="shared" si="23"/>
        <v>20267.5</v>
      </c>
    </row>
    <row r="1494" spans="1:12" x14ac:dyDescent="0.25">
      <c r="A1494" t="s">
        <v>3461</v>
      </c>
      <c r="B1494" s="17">
        <v>5.5000001000005904E+16</v>
      </c>
      <c r="C1494" t="s">
        <v>3394</v>
      </c>
      <c r="D1494" t="s">
        <v>3395</v>
      </c>
      <c r="E1494" t="s">
        <v>3462</v>
      </c>
      <c r="F1494" t="s">
        <v>3404</v>
      </c>
      <c r="G1494">
        <v>1986</v>
      </c>
      <c r="H1494">
        <v>2932.1</v>
      </c>
      <c r="I1494">
        <v>56</v>
      </c>
      <c r="J1494">
        <v>2426.6999999999998</v>
      </c>
      <c r="K1494">
        <v>210</v>
      </c>
      <c r="L1494" s="18">
        <f t="shared" si="23"/>
        <v>2636.7</v>
      </c>
    </row>
    <row r="1495" spans="1:12" x14ac:dyDescent="0.25">
      <c r="A1495" t="s">
        <v>3463</v>
      </c>
      <c r="B1495" s="17">
        <v>5.5000001000005904E+16</v>
      </c>
      <c r="C1495" t="s">
        <v>3394</v>
      </c>
      <c r="D1495" t="s">
        <v>3395</v>
      </c>
      <c r="E1495" t="s">
        <v>3464</v>
      </c>
      <c r="F1495" t="s">
        <v>3404</v>
      </c>
      <c r="G1495">
        <v>2010</v>
      </c>
      <c r="H1495">
        <v>20367.562000000002</v>
      </c>
      <c r="I1495">
        <v>268</v>
      </c>
      <c r="J1495">
        <v>14331.4</v>
      </c>
      <c r="K1495">
        <v>1306.8</v>
      </c>
      <c r="L1495" s="18">
        <f t="shared" si="23"/>
        <v>15638.199999999999</v>
      </c>
    </row>
    <row r="1496" spans="1:12" x14ac:dyDescent="0.25">
      <c r="A1496" t="s">
        <v>3465</v>
      </c>
      <c r="B1496" s="17">
        <v>5.5000001000005904E+16</v>
      </c>
      <c r="C1496" t="s">
        <v>3394</v>
      </c>
      <c r="D1496" t="s">
        <v>3395</v>
      </c>
      <c r="E1496" t="s">
        <v>3466</v>
      </c>
      <c r="F1496" t="s">
        <v>3404</v>
      </c>
      <c r="G1496">
        <v>2010</v>
      </c>
      <c r="H1496">
        <v>24244.87</v>
      </c>
      <c r="I1496">
        <v>320</v>
      </c>
      <c r="J1496">
        <v>17575.400000000001</v>
      </c>
      <c r="K1496">
        <v>1396.85</v>
      </c>
      <c r="L1496" s="18">
        <f t="shared" si="23"/>
        <v>18972.25</v>
      </c>
    </row>
    <row r="1497" spans="1:12" x14ac:dyDescent="0.25">
      <c r="A1497" t="s">
        <v>3467</v>
      </c>
      <c r="B1497" s="17">
        <v>5.5000001000005904E+16</v>
      </c>
      <c r="C1497" t="s">
        <v>3394</v>
      </c>
      <c r="D1497" t="s">
        <v>3395</v>
      </c>
      <c r="E1497" t="s">
        <v>3468</v>
      </c>
      <c r="F1497" t="s">
        <v>3404</v>
      </c>
      <c r="G1497">
        <v>2007</v>
      </c>
      <c r="H1497">
        <v>9249.5</v>
      </c>
      <c r="I1497">
        <v>90</v>
      </c>
      <c r="J1497">
        <v>6687.3</v>
      </c>
      <c r="K1497">
        <v>0</v>
      </c>
      <c r="L1497" s="18">
        <f t="shared" si="23"/>
        <v>6687.3</v>
      </c>
    </row>
    <row r="1498" spans="1:12" x14ac:dyDescent="0.25">
      <c r="A1498" t="s">
        <v>3469</v>
      </c>
      <c r="B1498" s="17">
        <v>5.5000001000005904E+16</v>
      </c>
      <c r="C1498" t="s">
        <v>3394</v>
      </c>
      <c r="D1498" t="s">
        <v>3395</v>
      </c>
      <c r="E1498" t="s">
        <v>3470</v>
      </c>
      <c r="F1498" t="s">
        <v>3404</v>
      </c>
      <c r="G1498">
        <v>1984</v>
      </c>
      <c r="H1498">
        <v>7617.2</v>
      </c>
      <c r="I1498">
        <v>135</v>
      </c>
      <c r="J1498">
        <v>6681.7</v>
      </c>
      <c r="K1498">
        <v>0</v>
      </c>
      <c r="L1498" s="18">
        <f t="shared" si="23"/>
        <v>6681.7</v>
      </c>
    </row>
    <row r="1499" spans="1:12" x14ac:dyDescent="0.25">
      <c r="A1499" t="s">
        <v>3471</v>
      </c>
      <c r="B1499" s="17">
        <v>5.5000001000005904E+16</v>
      </c>
      <c r="C1499" t="s">
        <v>3394</v>
      </c>
      <c r="D1499" t="s">
        <v>3395</v>
      </c>
      <c r="E1499" t="s">
        <v>3472</v>
      </c>
      <c r="F1499" t="s">
        <v>3404</v>
      </c>
      <c r="G1499">
        <v>1985</v>
      </c>
      <c r="H1499">
        <v>8082.4</v>
      </c>
      <c r="I1499">
        <v>122</v>
      </c>
      <c r="J1499">
        <v>7173.4</v>
      </c>
      <c r="K1499">
        <v>20</v>
      </c>
      <c r="L1499" s="18">
        <f t="shared" si="23"/>
        <v>7193.4</v>
      </c>
    </row>
    <row r="1500" spans="1:12" x14ac:dyDescent="0.25">
      <c r="A1500" t="s">
        <v>3473</v>
      </c>
      <c r="B1500" s="17">
        <v>5.5000001000005904E+16</v>
      </c>
      <c r="C1500" t="s">
        <v>3394</v>
      </c>
      <c r="D1500" t="s">
        <v>3395</v>
      </c>
      <c r="E1500" t="s">
        <v>3474</v>
      </c>
      <c r="F1500" t="s">
        <v>3404</v>
      </c>
      <c r="G1500">
        <v>1986</v>
      </c>
      <c r="H1500">
        <v>8178.6</v>
      </c>
      <c r="I1500">
        <v>126</v>
      </c>
      <c r="J1500">
        <v>7275.1</v>
      </c>
      <c r="K1500">
        <v>0</v>
      </c>
      <c r="L1500" s="18">
        <f t="shared" si="23"/>
        <v>7275.1</v>
      </c>
    </row>
    <row r="1501" spans="1:12" x14ac:dyDescent="0.25">
      <c r="A1501" t="s">
        <v>3475</v>
      </c>
      <c r="B1501" s="17">
        <v>5.5000001000005904E+16</v>
      </c>
      <c r="C1501" t="s">
        <v>3394</v>
      </c>
      <c r="D1501" t="s">
        <v>3395</v>
      </c>
      <c r="E1501" t="s">
        <v>3476</v>
      </c>
      <c r="F1501" t="s">
        <v>3404</v>
      </c>
      <c r="G1501">
        <v>2008</v>
      </c>
      <c r="H1501">
        <v>10493.8</v>
      </c>
      <c r="I1501">
        <v>116</v>
      </c>
      <c r="J1501">
        <v>8173.6</v>
      </c>
      <c r="K1501">
        <v>1398.6</v>
      </c>
      <c r="L1501" s="18">
        <f t="shared" si="23"/>
        <v>9572.2000000000007</v>
      </c>
    </row>
    <row r="1502" spans="1:12" x14ac:dyDescent="0.25">
      <c r="A1502" t="s">
        <v>3477</v>
      </c>
      <c r="B1502" s="17">
        <v>5.5000001000005904E+16</v>
      </c>
      <c r="C1502" t="s">
        <v>3394</v>
      </c>
      <c r="D1502" t="s">
        <v>3395</v>
      </c>
      <c r="E1502" t="s">
        <v>3478</v>
      </c>
      <c r="F1502" t="s">
        <v>3404</v>
      </c>
      <c r="G1502">
        <v>2011</v>
      </c>
      <c r="H1502">
        <v>9440.4</v>
      </c>
      <c r="I1502">
        <v>146</v>
      </c>
      <c r="J1502">
        <v>7867</v>
      </c>
      <c r="K1502">
        <v>0</v>
      </c>
      <c r="L1502" s="18">
        <f t="shared" si="23"/>
        <v>7867</v>
      </c>
    </row>
    <row r="1503" spans="1:12" x14ac:dyDescent="0.25">
      <c r="A1503" t="s">
        <v>3479</v>
      </c>
      <c r="B1503" s="17">
        <v>5.5000001000036496E+16</v>
      </c>
      <c r="C1503" t="s">
        <v>3394</v>
      </c>
      <c r="D1503" t="s">
        <v>3395</v>
      </c>
      <c r="E1503" t="s">
        <v>3480</v>
      </c>
      <c r="F1503" t="s">
        <v>3404</v>
      </c>
      <c r="G1503">
        <v>1986</v>
      </c>
      <c r="H1503">
        <v>8576.6</v>
      </c>
      <c r="I1503">
        <v>144</v>
      </c>
      <c r="J1503">
        <v>7714.7</v>
      </c>
      <c r="K1503">
        <v>0</v>
      </c>
      <c r="L1503" s="18">
        <f t="shared" si="23"/>
        <v>7714.7</v>
      </c>
    </row>
    <row r="1504" spans="1:12" x14ac:dyDescent="0.25">
      <c r="A1504" t="s">
        <v>3481</v>
      </c>
      <c r="B1504" s="17">
        <v>5.5000001000036496E+16</v>
      </c>
      <c r="C1504" t="s">
        <v>3394</v>
      </c>
      <c r="D1504" t="s">
        <v>3395</v>
      </c>
      <c r="E1504" t="s">
        <v>3482</v>
      </c>
      <c r="F1504" t="s">
        <v>3404</v>
      </c>
      <c r="G1504">
        <v>1981</v>
      </c>
      <c r="H1504">
        <v>7767.2</v>
      </c>
      <c r="I1504">
        <v>206</v>
      </c>
      <c r="J1504">
        <v>6559.2</v>
      </c>
      <c r="K1504">
        <v>0</v>
      </c>
      <c r="L1504" s="18">
        <f t="shared" si="23"/>
        <v>6559.2</v>
      </c>
    </row>
    <row r="1505" spans="1:12" x14ac:dyDescent="0.25">
      <c r="A1505" t="s">
        <v>3483</v>
      </c>
      <c r="B1505" s="17">
        <v>5.5000001000036496E+16</v>
      </c>
      <c r="C1505" t="s">
        <v>3394</v>
      </c>
      <c r="D1505" t="s">
        <v>3395</v>
      </c>
      <c r="E1505" t="s">
        <v>3484</v>
      </c>
      <c r="F1505" t="s">
        <v>3404</v>
      </c>
      <c r="G1505">
        <v>1981</v>
      </c>
      <c r="H1505">
        <v>15341.7</v>
      </c>
      <c r="I1505">
        <v>252</v>
      </c>
      <c r="J1505">
        <v>13624.2</v>
      </c>
      <c r="K1505">
        <v>60</v>
      </c>
      <c r="L1505" s="18">
        <f t="shared" si="23"/>
        <v>13684.2</v>
      </c>
    </row>
    <row r="1506" spans="1:12" x14ac:dyDescent="0.25">
      <c r="A1506" t="s">
        <v>3485</v>
      </c>
      <c r="B1506" s="17">
        <v>5.5000001000036496E+16</v>
      </c>
      <c r="C1506" t="s">
        <v>3394</v>
      </c>
      <c r="D1506" t="s">
        <v>3395</v>
      </c>
      <c r="E1506" t="s">
        <v>3486</v>
      </c>
      <c r="F1506" t="s">
        <v>3404</v>
      </c>
      <c r="G1506">
        <v>1982</v>
      </c>
      <c r="H1506">
        <v>6418.7</v>
      </c>
      <c r="I1506">
        <v>108</v>
      </c>
      <c r="J1506">
        <v>5732.8</v>
      </c>
      <c r="K1506">
        <v>0</v>
      </c>
      <c r="L1506" s="18">
        <f t="shared" si="23"/>
        <v>5732.8</v>
      </c>
    </row>
    <row r="1507" spans="1:12" x14ac:dyDescent="0.25">
      <c r="A1507" t="s">
        <v>3487</v>
      </c>
      <c r="B1507" s="17">
        <v>5.50000010000374E+16</v>
      </c>
      <c r="C1507" t="s">
        <v>3394</v>
      </c>
      <c r="D1507" t="s">
        <v>3395</v>
      </c>
      <c r="E1507" t="s">
        <v>3488</v>
      </c>
      <c r="F1507" t="s">
        <v>3404</v>
      </c>
      <c r="G1507">
        <v>1982</v>
      </c>
      <c r="H1507">
        <v>8630.7000000000007</v>
      </c>
      <c r="I1507">
        <v>144</v>
      </c>
      <c r="J1507">
        <v>7717.5</v>
      </c>
      <c r="K1507">
        <v>0</v>
      </c>
      <c r="L1507" s="18">
        <f t="shared" si="23"/>
        <v>7717.5</v>
      </c>
    </row>
    <row r="1508" spans="1:12" x14ac:dyDescent="0.25">
      <c r="A1508" t="s">
        <v>3489</v>
      </c>
      <c r="B1508" s="17">
        <v>5.50000010000374E+16</v>
      </c>
      <c r="C1508" t="s">
        <v>3394</v>
      </c>
      <c r="D1508" t="s">
        <v>3395</v>
      </c>
      <c r="E1508" t="s">
        <v>3490</v>
      </c>
      <c r="F1508" t="s">
        <v>3404</v>
      </c>
      <c r="G1508">
        <v>1984</v>
      </c>
      <c r="H1508">
        <v>6466.9</v>
      </c>
      <c r="I1508">
        <v>108</v>
      </c>
      <c r="J1508">
        <v>5714.9</v>
      </c>
      <c r="K1508">
        <v>106.4</v>
      </c>
      <c r="L1508" s="18">
        <f t="shared" si="23"/>
        <v>5821.2999999999993</v>
      </c>
    </row>
    <row r="1509" spans="1:12" x14ac:dyDescent="0.25">
      <c r="A1509" t="s">
        <v>3491</v>
      </c>
      <c r="B1509" s="17">
        <v>5.50000010000374E+16</v>
      </c>
      <c r="C1509" t="s">
        <v>3394</v>
      </c>
      <c r="D1509" t="s">
        <v>3395</v>
      </c>
      <c r="E1509" t="s">
        <v>3492</v>
      </c>
      <c r="F1509" t="s">
        <v>3404</v>
      </c>
      <c r="G1509">
        <v>1986</v>
      </c>
      <c r="H1509">
        <v>6439.9</v>
      </c>
      <c r="I1509">
        <v>108</v>
      </c>
      <c r="J1509">
        <v>5763.3</v>
      </c>
      <c r="K1509">
        <v>250</v>
      </c>
      <c r="L1509" s="18">
        <f t="shared" si="23"/>
        <v>6013.3</v>
      </c>
    </row>
    <row r="1510" spans="1:12" x14ac:dyDescent="0.25">
      <c r="A1510" t="s">
        <v>3493</v>
      </c>
      <c r="B1510" s="17">
        <v>5.50000010000374E+16</v>
      </c>
      <c r="C1510" t="s">
        <v>3394</v>
      </c>
      <c r="D1510" t="s">
        <v>3395</v>
      </c>
      <c r="E1510" t="s">
        <v>3494</v>
      </c>
      <c r="F1510" t="s">
        <v>3404</v>
      </c>
      <c r="G1510">
        <v>2000</v>
      </c>
      <c r="H1510">
        <v>4305.1000000000004</v>
      </c>
      <c r="I1510">
        <v>41</v>
      </c>
      <c r="J1510">
        <v>3776.4</v>
      </c>
      <c r="K1510">
        <v>0</v>
      </c>
      <c r="L1510" s="18">
        <f t="shared" si="23"/>
        <v>3776.4</v>
      </c>
    </row>
    <row r="1511" spans="1:12" x14ac:dyDescent="0.25">
      <c r="A1511" t="s">
        <v>3495</v>
      </c>
      <c r="B1511" s="17">
        <v>5.50000010000374E+16</v>
      </c>
      <c r="C1511" t="s">
        <v>3394</v>
      </c>
      <c r="D1511" t="s">
        <v>3395</v>
      </c>
      <c r="E1511" t="s">
        <v>3496</v>
      </c>
      <c r="F1511" t="s">
        <v>3404</v>
      </c>
      <c r="G1511">
        <v>1989</v>
      </c>
      <c r="H1511">
        <v>16020.5</v>
      </c>
      <c r="I1511">
        <v>220</v>
      </c>
      <c r="J1511">
        <v>11184.4</v>
      </c>
      <c r="K1511">
        <v>0</v>
      </c>
      <c r="L1511" s="18">
        <f t="shared" si="23"/>
        <v>11184.4</v>
      </c>
    </row>
    <row r="1512" spans="1:12" x14ac:dyDescent="0.25">
      <c r="A1512" t="s">
        <v>3497</v>
      </c>
      <c r="B1512" s="17">
        <v>5.50000010000374E+16</v>
      </c>
      <c r="C1512" t="s">
        <v>3394</v>
      </c>
      <c r="D1512" t="s">
        <v>3395</v>
      </c>
      <c r="E1512" t="s">
        <v>3498</v>
      </c>
      <c r="F1512" t="s">
        <v>3404</v>
      </c>
      <c r="G1512">
        <v>1984</v>
      </c>
      <c r="H1512">
        <v>16204.8</v>
      </c>
      <c r="I1512">
        <v>243</v>
      </c>
      <c r="J1512">
        <v>14294.8</v>
      </c>
      <c r="K1512">
        <v>50</v>
      </c>
      <c r="L1512" s="18">
        <f t="shared" si="23"/>
        <v>14344.8</v>
      </c>
    </row>
    <row r="1513" spans="1:12" x14ac:dyDescent="0.25">
      <c r="A1513" t="s">
        <v>3499</v>
      </c>
      <c r="B1513" s="17">
        <v>5.50000010000374E+16</v>
      </c>
      <c r="C1513" t="s">
        <v>3394</v>
      </c>
      <c r="D1513" t="s">
        <v>3395</v>
      </c>
      <c r="E1513" t="s">
        <v>3500</v>
      </c>
      <c r="F1513" t="s">
        <v>3404</v>
      </c>
      <c r="G1513">
        <v>2008</v>
      </c>
      <c r="H1513">
        <v>11848</v>
      </c>
      <c r="I1513">
        <v>160</v>
      </c>
      <c r="J1513">
        <v>7990</v>
      </c>
      <c r="K1513">
        <v>15.6</v>
      </c>
      <c r="L1513" s="18">
        <f t="shared" si="23"/>
        <v>8005.6</v>
      </c>
    </row>
    <row r="1514" spans="1:12" x14ac:dyDescent="0.25">
      <c r="A1514" t="s">
        <v>3501</v>
      </c>
      <c r="B1514" s="17">
        <v>5.50000010000374E+16</v>
      </c>
      <c r="C1514" t="s">
        <v>3394</v>
      </c>
      <c r="D1514" t="s">
        <v>3395</v>
      </c>
      <c r="E1514" t="s">
        <v>3502</v>
      </c>
      <c r="F1514" t="s">
        <v>3404</v>
      </c>
      <c r="G1514">
        <v>1984</v>
      </c>
      <c r="H1514">
        <v>8110</v>
      </c>
      <c r="I1514">
        <v>198</v>
      </c>
      <c r="J1514">
        <v>6525.1</v>
      </c>
      <c r="K1514">
        <v>0</v>
      </c>
      <c r="L1514" s="18">
        <f t="shared" si="23"/>
        <v>6525.1</v>
      </c>
    </row>
    <row r="1515" spans="1:12" x14ac:dyDescent="0.25">
      <c r="A1515" t="s">
        <v>3503</v>
      </c>
      <c r="B1515" s="17">
        <v>5.50000010000374E+16</v>
      </c>
      <c r="C1515" t="s">
        <v>3394</v>
      </c>
      <c r="D1515" t="s">
        <v>3395</v>
      </c>
      <c r="E1515" t="s">
        <v>3504</v>
      </c>
      <c r="F1515" t="s">
        <v>3404</v>
      </c>
      <c r="G1515">
        <v>1984</v>
      </c>
      <c r="H1515">
        <v>10117.700000000001</v>
      </c>
      <c r="I1515">
        <v>130</v>
      </c>
      <c r="J1515">
        <v>7001.6</v>
      </c>
      <c r="K1515">
        <v>1964</v>
      </c>
      <c r="L1515" s="18">
        <f t="shared" si="23"/>
        <v>8965.6</v>
      </c>
    </row>
    <row r="1516" spans="1:12" x14ac:dyDescent="0.25">
      <c r="A1516" t="s">
        <v>3505</v>
      </c>
      <c r="B1516" s="17">
        <v>5.50000010000374E+16</v>
      </c>
      <c r="C1516" t="s">
        <v>3394</v>
      </c>
      <c r="D1516" t="s">
        <v>3395</v>
      </c>
      <c r="E1516" t="s">
        <v>3506</v>
      </c>
      <c r="F1516" t="s">
        <v>3404</v>
      </c>
      <c r="G1516">
        <v>1983</v>
      </c>
      <c r="H1516">
        <v>13010.5</v>
      </c>
      <c r="I1516">
        <v>216</v>
      </c>
      <c r="J1516">
        <v>11680.3</v>
      </c>
      <c r="K1516">
        <v>0</v>
      </c>
      <c r="L1516" s="18">
        <f t="shared" si="23"/>
        <v>11680.3</v>
      </c>
    </row>
    <row r="1517" spans="1:12" x14ac:dyDescent="0.25">
      <c r="A1517" t="s">
        <v>3507</v>
      </c>
      <c r="B1517" s="17">
        <v>5.50000010006966E+16</v>
      </c>
      <c r="C1517" t="s">
        <v>3394</v>
      </c>
      <c r="D1517" t="s">
        <v>3395</v>
      </c>
      <c r="E1517" t="s">
        <v>3508</v>
      </c>
      <c r="F1517" t="s">
        <v>3404</v>
      </c>
      <c r="G1517">
        <v>2009</v>
      </c>
      <c r="H1517">
        <v>4112.18</v>
      </c>
      <c r="I1517">
        <v>48</v>
      </c>
      <c r="J1517">
        <v>2879.18</v>
      </c>
      <c r="K1517">
        <v>0</v>
      </c>
      <c r="L1517" s="18">
        <f t="shared" si="23"/>
        <v>2879.18</v>
      </c>
    </row>
    <row r="1518" spans="1:12" x14ac:dyDescent="0.25">
      <c r="A1518" t="s">
        <v>3509</v>
      </c>
      <c r="B1518" s="17">
        <v>5.50000010006966E+16</v>
      </c>
      <c r="C1518" t="s">
        <v>3394</v>
      </c>
      <c r="D1518" t="s">
        <v>3395</v>
      </c>
      <c r="E1518" t="s">
        <v>3510</v>
      </c>
      <c r="F1518" t="s">
        <v>3404</v>
      </c>
      <c r="G1518">
        <v>2010</v>
      </c>
      <c r="H1518">
        <v>4157.1000000000004</v>
      </c>
      <c r="I1518">
        <v>48</v>
      </c>
      <c r="J1518">
        <v>2938.6</v>
      </c>
      <c r="K1518">
        <v>0</v>
      </c>
      <c r="L1518" s="18">
        <f t="shared" si="23"/>
        <v>2938.6</v>
      </c>
    </row>
    <row r="1519" spans="1:12" x14ac:dyDescent="0.25">
      <c r="A1519" t="s">
        <v>3511</v>
      </c>
      <c r="B1519" s="17">
        <v>5.50000010006966E+16</v>
      </c>
      <c r="C1519" t="s">
        <v>3394</v>
      </c>
      <c r="D1519" t="s">
        <v>3395</v>
      </c>
      <c r="E1519" t="s">
        <v>3512</v>
      </c>
      <c r="F1519" t="s">
        <v>3404</v>
      </c>
      <c r="G1519">
        <v>2010</v>
      </c>
      <c r="H1519">
        <v>3755.8</v>
      </c>
      <c r="I1519">
        <v>59</v>
      </c>
      <c r="J1519">
        <v>2967.7</v>
      </c>
      <c r="K1519">
        <v>0</v>
      </c>
      <c r="L1519" s="18">
        <f t="shared" si="23"/>
        <v>2967.7</v>
      </c>
    </row>
    <row r="1520" spans="1:12" x14ac:dyDescent="0.25">
      <c r="A1520" t="s">
        <v>3513</v>
      </c>
      <c r="B1520" s="17">
        <v>5.50000010006966E+16</v>
      </c>
      <c r="C1520" t="s">
        <v>3394</v>
      </c>
      <c r="D1520" t="s">
        <v>3395</v>
      </c>
      <c r="E1520" t="s">
        <v>3514</v>
      </c>
      <c r="F1520" t="s">
        <v>3404</v>
      </c>
      <c r="G1520">
        <v>2011</v>
      </c>
      <c r="H1520">
        <v>4152</v>
      </c>
      <c r="I1520">
        <v>48</v>
      </c>
      <c r="J1520">
        <v>2919</v>
      </c>
      <c r="K1520">
        <v>0</v>
      </c>
      <c r="L1520" s="18">
        <f t="shared" si="23"/>
        <v>2919</v>
      </c>
    </row>
    <row r="1521" spans="1:12" x14ac:dyDescent="0.25">
      <c r="A1521" t="s">
        <v>3515</v>
      </c>
      <c r="B1521" s="17">
        <v>5.50000010006966E+16</v>
      </c>
      <c r="C1521" t="s">
        <v>3394</v>
      </c>
      <c r="D1521" t="s">
        <v>3395</v>
      </c>
      <c r="E1521" t="s">
        <v>3516</v>
      </c>
      <c r="F1521" t="s">
        <v>3404</v>
      </c>
      <c r="G1521">
        <v>2011</v>
      </c>
      <c r="H1521">
        <v>3923</v>
      </c>
      <c r="I1521">
        <v>60</v>
      </c>
      <c r="J1521">
        <v>3026.7</v>
      </c>
      <c r="K1521">
        <v>0</v>
      </c>
      <c r="L1521" s="18">
        <f t="shared" si="23"/>
        <v>3026.7</v>
      </c>
    </row>
    <row r="1522" spans="1:12" x14ac:dyDescent="0.25">
      <c r="A1522" t="s">
        <v>3517</v>
      </c>
      <c r="B1522" s="17">
        <v>5.50000010006048E+16</v>
      </c>
      <c r="C1522" t="s">
        <v>3394</v>
      </c>
      <c r="D1522" t="s">
        <v>3395</v>
      </c>
      <c r="E1522" t="s">
        <v>3518</v>
      </c>
      <c r="F1522" t="s">
        <v>3519</v>
      </c>
      <c r="G1522">
        <v>2004</v>
      </c>
      <c r="H1522">
        <v>11476.9</v>
      </c>
      <c r="I1522">
        <v>45</v>
      </c>
      <c r="J1522">
        <v>6319.3</v>
      </c>
      <c r="K1522">
        <v>2853</v>
      </c>
      <c r="L1522" s="18">
        <f t="shared" si="23"/>
        <v>9172.2999999999993</v>
      </c>
    </row>
    <row r="1523" spans="1:12" x14ac:dyDescent="0.25">
      <c r="A1523" t="s">
        <v>3520</v>
      </c>
      <c r="B1523" s="17">
        <v>5.50000010006048E+16</v>
      </c>
      <c r="C1523" t="s">
        <v>3394</v>
      </c>
      <c r="D1523" t="s">
        <v>3395</v>
      </c>
      <c r="E1523" t="s">
        <v>3521</v>
      </c>
      <c r="F1523" t="s">
        <v>3519</v>
      </c>
      <c r="G1523">
        <v>2008</v>
      </c>
      <c r="H1523">
        <v>10652</v>
      </c>
      <c r="I1523">
        <v>47</v>
      </c>
      <c r="J1523">
        <v>5986</v>
      </c>
      <c r="K1523">
        <v>2987</v>
      </c>
      <c r="L1523" s="18">
        <f t="shared" si="23"/>
        <v>8973</v>
      </c>
    </row>
    <row r="1524" spans="1:12" x14ac:dyDescent="0.25">
      <c r="A1524" t="s">
        <v>3522</v>
      </c>
      <c r="B1524" s="17">
        <v>5.50000010000902E+16</v>
      </c>
      <c r="C1524" t="s">
        <v>3394</v>
      </c>
      <c r="D1524" t="s">
        <v>3395</v>
      </c>
      <c r="E1524" t="s">
        <v>3523</v>
      </c>
      <c r="F1524" t="s">
        <v>3519</v>
      </c>
      <c r="G1524">
        <v>1962</v>
      </c>
      <c r="H1524">
        <v>4084</v>
      </c>
      <c r="I1524">
        <v>66</v>
      </c>
      <c r="J1524">
        <v>2557.1</v>
      </c>
      <c r="K1524">
        <v>1088.5999999999999</v>
      </c>
      <c r="L1524" s="18">
        <f t="shared" si="23"/>
        <v>3645.7</v>
      </c>
    </row>
    <row r="1525" spans="1:12" x14ac:dyDescent="0.25">
      <c r="A1525" t="s">
        <v>3524</v>
      </c>
      <c r="B1525" s="17">
        <v>5.50000010000902E+16</v>
      </c>
      <c r="C1525" t="s">
        <v>3394</v>
      </c>
      <c r="D1525" t="s">
        <v>3395</v>
      </c>
      <c r="E1525" t="s">
        <v>3525</v>
      </c>
      <c r="F1525" t="s">
        <v>3526</v>
      </c>
      <c r="G1525">
        <v>1964</v>
      </c>
      <c r="H1525">
        <v>4329.3</v>
      </c>
      <c r="I1525">
        <v>64</v>
      </c>
      <c r="J1525">
        <v>2787.6</v>
      </c>
      <c r="K1525">
        <v>821.3</v>
      </c>
      <c r="L1525" s="18">
        <f t="shared" si="23"/>
        <v>3608.8999999999996</v>
      </c>
    </row>
    <row r="1526" spans="1:12" x14ac:dyDescent="0.25">
      <c r="A1526" t="s">
        <v>3527</v>
      </c>
      <c r="B1526" s="17">
        <v>5.50000010000902E+16</v>
      </c>
      <c r="C1526" t="s">
        <v>3394</v>
      </c>
      <c r="D1526" t="s">
        <v>3395</v>
      </c>
      <c r="E1526" t="s">
        <v>3528</v>
      </c>
      <c r="F1526" t="s">
        <v>3526</v>
      </c>
      <c r="G1526">
        <v>1986</v>
      </c>
      <c r="H1526">
        <v>3425.2</v>
      </c>
      <c r="I1526">
        <v>53</v>
      </c>
      <c r="J1526">
        <v>2860.1</v>
      </c>
      <c r="K1526">
        <v>392</v>
      </c>
      <c r="L1526" s="18">
        <f t="shared" si="23"/>
        <v>3252.1</v>
      </c>
    </row>
    <row r="1527" spans="1:12" x14ac:dyDescent="0.25">
      <c r="A1527" t="s">
        <v>3529</v>
      </c>
      <c r="B1527" s="17">
        <v>5.50000010000902E+16</v>
      </c>
      <c r="C1527" t="s">
        <v>3394</v>
      </c>
      <c r="D1527" t="s">
        <v>3395</v>
      </c>
      <c r="E1527" t="s">
        <v>3530</v>
      </c>
      <c r="F1527" t="s">
        <v>3519</v>
      </c>
      <c r="G1527">
        <v>1962</v>
      </c>
      <c r="H1527">
        <v>4112.1000000000004</v>
      </c>
      <c r="I1527">
        <v>60</v>
      </c>
      <c r="J1527">
        <v>2352.6999999999998</v>
      </c>
      <c r="K1527">
        <v>1503.7</v>
      </c>
      <c r="L1527" s="18">
        <f t="shared" si="23"/>
        <v>3856.3999999999996</v>
      </c>
    </row>
    <row r="1528" spans="1:12" x14ac:dyDescent="0.25">
      <c r="A1528" t="s">
        <v>3531</v>
      </c>
      <c r="B1528" s="17">
        <v>5.50000010000902E+16</v>
      </c>
      <c r="C1528" t="s">
        <v>3394</v>
      </c>
      <c r="D1528" t="s">
        <v>3395</v>
      </c>
      <c r="E1528" t="s">
        <v>3532</v>
      </c>
      <c r="F1528" t="s">
        <v>3526</v>
      </c>
      <c r="G1528">
        <v>1963</v>
      </c>
      <c r="H1528">
        <v>3437.7</v>
      </c>
      <c r="I1528">
        <v>64</v>
      </c>
      <c r="J1528">
        <v>2386</v>
      </c>
      <c r="K1528">
        <v>653</v>
      </c>
      <c r="L1528" s="18">
        <f t="shared" si="23"/>
        <v>3039</v>
      </c>
    </row>
    <row r="1529" spans="1:12" x14ac:dyDescent="0.25">
      <c r="A1529" t="s">
        <v>3533</v>
      </c>
      <c r="B1529" s="17">
        <v>5.50000010000902E+16</v>
      </c>
      <c r="C1529" t="s">
        <v>3394</v>
      </c>
      <c r="D1529" t="s">
        <v>3395</v>
      </c>
      <c r="E1529" t="s">
        <v>3534</v>
      </c>
      <c r="F1529" t="s">
        <v>3519</v>
      </c>
      <c r="G1529">
        <v>1963</v>
      </c>
      <c r="H1529">
        <v>3201.8</v>
      </c>
      <c r="I1529">
        <v>60</v>
      </c>
      <c r="J1529">
        <v>2506.6</v>
      </c>
      <c r="K1529">
        <v>0</v>
      </c>
      <c r="L1529" s="18">
        <f t="shared" si="23"/>
        <v>2506.6</v>
      </c>
    </row>
    <row r="1530" spans="1:12" x14ac:dyDescent="0.25">
      <c r="A1530" t="s">
        <v>3535</v>
      </c>
      <c r="B1530" s="17">
        <v>5.50000010000902E+16</v>
      </c>
      <c r="C1530" t="s">
        <v>3394</v>
      </c>
      <c r="D1530" t="s">
        <v>3395</v>
      </c>
      <c r="E1530" t="s">
        <v>3536</v>
      </c>
      <c r="F1530" t="s">
        <v>3526</v>
      </c>
      <c r="G1530">
        <v>1966</v>
      </c>
      <c r="H1530">
        <v>3173.9</v>
      </c>
      <c r="I1530">
        <v>70</v>
      </c>
      <c r="J1530">
        <v>2691.2</v>
      </c>
      <c r="K1530">
        <v>0</v>
      </c>
      <c r="L1530" s="18">
        <f t="shared" si="23"/>
        <v>2691.2</v>
      </c>
    </row>
    <row r="1531" spans="1:12" x14ac:dyDescent="0.25">
      <c r="A1531" t="s">
        <v>3537</v>
      </c>
      <c r="B1531" s="17">
        <v>5.50000010000902E+16</v>
      </c>
      <c r="C1531" t="s">
        <v>3394</v>
      </c>
      <c r="D1531" t="s">
        <v>3395</v>
      </c>
      <c r="E1531" t="s">
        <v>3538</v>
      </c>
      <c r="F1531" t="s">
        <v>3519</v>
      </c>
      <c r="G1531">
        <v>1988</v>
      </c>
      <c r="H1531">
        <v>4378.5</v>
      </c>
      <c r="I1531">
        <v>69</v>
      </c>
      <c r="J1531">
        <v>3269.49</v>
      </c>
      <c r="K1531">
        <v>597</v>
      </c>
      <c r="L1531" s="18">
        <f t="shared" si="23"/>
        <v>3866.49</v>
      </c>
    </row>
    <row r="1532" spans="1:12" x14ac:dyDescent="0.25">
      <c r="A1532" t="s">
        <v>3539</v>
      </c>
      <c r="B1532" s="17">
        <v>5.50000010000902E+16</v>
      </c>
      <c r="C1532" t="s">
        <v>3394</v>
      </c>
      <c r="D1532" t="s">
        <v>3395</v>
      </c>
      <c r="E1532" t="s">
        <v>3540</v>
      </c>
      <c r="F1532" t="s">
        <v>3526</v>
      </c>
      <c r="G1532">
        <v>1964</v>
      </c>
      <c r="H1532">
        <v>3891.5</v>
      </c>
      <c r="I1532">
        <v>80</v>
      </c>
      <c r="J1532">
        <v>3210.6</v>
      </c>
      <c r="K1532">
        <v>0</v>
      </c>
      <c r="L1532" s="18">
        <f t="shared" si="23"/>
        <v>3210.6</v>
      </c>
    </row>
    <row r="1533" spans="1:12" x14ac:dyDescent="0.25">
      <c r="A1533" t="s">
        <v>3541</v>
      </c>
      <c r="B1533" s="17">
        <v>5.5000001000014096E+16</v>
      </c>
      <c r="C1533" t="s">
        <v>3394</v>
      </c>
      <c r="D1533" t="s">
        <v>3395</v>
      </c>
      <c r="E1533" t="s">
        <v>3542</v>
      </c>
      <c r="F1533" t="s">
        <v>3526</v>
      </c>
      <c r="G1533">
        <v>1993</v>
      </c>
      <c r="H1533">
        <v>7384.5</v>
      </c>
      <c r="I1533">
        <v>120</v>
      </c>
      <c r="J1533">
        <v>6553</v>
      </c>
      <c r="K1533">
        <v>0</v>
      </c>
      <c r="L1533" s="18">
        <f t="shared" si="23"/>
        <v>6553</v>
      </c>
    </row>
    <row r="1534" spans="1:12" x14ac:dyDescent="0.25">
      <c r="A1534" t="s">
        <v>3543</v>
      </c>
      <c r="B1534" s="17">
        <v>5.5000001000014096E+16</v>
      </c>
      <c r="C1534" t="s">
        <v>3394</v>
      </c>
      <c r="D1534" t="s">
        <v>3395</v>
      </c>
      <c r="E1534" t="s">
        <v>3544</v>
      </c>
      <c r="F1534" t="s">
        <v>3526</v>
      </c>
      <c r="G1534">
        <v>1996</v>
      </c>
      <c r="H1534">
        <v>4846.3999999999996</v>
      </c>
      <c r="I1534">
        <v>80</v>
      </c>
      <c r="J1534">
        <v>4314.6000000000004</v>
      </c>
      <c r="K1534">
        <v>0</v>
      </c>
      <c r="L1534" s="18">
        <f t="shared" si="23"/>
        <v>4314.6000000000004</v>
      </c>
    </row>
    <row r="1535" spans="1:12" x14ac:dyDescent="0.25">
      <c r="A1535" t="s">
        <v>3545</v>
      </c>
      <c r="B1535" s="17">
        <v>5.5000001000014096E+16</v>
      </c>
      <c r="C1535" t="s">
        <v>3394</v>
      </c>
      <c r="D1535" t="s">
        <v>3395</v>
      </c>
      <c r="E1535" t="s">
        <v>3546</v>
      </c>
      <c r="F1535" t="s">
        <v>3526</v>
      </c>
      <c r="G1535">
        <v>2000</v>
      </c>
      <c r="H1535">
        <v>4838.8999999999996</v>
      </c>
      <c r="I1535">
        <v>80</v>
      </c>
      <c r="J1535">
        <v>4277.2</v>
      </c>
      <c r="K1535">
        <v>0</v>
      </c>
      <c r="L1535" s="18">
        <f t="shared" si="23"/>
        <v>4277.2</v>
      </c>
    </row>
    <row r="1536" spans="1:12" x14ac:dyDescent="0.25">
      <c r="A1536" t="s">
        <v>3547</v>
      </c>
      <c r="B1536" s="17">
        <v>5.5000001000014096E+16</v>
      </c>
      <c r="C1536" t="s">
        <v>3394</v>
      </c>
      <c r="D1536" t="s">
        <v>3395</v>
      </c>
      <c r="E1536" t="s">
        <v>3548</v>
      </c>
      <c r="F1536" t="s">
        <v>3526</v>
      </c>
      <c r="G1536">
        <v>1968</v>
      </c>
      <c r="H1536">
        <v>3630.6</v>
      </c>
      <c r="I1536">
        <v>70</v>
      </c>
      <c r="J1536">
        <v>3346.9</v>
      </c>
      <c r="K1536">
        <v>0</v>
      </c>
      <c r="L1536" s="18">
        <f t="shared" si="23"/>
        <v>3346.9</v>
      </c>
    </row>
    <row r="1537" spans="1:12" x14ac:dyDescent="0.25">
      <c r="A1537" t="s">
        <v>3549</v>
      </c>
      <c r="B1537" s="17">
        <v>5.5000001000014096E+16</v>
      </c>
      <c r="C1537" t="s">
        <v>3394</v>
      </c>
      <c r="D1537" t="s">
        <v>3395</v>
      </c>
      <c r="E1537" t="s">
        <v>3550</v>
      </c>
      <c r="F1537" t="s">
        <v>3526</v>
      </c>
      <c r="G1537">
        <v>1968</v>
      </c>
      <c r="H1537">
        <v>3607.8</v>
      </c>
      <c r="I1537">
        <v>70</v>
      </c>
      <c r="J1537">
        <v>3321.21</v>
      </c>
      <c r="K1537">
        <v>0</v>
      </c>
      <c r="L1537" s="18">
        <f t="shared" si="23"/>
        <v>3321.21</v>
      </c>
    </row>
    <row r="1538" spans="1:12" x14ac:dyDescent="0.25">
      <c r="A1538" t="s">
        <v>3551</v>
      </c>
      <c r="B1538" s="17">
        <v>5.5000001000014096E+16</v>
      </c>
      <c r="C1538" t="s">
        <v>3394</v>
      </c>
      <c r="D1538" t="s">
        <v>3395</v>
      </c>
      <c r="E1538" t="s">
        <v>3552</v>
      </c>
      <c r="F1538" t="s">
        <v>3526</v>
      </c>
      <c r="G1538">
        <v>1969</v>
      </c>
      <c r="H1538">
        <v>3615.6</v>
      </c>
      <c r="I1538">
        <v>70</v>
      </c>
      <c r="J1538">
        <v>3337.1</v>
      </c>
      <c r="K1538">
        <v>0</v>
      </c>
      <c r="L1538" s="18">
        <f t="shared" si="23"/>
        <v>3337.1</v>
      </c>
    </row>
    <row r="1539" spans="1:12" x14ac:dyDescent="0.25">
      <c r="A1539" t="s">
        <v>3553</v>
      </c>
      <c r="B1539" s="17">
        <v>5.5000001000014096E+16</v>
      </c>
      <c r="C1539" t="s">
        <v>3394</v>
      </c>
      <c r="D1539" t="s">
        <v>3395</v>
      </c>
      <c r="E1539" t="s">
        <v>3554</v>
      </c>
      <c r="F1539" t="s">
        <v>3526</v>
      </c>
      <c r="G1539">
        <v>1974</v>
      </c>
      <c r="H1539">
        <v>3631.5</v>
      </c>
      <c r="I1539">
        <v>70</v>
      </c>
      <c r="J1539">
        <v>3357.1</v>
      </c>
      <c r="K1539">
        <v>0</v>
      </c>
      <c r="L1539" s="18">
        <f t="shared" ref="L1539:L1602" si="24">J1539+K1539</f>
        <v>3357.1</v>
      </c>
    </row>
    <row r="1540" spans="1:12" x14ac:dyDescent="0.25">
      <c r="A1540" t="s">
        <v>3555</v>
      </c>
      <c r="B1540" s="17">
        <v>5.5000001000014096E+16</v>
      </c>
      <c r="C1540" t="s">
        <v>3394</v>
      </c>
      <c r="D1540" t="s">
        <v>3395</v>
      </c>
      <c r="E1540" t="s">
        <v>3556</v>
      </c>
      <c r="F1540" t="s">
        <v>3526</v>
      </c>
      <c r="G1540">
        <v>1973</v>
      </c>
      <c r="H1540">
        <v>3365.9</v>
      </c>
      <c r="I1540">
        <v>70</v>
      </c>
      <c r="J1540">
        <v>3099.2</v>
      </c>
      <c r="K1540">
        <v>0</v>
      </c>
      <c r="L1540" s="18">
        <f t="shared" si="24"/>
        <v>3099.2</v>
      </c>
    </row>
    <row r="1541" spans="1:12" x14ac:dyDescent="0.25">
      <c r="A1541" t="s">
        <v>3557</v>
      </c>
      <c r="B1541" s="17">
        <v>5.5000001000014096E+16</v>
      </c>
      <c r="C1541" t="s">
        <v>3394</v>
      </c>
      <c r="D1541" t="s">
        <v>3395</v>
      </c>
      <c r="E1541" t="s">
        <v>3558</v>
      </c>
      <c r="F1541" t="s">
        <v>3526</v>
      </c>
      <c r="G1541">
        <v>1975</v>
      </c>
      <c r="H1541">
        <v>3600.2</v>
      </c>
      <c r="I1541">
        <v>70</v>
      </c>
      <c r="J1541">
        <v>3320.2</v>
      </c>
      <c r="K1541">
        <v>0</v>
      </c>
      <c r="L1541" s="18">
        <f t="shared" si="24"/>
        <v>3320.2</v>
      </c>
    </row>
    <row r="1542" spans="1:12" x14ac:dyDescent="0.25">
      <c r="A1542" t="s">
        <v>3559</v>
      </c>
      <c r="B1542" s="17">
        <v>5.5000001000014096E+16</v>
      </c>
      <c r="C1542" t="s">
        <v>3394</v>
      </c>
      <c r="D1542" t="s">
        <v>3395</v>
      </c>
      <c r="E1542" t="s">
        <v>3560</v>
      </c>
      <c r="F1542" t="s">
        <v>3526</v>
      </c>
      <c r="G1542">
        <v>1978</v>
      </c>
      <c r="H1542">
        <v>4316.6000000000004</v>
      </c>
      <c r="I1542">
        <v>70</v>
      </c>
      <c r="J1542">
        <v>3286.8</v>
      </c>
      <c r="K1542">
        <v>48.7</v>
      </c>
      <c r="L1542" s="18">
        <f t="shared" si="24"/>
        <v>3335.5</v>
      </c>
    </row>
    <row r="1543" spans="1:12" x14ac:dyDescent="0.25">
      <c r="A1543" t="s">
        <v>3561</v>
      </c>
      <c r="B1543" s="17">
        <v>5.5000001000014096E+16</v>
      </c>
      <c r="C1543" t="s">
        <v>3394</v>
      </c>
      <c r="D1543" t="s">
        <v>3395</v>
      </c>
      <c r="E1543" t="s">
        <v>3562</v>
      </c>
      <c r="F1543" t="s">
        <v>3526</v>
      </c>
      <c r="G1543">
        <v>1982</v>
      </c>
      <c r="H1543">
        <v>3606.8</v>
      </c>
      <c r="I1543">
        <v>70</v>
      </c>
      <c r="J1543">
        <v>3340.7</v>
      </c>
      <c r="K1543">
        <v>0</v>
      </c>
      <c r="L1543" s="18">
        <f t="shared" si="24"/>
        <v>3340.7</v>
      </c>
    </row>
    <row r="1544" spans="1:12" x14ac:dyDescent="0.25">
      <c r="A1544" t="s">
        <v>3563</v>
      </c>
      <c r="B1544" s="17">
        <v>5.5000001000624304E+16</v>
      </c>
      <c r="C1544" t="s">
        <v>3394</v>
      </c>
      <c r="D1544" t="s">
        <v>3395</v>
      </c>
      <c r="E1544" t="s">
        <v>3564</v>
      </c>
      <c r="F1544" t="s">
        <v>3565</v>
      </c>
      <c r="G1544">
        <v>1955</v>
      </c>
      <c r="H1544">
        <v>1498.6</v>
      </c>
      <c r="I1544">
        <v>18</v>
      </c>
      <c r="J1544">
        <v>1390.1</v>
      </c>
      <c r="K1544">
        <v>0</v>
      </c>
      <c r="L1544" s="18">
        <f t="shared" si="24"/>
        <v>1390.1</v>
      </c>
    </row>
    <row r="1545" spans="1:12" x14ac:dyDescent="0.25">
      <c r="A1545" t="s">
        <v>3566</v>
      </c>
      <c r="B1545" s="17">
        <v>5.5000001000624304E+16</v>
      </c>
      <c r="C1545" t="s">
        <v>3394</v>
      </c>
      <c r="D1545" t="s">
        <v>3395</v>
      </c>
      <c r="E1545" t="s">
        <v>3567</v>
      </c>
      <c r="F1545" t="s">
        <v>3565</v>
      </c>
      <c r="G1545">
        <v>1955</v>
      </c>
      <c r="H1545">
        <v>1503.9</v>
      </c>
      <c r="I1545">
        <v>18</v>
      </c>
      <c r="J1545">
        <v>1356.7</v>
      </c>
      <c r="K1545">
        <v>0</v>
      </c>
      <c r="L1545" s="18">
        <f t="shared" si="24"/>
        <v>1356.7</v>
      </c>
    </row>
    <row r="1546" spans="1:12" x14ac:dyDescent="0.25">
      <c r="A1546" t="s">
        <v>3568</v>
      </c>
      <c r="B1546" s="17">
        <v>5.5000001000624304E+16</v>
      </c>
      <c r="C1546" t="s">
        <v>3394</v>
      </c>
      <c r="D1546" t="s">
        <v>3395</v>
      </c>
      <c r="E1546" t="s">
        <v>3569</v>
      </c>
      <c r="F1546" t="s">
        <v>3565</v>
      </c>
      <c r="G1546">
        <v>1961</v>
      </c>
      <c r="H1546">
        <v>2727</v>
      </c>
      <c r="I1546">
        <v>64</v>
      </c>
      <c r="J1546">
        <v>2512.1</v>
      </c>
      <c r="K1546">
        <v>0</v>
      </c>
      <c r="L1546" s="18">
        <f t="shared" si="24"/>
        <v>2512.1</v>
      </c>
    </row>
    <row r="1547" spans="1:12" x14ac:dyDescent="0.25">
      <c r="A1547" t="s">
        <v>3570</v>
      </c>
      <c r="B1547" s="17">
        <v>5.5000001000624304E+16</v>
      </c>
      <c r="C1547" t="s">
        <v>3394</v>
      </c>
      <c r="D1547" t="s">
        <v>3395</v>
      </c>
      <c r="E1547" t="s">
        <v>3571</v>
      </c>
      <c r="F1547" t="s">
        <v>3565</v>
      </c>
      <c r="G1547">
        <v>1961</v>
      </c>
      <c r="H1547">
        <v>1343.1</v>
      </c>
      <c r="I1547">
        <v>32</v>
      </c>
      <c r="J1547">
        <v>1244.5999999999999</v>
      </c>
      <c r="K1547">
        <v>0</v>
      </c>
      <c r="L1547" s="18">
        <f t="shared" si="24"/>
        <v>1244.5999999999999</v>
      </c>
    </row>
    <row r="1548" spans="1:12" x14ac:dyDescent="0.25">
      <c r="A1548" t="s">
        <v>3572</v>
      </c>
      <c r="B1548" s="17">
        <v>5.5000001000624304E+16</v>
      </c>
      <c r="C1548" t="s">
        <v>3394</v>
      </c>
      <c r="D1548" t="s">
        <v>3395</v>
      </c>
      <c r="E1548" t="s">
        <v>3573</v>
      </c>
      <c r="F1548" t="s">
        <v>3565</v>
      </c>
      <c r="G1548">
        <v>1961</v>
      </c>
      <c r="H1548">
        <v>1351.6</v>
      </c>
      <c r="I1548">
        <v>32</v>
      </c>
      <c r="J1548">
        <v>1259.5999999999999</v>
      </c>
      <c r="K1548">
        <v>0</v>
      </c>
      <c r="L1548" s="18">
        <f t="shared" si="24"/>
        <v>1259.5999999999999</v>
      </c>
    </row>
    <row r="1549" spans="1:12" x14ac:dyDescent="0.25">
      <c r="A1549" t="s">
        <v>3574</v>
      </c>
      <c r="B1549" s="17">
        <v>5.5000001000624304E+16</v>
      </c>
      <c r="C1549" t="s">
        <v>3394</v>
      </c>
      <c r="D1549" t="s">
        <v>3395</v>
      </c>
      <c r="E1549" t="s">
        <v>3575</v>
      </c>
      <c r="F1549" t="s">
        <v>3565</v>
      </c>
      <c r="G1549">
        <v>1962</v>
      </c>
      <c r="H1549">
        <v>1704.6</v>
      </c>
      <c r="I1549">
        <v>32</v>
      </c>
      <c r="J1549">
        <v>1262.3</v>
      </c>
      <c r="K1549">
        <v>0</v>
      </c>
      <c r="L1549" s="18">
        <f t="shared" si="24"/>
        <v>1262.3</v>
      </c>
    </row>
    <row r="1550" spans="1:12" x14ac:dyDescent="0.25">
      <c r="A1550" t="s">
        <v>3576</v>
      </c>
      <c r="B1550" s="17">
        <v>5.5000001000624304E+16</v>
      </c>
      <c r="C1550" t="s">
        <v>3394</v>
      </c>
      <c r="D1550" t="s">
        <v>3395</v>
      </c>
      <c r="E1550" t="s">
        <v>3577</v>
      </c>
      <c r="F1550" t="s">
        <v>3565</v>
      </c>
      <c r="G1550">
        <v>1962</v>
      </c>
      <c r="H1550">
        <v>1707.8</v>
      </c>
      <c r="I1550">
        <v>32</v>
      </c>
      <c r="J1550">
        <v>1259</v>
      </c>
      <c r="K1550">
        <v>0</v>
      </c>
      <c r="L1550" s="18">
        <f t="shared" si="24"/>
        <v>1259</v>
      </c>
    </row>
    <row r="1551" spans="1:12" x14ac:dyDescent="0.25">
      <c r="A1551" t="s">
        <v>3578</v>
      </c>
      <c r="B1551" s="17">
        <v>5.5000001000624304E+16</v>
      </c>
      <c r="C1551" t="s">
        <v>3394</v>
      </c>
      <c r="D1551" t="s">
        <v>3395</v>
      </c>
      <c r="E1551" t="s">
        <v>3579</v>
      </c>
      <c r="F1551" t="s">
        <v>3565</v>
      </c>
      <c r="G1551">
        <v>1963</v>
      </c>
      <c r="H1551">
        <v>4093.3</v>
      </c>
      <c r="I1551">
        <v>64</v>
      </c>
      <c r="J1551">
        <v>2543.6999999999998</v>
      </c>
      <c r="K1551">
        <v>1306.3</v>
      </c>
      <c r="L1551" s="18">
        <f t="shared" si="24"/>
        <v>3850</v>
      </c>
    </row>
    <row r="1552" spans="1:12" x14ac:dyDescent="0.25">
      <c r="A1552" t="s">
        <v>3580</v>
      </c>
      <c r="B1552" s="17">
        <v>5.5000001000624304E+16</v>
      </c>
      <c r="C1552" t="s">
        <v>3394</v>
      </c>
      <c r="D1552" t="s">
        <v>3395</v>
      </c>
      <c r="E1552" t="s">
        <v>3581</v>
      </c>
      <c r="F1552" t="s">
        <v>3565</v>
      </c>
      <c r="G1552">
        <v>1966</v>
      </c>
      <c r="H1552">
        <v>3687.3</v>
      </c>
      <c r="I1552">
        <v>64</v>
      </c>
      <c r="J1552">
        <v>2563.8000000000002</v>
      </c>
      <c r="K1552">
        <v>886.6</v>
      </c>
      <c r="L1552" s="18">
        <f t="shared" si="24"/>
        <v>3450.4</v>
      </c>
    </row>
    <row r="1553" spans="1:12" x14ac:dyDescent="0.25">
      <c r="A1553" t="s">
        <v>3582</v>
      </c>
      <c r="B1553" s="17">
        <v>5.5000001000624304E+16</v>
      </c>
      <c r="C1553" t="s">
        <v>3394</v>
      </c>
      <c r="D1553" t="s">
        <v>3395</v>
      </c>
      <c r="E1553" t="s">
        <v>3583</v>
      </c>
      <c r="F1553" t="s">
        <v>3565</v>
      </c>
      <c r="G1553">
        <v>1966</v>
      </c>
      <c r="H1553">
        <v>3634.9</v>
      </c>
      <c r="I1553">
        <v>70</v>
      </c>
      <c r="J1553">
        <v>3347.7</v>
      </c>
      <c r="K1553">
        <v>0</v>
      </c>
      <c r="L1553" s="18">
        <f t="shared" si="24"/>
        <v>3347.7</v>
      </c>
    </row>
    <row r="1554" spans="1:12" x14ac:dyDescent="0.25">
      <c r="A1554" t="s">
        <v>3584</v>
      </c>
      <c r="B1554" s="17">
        <v>5.5000001000624304E+16</v>
      </c>
      <c r="C1554" t="s">
        <v>3394</v>
      </c>
      <c r="D1554" t="s">
        <v>3395</v>
      </c>
      <c r="E1554" t="s">
        <v>3585</v>
      </c>
      <c r="F1554" t="s">
        <v>3565</v>
      </c>
      <c r="G1554">
        <v>1966</v>
      </c>
      <c r="H1554">
        <v>1963.6</v>
      </c>
      <c r="I1554">
        <v>40</v>
      </c>
      <c r="J1554">
        <v>1798.7</v>
      </c>
      <c r="K1554">
        <v>0</v>
      </c>
      <c r="L1554" s="18">
        <f t="shared" si="24"/>
        <v>1798.7</v>
      </c>
    </row>
    <row r="1555" spans="1:12" x14ac:dyDescent="0.25">
      <c r="A1555" t="s">
        <v>3586</v>
      </c>
      <c r="B1555" s="17">
        <v>5.5000001000624304E+16</v>
      </c>
      <c r="C1555" t="s">
        <v>3394</v>
      </c>
      <c r="D1555" t="s">
        <v>3395</v>
      </c>
      <c r="E1555" t="s">
        <v>3587</v>
      </c>
      <c r="F1555" t="s">
        <v>3565</v>
      </c>
      <c r="G1555">
        <v>1972</v>
      </c>
      <c r="H1555">
        <v>1908.7</v>
      </c>
      <c r="I1555">
        <v>40</v>
      </c>
      <c r="J1555">
        <v>1166</v>
      </c>
      <c r="K1555">
        <v>0</v>
      </c>
      <c r="L1555" s="18">
        <f t="shared" si="24"/>
        <v>1166</v>
      </c>
    </row>
    <row r="1556" spans="1:12" x14ac:dyDescent="0.25">
      <c r="A1556" t="s">
        <v>3588</v>
      </c>
      <c r="B1556" s="17">
        <v>5.5000001000624304E+16</v>
      </c>
      <c r="C1556" t="s">
        <v>3394</v>
      </c>
      <c r="D1556" t="s">
        <v>3395</v>
      </c>
      <c r="E1556" t="s">
        <v>3589</v>
      </c>
      <c r="F1556" t="s">
        <v>3565</v>
      </c>
      <c r="G1556">
        <v>1972</v>
      </c>
      <c r="H1556">
        <v>511</v>
      </c>
      <c r="I1556">
        <v>21</v>
      </c>
      <c r="J1556">
        <v>352.67</v>
      </c>
      <c r="K1556">
        <v>0</v>
      </c>
      <c r="L1556" s="18">
        <f t="shared" si="24"/>
        <v>352.67</v>
      </c>
    </row>
    <row r="1557" spans="1:12" x14ac:dyDescent="0.25">
      <c r="A1557" t="s">
        <v>3590</v>
      </c>
      <c r="B1557" s="17">
        <v>5.5000001000624304E+16</v>
      </c>
      <c r="C1557" t="s">
        <v>3394</v>
      </c>
      <c r="D1557" t="s">
        <v>3395</v>
      </c>
      <c r="E1557" t="s">
        <v>3591</v>
      </c>
      <c r="F1557" t="s">
        <v>3565</v>
      </c>
      <c r="G1557">
        <v>1974</v>
      </c>
      <c r="H1557">
        <v>3588.5</v>
      </c>
      <c r="I1557">
        <v>70</v>
      </c>
      <c r="J1557">
        <v>3308.3</v>
      </c>
      <c r="K1557">
        <v>0</v>
      </c>
      <c r="L1557" s="18">
        <f t="shared" si="24"/>
        <v>3308.3</v>
      </c>
    </row>
    <row r="1558" spans="1:12" x14ac:dyDescent="0.25">
      <c r="A1558" t="s">
        <v>3592</v>
      </c>
      <c r="B1558" s="17">
        <v>5.5000001000624304E+16</v>
      </c>
      <c r="C1558" t="s">
        <v>3394</v>
      </c>
      <c r="D1558" t="s">
        <v>3395</v>
      </c>
      <c r="E1558" t="s">
        <v>3593</v>
      </c>
      <c r="F1558" t="s">
        <v>3565</v>
      </c>
      <c r="G1558">
        <v>1976</v>
      </c>
      <c r="H1558">
        <v>3597</v>
      </c>
      <c r="I1558">
        <v>70</v>
      </c>
      <c r="J1558">
        <v>3349.5</v>
      </c>
      <c r="K1558">
        <v>0</v>
      </c>
      <c r="L1558" s="18">
        <f t="shared" si="24"/>
        <v>3349.5</v>
      </c>
    </row>
    <row r="1559" spans="1:12" x14ac:dyDescent="0.25">
      <c r="A1559" t="s">
        <v>3594</v>
      </c>
      <c r="B1559" s="17">
        <v>5.5000001000624304E+16</v>
      </c>
      <c r="C1559" t="s">
        <v>3394</v>
      </c>
      <c r="D1559" t="s">
        <v>3395</v>
      </c>
      <c r="E1559" t="s">
        <v>3595</v>
      </c>
      <c r="F1559" t="s">
        <v>3565</v>
      </c>
      <c r="G1559">
        <v>1976</v>
      </c>
      <c r="H1559">
        <v>3615.5</v>
      </c>
      <c r="I1559">
        <v>70</v>
      </c>
      <c r="J1559">
        <v>2243</v>
      </c>
      <c r="K1559">
        <v>0</v>
      </c>
      <c r="L1559" s="18">
        <f t="shared" si="24"/>
        <v>2243</v>
      </c>
    </row>
    <row r="1560" spans="1:12" x14ac:dyDescent="0.25">
      <c r="A1560" t="s">
        <v>3596</v>
      </c>
      <c r="B1560" s="17">
        <v>5.5000001000624304E+16</v>
      </c>
      <c r="C1560" t="s">
        <v>3394</v>
      </c>
      <c r="D1560" t="s">
        <v>3395</v>
      </c>
      <c r="E1560" t="s">
        <v>3597</v>
      </c>
      <c r="F1560" t="s">
        <v>3565</v>
      </c>
      <c r="G1560">
        <v>1977</v>
      </c>
      <c r="H1560">
        <v>4616.1000000000004</v>
      </c>
      <c r="I1560">
        <v>68</v>
      </c>
      <c r="J1560">
        <v>3195.1</v>
      </c>
      <c r="K1560">
        <v>1194.0999999999999</v>
      </c>
      <c r="L1560" s="18">
        <f t="shared" si="24"/>
        <v>4389.2</v>
      </c>
    </row>
    <row r="1561" spans="1:12" x14ac:dyDescent="0.25">
      <c r="A1561" t="s">
        <v>3598</v>
      </c>
      <c r="B1561" s="17">
        <v>5.5000001000624304E+16</v>
      </c>
      <c r="C1561" t="s">
        <v>3394</v>
      </c>
      <c r="D1561" t="s">
        <v>3395</v>
      </c>
      <c r="E1561" t="s">
        <v>3599</v>
      </c>
      <c r="F1561" t="s">
        <v>3565</v>
      </c>
      <c r="G1561">
        <v>1978</v>
      </c>
      <c r="H1561">
        <v>4254.5</v>
      </c>
      <c r="I1561">
        <v>60</v>
      </c>
      <c r="J1561">
        <v>3810.7</v>
      </c>
      <c r="K1561">
        <v>0</v>
      </c>
      <c r="L1561" s="18">
        <f t="shared" si="24"/>
        <v>3810.7</v>
      </c>
    </row>
    <row r="1562" spans="1:12" x14ac:dyDescent="0.25">
      <c r="A1562" t="s">
        <v>3600</v>
      </c>
      <c r="B1562" s="17">
        <v>5.5000001000624304E+16</v>
      </c>
      <c r="C1562" t="s">
        <v>3394</v>
      </c>
      <c r="D1562" t="s">
        <v>3395</v>
      </c>
      <c r="E1562" t="s">
        <v>3601</v>
      </c>
      <c r="F1562" t="s">
        <v>3565</v>
      </c>
      <c r="G1562">
        <v>1979</v>
      </c>
      <c r="H1562">
        <v>4252.3</v>
      </c>
      <c r="I1562">
        <v>60</v>
      </c>
      <c r="J1562">
        <v>3794.4</v>
      </c>
      <c r="K1562">
        <v>0</v>
      </c>
      <c r="L1562" s="18">
        <f t="shared" si="24"/>
        <v>3794.4</v>
      </c>
    </row>
    <row r="1563" spans="1:12" x14ac:dyDescent="0.25">
      <c r="A1563" t="s">
        <v>3602</v>
      </c>
      <c r="B1563" s="17">
        <v>5.5000001000624304E+16</v>
      </c>
      <c r="C1563" t="s">
        <v>3394</v>
      </c>
      <c r="D1563" t="s">
        <v>3395</v>
      </c>
      <c r="E1563" t="s">
        <v>3603</v>
      </c>
      <c r="F1563" t="s">
        <v>3565</v>
      </c>
      <c r="G1563">
        <v>2002</v>
      </c>
      <c r="H1563">
        <v>8262.2000000000007</v>
      </c>
      <c r="I1563">
        <v>56</v>
      </c>
      <c r="J1563">
        <v>6821.8</v>
      </c>
      <c r="K1563">
        <v>0</v>
      </c>
      <c r="L1563" s="18">
        <f t="shared" si="24"/>
        <v>6821.8</v>
      </c>
    </row>
    <row r="1564" spans="1:12" x14ac:dyDescent="0.25">
      <c r="A1564" t="s">
        <v>3604</v>
      </c>
      <c r="B1564" s="17">
        <v>5.5000001000624304E+16</v>
      </c>
      <c r="C1564" t="s">
        <v>3394</v>
      </c>
      <c r="D1564" t="s">
        <v>3395</v>
      </c>
      <c r="E1564" t="s">
        <v>3605</v>
      </c>
      <c r="F1564" t="s">
        <v>3565</v>
      </c>
      <c r="G1564">
        <v>2006</v>
      </c>
      <c r="H1564">
        <v>6514.1</v>
      </c>
      <c r="I1564">
        <v>66</v>
      </c>
      <c r="J1564">
        <v>5154.2</v>
      </c>
      <c r="K1564">
        <v>0</v>
      </c>
      <c r="L1564" s="18">
        <f t="shared" si="24"/>
        <v>5154.2</v>
      </c>
    </row>
    <row r="1565" spans="1:12" x14ac:dyDescent="0.25">
      <c r="A1565" t="s">
        <v>3606</v>
      </c>
      <c r="B1565" s="17">
        <v>5.5000001000624304E+16</v>
      </c>
      <c r="C1565" t="s">
        <v>3394</v>
      </c>
      <c r="D1565" t="s">
        <v>3395</v>
      </c>
      <c r="E1565" t="s">
        <v>3607</v>
      </c>
      <c r="F1565" t="s">
        <v>3565</v>
      </c>
      <c r="G1565">
        <v>1983</v>
      </c>
      <c r="H1565">
        <v>3569.1</v>
      </c>
      <c r="I1565">
        <v>70</v>
      </c>
      <c r="J1565">
        <v>3337.8</v>
      </c>
      <c r="K1565">
        <v>0</v>
      </c>
      <c r="L1565" s="18">
        <f t="shared" si="24"/>
        <v>3337.8</v>
      </c>
    </row>
    <row r="1566" spans="1:12" x14ac:dyDescent="0.25">
      <c r="A1566" t="s">
        <v>3608</v>
      </c>
      <c r="B1566" s="17">
        <v>5.5000001000624304E+16</v>
      </c>
      <c r="C1566" t="s">
        <v>3394</v>
      </c>
      <c r="D1566" t="s">
        <v>3395</v>
      </c>
      <c r="E1566" t="s">
        <v>3609</v>
      </c>
      <c r="F1566" t="s">
        <v>3565</v>
      </c>
      <c r="G1566">
        <v>1985</v>
      </c>
      <c r="H1566">
        <v>2817</v>
      </c>
      <c r="I1566">
        <v>27</v>
      </c>
      <c r="J1566">
        <v>1229.9100000000001</v>
      </c>
      <c r="K1566">
        <v>704.3</v>
      </c>
      <c r="L1566" s="18">
        <f t="shared" si="24"/>
        <v>1934.21</v>
      </c>
    </row>
    <row r="1567" spans="1:12" x14ac:dyDescent="0.25">
      <c r="A1567" t="s">
        <v>3610</v>
      </c>
      <c r="B1567" s="17">
        <v>5.5000001000624304E+16</v>
      </c>
      <c r="C1567" t="s">
        <v>3394</v>
      </c>
      <c r="D1567" t="s">
        <v>3395</v>
      </c>
      <c r="E1567" t="s">
        <v>3611</v>
      </c>
      <c r="F1567" t="s">
        <v>3565</v>
      </c>
      <c r="G1567">
        <v>2005</v>
      </c>
      <c r="H1567">
        <v>16454.2</v>
      </c>
      <c r="I1567">
        <v>250</v>
      </c>
      <c r="J1567">
        <v>13747.1</v>
      </c>
      <c r="K1567">
        <v>0</v>
      </c>
      <c r="L1567" s="18">
        <f t="shared" si="24"/>
        <v>13747.1</v>
      </c>
    </row>
    <row r="1568" spans="1:12" x14ac:dyDescent="0.25">
      <c r="A1568" t="s">
        <v>3612</v>
      </c>
      <c r="B1568" s="17">
        <v>5.5000001000624304E+16</v>
      </c>
      <c r="C1568" t="s">
        <v>3394</v>
      </c>
      <c r="D1568" t="s">
        <v>3395</v>
      </c>
      <c r="E1568" t="s">
        <v>3613</v>
      </c>
      <c r="F1568" t="s">
        <v>3565</v>
      </c>
      <c r="G1568">
        <v>1912</v>
      </c>
      <c r="H1568">
        <v>1023.5</v>
      </c>
      <c r="I1568">
        <v>34</v>
      </c>
      <c r="J1568">
        <v>740.8</v>
      </c>
      <c r="K1568">
        <v>0</v>
      </c>
      <c r="L1568" s="18">
        <f t="shared" si="24"/>
        <v>740.8</v>
      </c>
    </row>
    <row r="1569" spans="1:12" x14ac:dyDescent="0.25">
      <c r="A1569" t="s">
        <v>3614</v>
      </c>
      <c r="B1569" s="17">
        <v>5.5000001000624304E+16</v>
      </c>
      <c r="C1569" t="s">
        <v>3394</v>
      </c>
      <c r="D1569" t="s">
        <v>3395</v>
      </c>
      <c r="E1569" t="s">
        <v>3615</v>
      </c>
      <c r="F1569" t="s">
        <v>3565</v>
      </c>
      <c r="G1569">
        <v>1912</v>
      </c>
      <c r="H1569">
        <v>716.4</v>
      </c>
      <c r="I1569">
        <v>62</v>
      </c>
      <c r="J1569">
        <v>574.29999999999995</v>
      </c>
      <c r="K1569">
        <v>0</v>
      </c>
      <c r="L1569" s="18">
        <f t="shared" si="24"/>
        <v>574.29999999999995</v>
      </c>
    </row>
    <row r="1570" spans="1:12" x14ac:dyDescent="0.25">
      <c r="A1570" t="s">
        <v>3616</v>
      </c>
      <c r="B1570" s="17">
        <v>5.5000001000014304E+16</v>
      </c>
      <c r="C1570" t="s">
        <v>3394</v>
      </c>
      <c r="D1570" t="s">
        <v>3395</v>
      </c>
      <c r="E1570" t="s">
        <v>3617</v>
      </c>
      <c r="F1570" t="s">
        <v>3519</v>
      </c>
      <c r="G1570">
        <v>1960</v>
      </c>
      <c r="H1570">
        <v>311.8</v>
      </c>
      <c r="I1570">
        <v>8</v>
      </c>
      <c r="J1570">
        <v>289.10000000000002</v>
      </c>
      <c r="K1570">
        <v>0</v>
      </c>
      <c r="L1570" s="18">
        <f t="shared" si="24"/>
        <v>289.10000000000002</v>
      </c>
    </row>
    <row r="1571" spans="1:12" x14ac:dyDescent="0.25">
      <c r="A1571" t="s">
        <v>3618</v>
      </c>
      <c r="B1571" s="17">
        <v>5.5000001000014304E+16</v>
      </c>
      <c r="C1571" t="s">
        <v>3394</v>
      </c>
      <c r="D1571" t="s">
        <v>3395</v>
      </c>
      <c r="E1571" t="s">
        <v>3619</v>
      </c>
      <c r="F1571" t="s">
        <v>3519</v>
      </c>
      <c r="G1571">
        <v>1961</v>
      </c>
      <c r="H1571">
        <v>310.3</v>
      </c>
      <c r="I1571">
        <v>8</v>
      </c>
      <c r="J1571">
        <v>288.2</v>
      </c>
      <c r="K1571">
        <v>0</v>
      </c>
      <c r="L1571" s="18">
        <f t="shared" si="24"/>
        <v>288.2</v>
      </c>
    </row>
    <row r="1572" spans="1:12" x14ac:dyDescent="0.25">
      <c r="A1572" t="s">
        <v>3620</v>
      </c>
      <c r="B1572" s="17">
        <v>5.5000001000014304E+16</v>
      </c>
      <c r="C1572" t="s">
        <v>3394</v>
      </c>
      <c r="D1572" t="s">
        <v>3395</v>
      </c>
      <c r="E1572" t="s">
        <v>3621</v>
      </c>
      <c r="F1572" t="s">
        <v>3519</v>
      </c>
      <c r="G1572">
        <v>1962</v>
      </c>
      <c r="H1572">
        <v>336.9</v>
      </c>
      <c r="I1572">
        <v>8</v>
      </c>
      <c r="J1572">
        <v>313.3</v>
      </c>
      <c r="K1572">
        <v>0</v>
      </c>
      <c r="L1572" s="18">
        <f t="shared" si="24"/>
        <v>313.3</v>
      </c>
    </row>
    <row r="1573" spans="1:12" x14ac:dyDescent="0.25">
      <c r="A1573" t="s">
        <v>3622</v>
      </c>
      <c r="B1573" s="17">
        <v>5.5000001000014304E+16</v>
      </c>
      <c r="C1573" t="s">
        <v>3394</v>
      </c>
      <c r="D1573" t="s">
        <v>3395</v>
      </c>
      <c r="E1573" t="s">
        <v>3623</v>
      </c>
      <c r="F1573" t="s">
        <v>3519</v>
      </c>
      <c r="G1573">
        <v>1963</v>
      </c>
      <c r="H1573">
        <v>315.60000000000002</v>
      </c>
      <c r="I1573">
        <v>8</v>
      </c>
      <c r="J1573">
        <v>292.7</v>
      </c>
      <c r="K1573">
        <v>0</v>
      </c>
      <c r="L1573" s="18">
        <f t="shared" si="24"/>
        <v>292.7</v>
      </c>
    </row>
    <row r="1574" spans="1:12" x14ac:dyDescent="0.25">
      <c r="A1574" t="s">
        <v>3624</v>
      </c>
      <c r="B1574" s="17">
        <v>5.5000001000014304E+16</v>
      </c>
      <c r="C1574" t="s">
        <v>3394</v>
      </c>
      <c r="D1574" t="s">
        <v>3395</v>
      </c>
      <c r="E1574" t="s">
        <v>3625</v>
      </c>
      <c r="F1574" t="s">
        <v>3519</v>
      </c>
      <c r="G1574">
        <v>1966</v>
      </c>
      <c r="H1574">
        <v>775.9</v>
      </c>
      <c r="I1574">
        <v>16</v>
      </c>
      <c r="J1574">
        <v>698.3</v>
      </c>
      <c r="K1574">
        <v>0</v>
      </c>
      <c r="L1574" s="18">
        <f t="shared" si="24"/>
        <v>698.3</v>
      </c>
    </row>
    <row r="1575" spans="1:12" x14ac:dyDescent="0.25">
      <c r="A1575" t="s">
        <v>3626</v>
      </c>
      <c r="B1575" s="17">
        <v>5.5000001000014304E+16</v>
      </c>
      <c r="C1575" t="s">
        <v>3394</v>
      </c>
      <c r="D1575" t="s">
        <v>3395</v>
      </c>
      <c r="E1575" t="s">
        <v>3627</v>
      </c>
      <c r="F1575" t="s">
        <v>3519</v>
      </c>
      <c r="G1575">
        <v>1963</v>
      </c>
      <c r="H1575">
        <v>4098</v>
      </c>
      <c r="I1575">
        <v>70</v>
      </c>
      <c r="J1575">
        <v>3163.2</v>
      </c>
      <c r="K1575">
        <v>0</v>
      </c>
      <c r="L1575" s="18">
        <f t="shared" si="24"/>
        <v>3163.2</v>
      </c>
    </row>
    <row r="1576" spans="1:12" x14ac:dyDescent="0.25">
      <c r="A1576" t="s">
        <v>3628</v>
      </c>
      <c r="B1576" s="17">
        <v>5.5000001000014304E+16</v>
      </c>
      <c r="C1576" t="s">
        <v>3394</v>
      </c>
      <c r="D1576" t="s">
        <v>3395</v>
      </c>
      <c r="E1576" t="s">
        <v>3629</v>
      </c>
      <c r="F1576" t="s">
        <v>3519</v>
      </c>
      <c r="G1576">
        <v>1975</v>
      </c>
      <c r="H1576">
        <v>5258.6</v>
      </c>
      <c r="I1576">
        <v>98</v>
      </c>
      <c r="J1576">
        <v>4361.75</v>
      </c>
      <c r="K1576">
        <v>394.3</v>
      </c>
      <c r="L1576" s="18">
        <f t="shared" si="24"/>
        <v>4756.05</v>
      </c>
    </row>
    <row r="1577" spans="1:12" x14ac:dyDescent="0.25">
      <c r="A1577" t="s">
        <v>3630</v>
      </c>
      <c r="B1577" s="17">
        <v>5.50000010000144E+16</v>
      </c>
      <c r="C1577" t="s">
        <v>3394</v>
      </c>
      <c r="D1577" t="s">
        <v>3395</v>
      </c>
      <c r="E1577" t="s">
        <v>3631</v>
      </c>
      <c r="F1577" t="s">
        <v>3565</v>
      </c>
      <c r="G1577">
        <v>1958</v>
      </c>
      <c r="H1577">
        <v>313.3</v>
      </c>
      <c r="I1577">
        <v>8</v>
      </c>
      <c r="J1577">
        <v>284.89999999999998</v>
      </c>
      <c r="K1577">
        <v>0</v>
      </c>
      <c r="L1577" s="18">
        <f t="shared" si="24"/>
        <v>284.89999999999998</v>
      </c>
    </row>
    <row r="1578" spans="1:12" x14ac:dyDescent="0.25">
      <c r="A1578" t="s">
        <v>3632</v>
      </c>
      <c r="B1578" s="17">
        <v>5.50000010000144E+16</v>
      </c>
      <c r="C1578" t="s">
        <v>3394</v>
      </c>
      <c r="D1578" t="s">
        <v>3395</v>
      </c>
      <c r="E1578" t="s">
        <v>3633</v>
      </c>
      <c r="F1578" t="s">
        <v>3565</v>
      </c>
      <c r="G1578">
        <v>1957</v>
      </c>
      <c r="H1578">
        <v>756.1</v>
      </c>
      <c r="I1578">
        <v>16</v>
      </c>
      <c r="J1578">
        <v>695.3</v>
      </c>
      <c r="K1578">
        <v>0</v>
      </c>
      <c r="L1578" s="18">
        <f t="shared" si="24"/>
        <v>695.3</v>
      </c>
    </row>
    <row r="1579" spans="1:12" x14ac:dyDescent="0.25">
      <c r="A1579" t="s">
        <v>3634</v>
      </c>
      <c r="B1579" s="17">
        <v>5.50000010000144E+16</v>
      </c>
      <c r="C1579" t="s">
        <v>3394</v>
      </c>
      <c r="D1579" t="s">
        <v>3395</v>
      </c>
      <c r="E1579" t="s">
        <v>3635</v>
      </c>
      <c r="F1579" t="s">
        <v>3565</v>
      </c>
      <c r="G1579">
        <v>1971</v>
      </c>
      <c r="H1579">
        <v>2060.1</v>
      </c>
      <c r="I1579">
        <v>40</v>
      </c>
      <c r="J1579">
        <v>1908</v>
      </c>
      <c r="K1579">
        <v>0</v>
      </c>
      <c r="L1579" s="18">
        <f t="shared" si="24"/>
        <v>1908</v>
      </c>
    </row>
    <row r="1580" spans="1:12" x14ac:dyDescent="0.25">
      <c r="A1580" t="s">
        <v>3636</v>
      </c>
      <c r="B1580" s="17">
        <v>5.50000010000144E+16</v>
      </c>
      <c r="C1580" t="s">
        <v>3394</v>
      </c>
      <c r="D1580" t="s">
        <v>3395</v>
      </c>
      <c r="E1580" t="s">
        <v>3637</v>
      </c>
      <c r="F1580" t="s">
        <v>3565</v>
      </c>
      <c r="G1580">
        <v>1975</v>
      </c>
      <c r="H1580">
        <v>3615.2</v>
      </c>
      <c r="I1580">
        <v>70</v>
      </c>
      <c r="J1580">
        <v>3350</v>
      </c>
      <c r="K1580">
        <v>0</v>
      </c>
      <c r="L1580" s="18">
        <f t="shared" si="24"/>
        <v>3350</v>
      </c>
    </row>
    <row r="1581" spans="1:12" x14ac:dyDescent="0.25">
      <c r="A1581" t="s">
        <v>3638</v>
      </c>
      <c r="B1581" s="17">
        <v>5.50000010000144E+16</v>
      </c>
      <c r="C1581" t="s">
        <v>3394</v>
      </c>
      <c r="D1581" t="s">
        <v>3395</v>
      </c>
      <c r="E1581" t="s">
        <v>3639</v>
      </c>
      <c r="F1581" t="s">
        <v>3565</v>
      </c>
      <c r="G1581">
        <v>1979</v>
      </c>
      <c r="H1581">
        <v>3622.9</v>
      </c>
      <c r="I1581">
        <v>70</v>
      </c>
      <c r="J1581">
        <v>3344.7</v>
      </c>
      <c r="K1581">
        <v>0</v>
      </c>
      <c r="L1581" s="18">
        <f t="shared" si="24"/>
        <v>3344.7</v>
      </c>
    </row>
    <row r="1582" spans="1:12" x14ac:dyDescent="0.25">
      <c r="A1582" t="s">
        <v>3640</v>
      </c>
      <c r="B1582" s="17">
        <v>5.50000010000144E+16</v>
      </c>
      <c r="C1582" t="s">
        <v>3394</v>
      </c>
      <c r="D1582" t="s">
        <v>3395</v>
      </c>
      <c r="E1582" t="s">
        <v>3641</v>
      </c>
      <c r="F1582" t="s">
        <v>3565</v>
      </c>
      <c r="G1582">
        <v>1979</v>
      </c>
      <c r="H1582">
        <v>3600.2</v>
      </c>
      <c r="I1582">
        <v>70</v>
      </c>
      <c r="J1582">
        <v>3370.1</v>
      </c>
      <c r="K1582">
        <v>0</v>
      </c>
      <c r="L1582" s="18">
        <f t="shared" si="24"/>
        <v>3370.1</v>
      </c>
    </row>
    <row r="1583" spans="1:12" x14ac:dyDescent="0.25">
      <c r="A1583" t="s">
        <v>3642</v>
      </c>
      <c r="B1583" s="17">
        <v>5.50000010000144E+16</v>
      </c>
      <c r="C1583" t="s">
        <v>3394</v>
      </c>
      <c r="D1583" t="s">
        <v>3395</v>
      </c>
      <c r="E1583" t="s">
        <v>3643</v>
      </c>
      <c r="F1583" t="s">
        <v>3565</v>
      </c>
      <c r="G1583">
        <v>1991</v>
      </c>
      <c r="H1583">
        <v>717</v>
      </c>
      <c r="I1583">
        <v>21</v>
      </c>
      <c r="J1583">
        <v>420</v>
      </c>
      <c r="K1583">
        <v>0</v>
      </c>
      <c r="L1583" s="18">
        <f t="shared" si="24"/>
        <v>420</v>
      </c>
    </row>
    <row r="1584" spans="1:12" x14ac:dyDescent="0.25">
      <c r="A1584" t="s">
        <v>3644</v>
      </c>
      <c r="B1584" s="17">
        <v>5.50000010000144E+16</v>
      </c>
      <c r="C1584" t="s">
        <v>3394</v>
      </c>
      <c r="D1584" t="s">
        <v>3395</v>
      </c>
      <c r="E1584" t="s">
        <v>3645</v>
      </c>
      <c r="F1584" t="s">
        <v>3565</v>
      </c>
      <c r="G1584">
        <v>1979</v>
      </c>
      <c r="H1584">
        <v>6268.1</v>
      </c>
      <c r="I1584">
        <v>80</v>
      </c>
      <c r="J1584">
        <v>4628.24</v>
      </c>
      <c r="K1584">
        <v>0</v>
      </c>
      <c r="L1584" s="18">
        <f t="shared" si="24"/>
        <v>4628.24</v>
      </c>
    </row>
    <row r="1585" spans="1:12" x14ac:dyDescent="0.25">
      <c r="A1585" t="s">
        <v>3646</v>
      </c>
      <c r="B1585" s="17">
        <v>5.5000001000049504E+16</v>
      </c>
      <c r="C1585" t="s">
        <v>3394</v>
      </c>
      <c r="D1585" t="s">
        <v>3395</v>
      </c>
      <c r="E1585" t="s">
        <v>3647</v>
      </c>
      <c r="F1585" t="s">
        <v>3565</v>
      </c>
      <c r="G1585">
        <v>1960</v>
      </c>
      <c r="H1585">
        <v>1380.1</v>
      </c>
      <c r="I1585">
        <v>41</v>
      </c>
      <c r="J1585">
        <v>1267.4000000000001</v>
      </c>
      <c r="K1585">
        <v>0</v>
      </c>
      <c r="L1585" s="18">
        <f t="shared" si="24"/>
        <v>1267.4000000000001</v>
      </c>
    </row>
    <row r="1586" spans="1:12" x14ac:dyDescent="0.25">
      <c r="A1586" t="s">
        <v>3648</v>
      </c>
      <c r="B1586" s="17">
        <v>5.5000001000049504E+16</v>
      </c>
      <c r="C1586" t="s">
        <v>3394</v>
      </c>
      <c r="D1586" t="s">
        <v>3395</v>
      </c>
      <c r="E1586" t="s">
        <v>3649</v>
      </c>
      <c r="F1586" t="s">
        <v>3565</v>
      </c>
      <c r="G1586">
        <v>1960</v>
      </c>
      <c r="H1586">
        <v>1129.0999999999999</v>
      </c>
      <c r="I1586">
        <v>44</v>
      </c>
      <c r="J1586">
        <v>1038.5</v>
      </c>
      <c r="K1586">
        <v>0</v>
      </c>
      <c r="L1586" s="18">
        <f t="shared" si="24"/>
        <v>1038.5</v>
      </c>
    </row>
    <row r="1587" spans="1:12" x14ac:dyDescent="0.25">
      <c r="A1587" t="s">
        <v>3650</v>
      </c>
      <c r="B1587" s="17">
        <v>5.5000001000049504E+16</v>
      </c>
      <c r="C1587" t="s">
        <v>3394</v>
      </c>
      <c r="D1587" t="s">
        <v>3395</v>
      </c>
      <c r="E1587" t="s">
        <v>3651</v>
      </c>
      <c r="F1587" t="s">
        <v>3565</v>
      </c>
      <c r="G1587">
        <v>1960</v>
      </c>
      <c r="H1587">
        <v>1649</v>
      </c>
      <c r="I1587">
        <v>33</v>
      </c>
      <c r="J1587">
        <v>1116.5999999999999</v>
      </c>
      <c r="K1587">
        <v>0</v>
      </c>
      <c r="L1587" s="18">
        <f t="shared" si="24"/>
        <v>1116.5999999999999</v>
      </c>
    </row>
    <row r="1588" spans="1:12" x14ac:dyDescent="0.25">
      <c r="A1588" t="s">
        <v>3652</v>
      </c>
      <c r="B1588" s="17">
        <v>5.5000001000049504E+16</v>
      </c>
      <c r="C1588" t="s">
        <v>3394</v>
      </c>
      <c r="D1588" t="s">
        <v>3395</v>
      </c>
      <c r="E1588" t="s">
        <v>3653</v>
      </c>
      <c r="F1588" t="s">
        <v>3565</v>
      </c>
      <c r="G1588">
        <v>1960</v>
      </c>
      <c r="H1588">
        <v>965</v>
      </c>
      <c r="I1588">
        <v>32</v>
      </c>
      <c r="J1588">
        <v>626.1</v>
      </c>
      <c r="K1588">
        <v>0</v>
      </c>
      <c r="L1588" s="18">
        <f t="shared" si="24"/>
        <v>626.1</v>
      </c>
    </row>
    <row r="1589" spans="1:12" x14ac:dyDescent="0.25">
      <c r="A1589" t="s">
        <v>3654</v>
      </c>
      <c r="B1589" s="17">
        <v>5.5000001000049504E+16</v>
      </c>
      <c r="C1589" t="s">
        <v>3394</v>
      </c>
      <c r="D1589" t="s">
        <v>3395</v>
      </c>
      <c r="E1589" t="s">
        <v>3655</v>
      </c>
      <c r="F1589" t="s">
        <v>3565</v>
      </c>
      <c r="G1589">
        <v>1961</v>
      </c>
      <c r="H1589">
        <v>3346.4</v>
      </c>
      <c r="I1589">
        <v>66</v>
      </c>
      <c r="J1589">
        <v>2526</v>
      </c>
      <c r="K1589">
        <v>551.1</v>
      </c>
      <c r="L1589" s="18">
        <f t="shared" si="24"/>
        <v>3077.1</v>
      </c>
    </row>
    <row r="1590" spans="1:12" x14ac:dyDescent="0.25">
      <c r="A1590" t="s">
        <v>3656</v>
      </c>
      <c r="B1590" s="17">
        <v>5.5000001000049504E+16</v>
      </c>
      <c r="C1590" t="s">
        <v>3394</v>
      </c>
      <c r="D1590" t="s">
        <v>3395</v>
      </c>
      <c r="E1590" t="s">
        <v>3657</v>
      </c>
      <c r="F1590" t="s">
        <v>3565</v>
      </c>
      <c r="G1590">
        <v>1960</v>
      </c>
      <c r="H1590">
        <v>3090.2</v>
      </c>
      <c r="I1590">
        <v>131</v>
      </c>
      <c r="J1590">
        <v>2603.6</v>
      </c>
      <c r="K1590">
        <v>0</v>
      </c>
      <c r="L1590" s="18">
        <f t="shared" si="24"/>
        <v>2603.6</v>
      </c>
    </row>
    <row r="1591" spans="1:12" x14ac:dyDescent="0.25">
      <c r="A1591" t="s">
        <v>3658</v>
      </c>
      <c r="B1591" s="17">
        <v>5.5000001000049504E+16</v>
      </c>
      <c r="C1591" t="s">
        <v>3394</v>
      </c>
      <c r="D1591" t="s">
        <v>3395</v>
      </c>
      <c r="E1591" t="s">
        <v>3659</v>
      </c>
      <c r="F1591" t="s">
        <v>3565</v>
      </c>
      <c r="G1591">
        <v>1962</v>
      </c>
      <c r="H1591">
        <v>3184.7</v>
      </c>
      <c r="I1591">
        <v>30</v>
      </c>
      <c r="J1591">
        <v>2771.3</v>
      </c>
      <c r="K1591">
        <v>0</v>
      </c>
      <c r="L1591" s="18">
        <f t="shared" si="24"/>
        <v>2771.3</v>
      </c>
    </row>
    <row r="1592" spans="1:12" x14ac:dyDescent="0.25">
      <c r="A1592" t="s">
        <v>3660</v>
      </c>
      <c r="B1592" s="17">
        <v>5.5000001000049504E+16</v>
      </c>
      <c r="C1592" t="s">
        <v>3394</v>
      </c>
      <c r="D1592" t="s">
        <v>3395</v>
      </c>
      <c r="E1592" t="s">
        <v>3661</v>
      </c>
      <c r="F1592" t="s">
        <v>3565</v>
      </c>
      <c r="G1592">
        <v>1959</v>
      </c>
      <c r="H1592">
        <v>3089.3</v>
      </c>
      <c r="I1592">
        <v>60</v>
      </c>
      <c r="J1592">
        <v>2663</v>
      </c>
      <c r="K1592">
        <v>0</v>
      </c>
      <c r="L1592" s="18">
        <f t="shared" si="24"/>
        <v>2663</v>
      </c>
    </row>
    <row r="1593" spans="1:12" x14ac:dyDescent="0.25">
      <c r="A1593" t="s">
        <v>3662</v>
      </c>
      <c r="B1593" s="17">
        <v>5.5000001000049504E+16</v>
      </c>
      <c r="C1593" t="s">
        <v>3394</v>
      </c>
      <c r="D1593" t="s">
        <v>3395</v>
      </c>
      <c r="E1593" t="s">
        <v>3663</v>
      </c>
      <c r="F1593" t="s">
        <v>3565</v>
      </c>
      <c r="G1593">
        <v>1962</v>
      </c>
      <c r="H1593">
        <v>3161.3</v>
      </c>
      <c r="I1593">
        <v>121</v>
      </c>
      <c r="J1593">
        <v>2698.2</v>
      </c>
      <c r="K1593">
        <v>0</v>
      </c>
      <c r="L1593" s="18">
        <f t="shared" si="24"/>
        <v>2698.2</v>
      </c>
    </row>
    <row r="1594" spans="1:12" x14ac:dyDescent="0.25">
      <c r="A1594" t="s">
        <v>3664</v>
      </c>
      <c r="B1594" s="17">
        <v>5.5000001000049504E+16</v>
      </c>
      <c r="C1594" t="s">
        <v>3394</v>
      </c>
      <c r="D1594" t="s">
        <v>3395</v>
      </c>
      <c r="E1594" t="s">
        <v>3665</v>
      </c>
      <c r="F1594" t="s">
        <v>3565</v>
      </c>
      <c r="G1594">
        <v>1960</v>
      </c>
      <c r="H1594">
        <v>3318.1</v>
      </c>
      <c r="I1594">
        <v>80</v>
      </c>
      <c r="J1594">
        <v>3085.2</v>
      </c>
      <c r="K1594">
        <v>0</v>
      </c>
      <c r="L1594" s="18">
        <f t="shared" si="24"/>
        <v>3085.2</v>
      </c>
    </row>
    <row r="1595" spans="1:12" x14ac:dyDescent="0.25">
      <c r="A1595" t="s">
        <v>3666</v>
      </c>
      <c r="B1595" s="17">
        <v>5.5000001000049504E+16</v>
      </c>
      <c r="C1595" t="s">
        <v>3394</v>
      </c>
      <c r="D1595" t="s">
        <v>3395</v>
      </c>
      <c r="E1595" t="s">
        <v>3667</v>
      </c>
      <c r="F1595" t="s">
        <v>3565</v>
      </c>
      <c r="G1595">
        <v>1960</v>
      </c>
      <c r="H1595">
        <v>3391.4</v>
      </c>
      <c r="I1595">
        <v>80</v>
      </c>
      <c r="J1595">
        <v>3045.07</v>
      </c>
      <c r="K1595">
        <v>0</v>
      </c>
      <c r="L1595" s="18">
        <f t="shared" si="24"/>
        <v>3045.07</v>
      </c>
    </row>
    <row r="1596" spans="1:12" x14ac:dyDescent="0.25">
      <c r="A1596" t="s">
        <v>3668</v>
      </c>
      <c r="B1596" s="17">
        <v>5.5000001000042E+16</v>
      </c>
      <c r="C1596" t="s">
        <v>3394</v>
      </c>
      <c r="D1596" t="s">
        <v>3395</v>
      </c>
      <c r="E1596" t="s">
        <v>3669</v>
      </c>
      <c r="F1596" t="s">
        <v>3519</v>
      </c>
      <c r="G1596">
        <v>1957</v>
      </c>
      <c r="H1596">
        <v>684.8</v>
      </c>
      <c r="I1596">
        <v>12</v>
      </c>
      <c r="J1596">
        <v>630.29999999999995</v>
      </c>
      <c r="K1596">
        <v>0</v>
      </c>
      <c r="L1596" s="18">
        <f t="shared" si="24"/>
        <v>630.29999999999995</v>
      </c>
    </row>
    <row r="1597" spans="1:12" x14ac:dyDescent="0.25">
      <c r="A1597" t="s">
        <v>3670</v>
      </c>
      <c r="B1597" s="17">
        <v>5.5000001000042E+16</v>
      </c>
      <c r="C1597" t="s">
        <v>3394</v>
      </c>
      <c r="D1597" t="s">
        <v>3395</v>
      </c>
      <c r="E1597" t="s">
        <v>3671</v>
      </c>
      <c r="F1597" t="s">
        <v>3519</v>
      </c>
      <c r="G1597">
        <v>1959</v>
      </c>
      <c r="H1597">
        <v>814.4</v>
      </c>
      <c r="I1597">
        <v>12</v>
      </c>
      <c r="J1597">
        <v>748.9</v>
      </c>
      <c r="K1597">
        <v>0</v>
      </c>
      <c r="L1597" s="18">
        <f t="shared" si="24"/>
        <v>748.9</v>
      </c>
    </row>
    <row r="1598" spans="1:12" x14ac:dyDescent="0.25">
      <c r="A1598" t="s">
        <v>3672</v>
      </c>
      <c r="B1598" s="17">
        <v>5.5000001000042E+16</v>
      </c>
      <c r="C1598" t="s">
        <v>3394</v>
      </c>
      <c r="D1598" t="s">
        <v>3395</v>
      </c>
      <c r="E1598" t="s">
        <v>3673</v>
      </c>
      <c r="F1598" t="s">
        <v>3519</v>
      </c>
      <c r="G1598">
        <v>1968</v>
      </c>
      <c r="H1598">
        <v>789.8</v>
      </c>
      <c r="I1598">
        <v>16</v>
      </c>
      <c r="J1598">
        <v>738.5</v>
      </c>
      <c r="K1598">
        <v>0</v>
      </c>
      <c r="L1598" s="18">
        <f t="shared" si="24"/>
        <v>738.5</v>
      </c>
    </row>
    <row r="1599" spans="1:12" x14ac:dyDescent="0.25">
      <c r="A1599" t="s">
        <v>3674</v>
      </c>
      <c r="B1599" s="17">
        <v>5.5000001000042E+16</v>
      </c>
      <c r="C1599" t="s">
        <v>3394</v>
      </c>
      <c r="D1599" t="s">
        <v>3395</v>
      </c>
      <c r="E1599" t="s">
        <v>3675</v>
      </c>
      <c r="F1599" t="s">
        <v>3519</v>
      </c>
      <c r="G1599">
        <v>1961</v>
      </c>
      <c r="H1599">
        <v>682.2</v>
      </c>
      <c r="I1599">
        <v>16</v>
      </c>
      <c r="J1599">
        <v>629.70000000000005</v>
      </c>
      <c r="K1599">
        <v>0</v>
      </c>
      <c r="L1599" s="18">
        <f t="shared" si="24"/>
        <v>629.70000000000005</v>
      </c>
    </row>
    <row r="1600" spans="1:12" x14ac:dyDescent="0.25">
      <c r="A1600" t="s">
        <v>3676</v>
      </c>
      <c r="B1600" s="17">
        <v>5.5000001000042E+16</v>
      </c>
      <c r="C1600" t="s">
        <v>3394</v>
      </c>
      <c r="D1600" t="s">
        <v>3395</v>
      </c>
      <c r="E1600" t="s">
        <v>3677</v>
      </c>
      <c r="F1600" t="s">
        <v>3519</v>
      </c>
      <c r="G1600">
        <v>1960</v>
      </c>
      <c r="H1600">
        <v>686.4</v>
      </c>
      <c r="I1600">
        <v>16</v>
      </c>
      <c r="J1600">
        <v>638.1</v>
      </c>
      <c r="K1600">
        <v>0</v>
      </c>
      <c r="L1600" s="18">
        <f t="shared" si="24"/>
        <v>638.1</v>
      </c>
    </row>
    <row r="1601" spans="1:12" x14ac:dyDescent="0.25">
      <c r="A1601" t="s">
        <v>3678</v>
      </c>
      <c r="B1601" s="17">
        <v>5.5000001000131296E+16</v>
      </c>
      <c r="C1601" t="s">
        <v>3394</v>
      </c>
      <c r="D1601" t="s">
        <v>3395</v>
      </c>
      <c r="E1601" t="s">
        <v>3679</v>
      </c>
      <c r="F1601" t="s">
        <v>3519</v>
      </c>
      <c r="G1601">
        <v>2005</v>
      </c>
      <c r="H1601">
        <v>27254.799999999999</v>
      </c>
      <c r="I1601">
        <v>179</v>
      </c>
      <c r="J1601">
        <v>18940.2</v>
      </c>
      <c r="K1601">
        <v>3640.4</v>
      </c>
      <c r="L1601" s="18">
        <f t="shared" si="24"/>
        <v>22580.600000000002</v>
      </c>
    </row>
    <row r="1602" spans="1:12" x14ac:dyDescent="0.25">
      <c r="A1602" t="s">
        <v>3680</v>
      </c>
      <c r="B1602" s="17">
        <v>5.5000001000131296E+16</v>
      </c>
      <c r="C1602" t="s">
        <v>3394</v>
      </c>
      <c r="D1602" t="s">
        <v>3395</v>
      </c>
      <c r="E1602" t="s">
        <v>3681</v>
      </c>
      <c r="F1602" t="s">
        <v>3519</v>
      </c>
      <c r="G1602">
        <v>1983</v>
      </c>
      <c r="H1602">
        <v>5089.3</v>
      </c>
      <c r="I1602">
        <v>98</v>
      </c>
      <c r="J1602">
        <v>4223.8</v>
      </c>
      <c r="K1602">
        <v>0</v>
      </c>
      <c r="L1602" s="18">
        <f t="shared" si="24"/>
        <v>4223.8</v>
      </c>
    </row>
    <row r="1603" spans="1:12" x14ac:dyDescent="0.25">
      <c r="A1603" t="s">
        <v>3682</v>
      </c>
      <c r="B1603" s="17">
        <v>5.5000001000131296E+16</v>
      </c>
      <c r="C1603" t="s">
        <v>3394</v>
      </c>
      <c r="D1603" t="s">
        <v>3395</v>
      </c>
      <c r="E1603" t="s">
        <v>3683</v>
      </c>
      <c r="F1603" t="s">
        <v>3519</v>
      </c>
      <c r="G1603">
        <v>1987</v>
      </c>
      <c r="H1603">
        <v>5118.3</v>
      </c>
      <c r="I1603">
        <v>98</v>
      </c>
      <c r="J1603">
        <v>4230.7</v>
      </c>
      <c r="K1603">
        <v>0</v>
      </c>
      <c r="L1603" s="18">
        <f t="shared" ref="L1603:L1666" si="25">J1603+K1603</f>
        <v>4230.7</v>
      </c>
    </row>
    <row r="1604" spans="1:12" x14ac:dyDescent="0.25">
      <c r="A1604" t="s">
        <v>3684</v>
      </c>
      <c r="B1604" s="17">
        <v>5.5000001000131296E+16</v>
      </c>
      <c r="C1604" t="s">
        <v>3394</v>
      </c>
      <c r="D1604" t="s">
        <v>3395</v>
      </c>
      <c r="E1604" t="s">
        <v>3685</v>
      </c>
      <c r="F1604" t="s">
        <v>3519</v>
      </c>
      <c r="G1604">
        <v>1987</v>
      </c>
      <c r="H1604">
        <v>5132.3</v>
      </c>
      <c r="I1604">
        <v>98</v>
      </c>
      <c r="J1604">
        <v>4273.5</v>
      </c>
      <c r="K1604">
        <v>0</v>
      </c>
      <c r="L1604" s="18">
        <f t="shared" si="25"/>
        <v>4273.5</v>
      </c>
    </row>
    <row r="1605" spans="1:12" x14ac:dyDescent="0.25">
      <c r="A1605" t="s">
        <v>3686</v>
      </c>
      <c r="B1605" s="17">
        <v>5.50000010000094E+16</v>
      </c>
      <c r="C1605" t="s">
        <v>3394</v>
      </c>
      <c r="D1605" t="s">
        <v>3395</v>
      </c>
      <c r="E1605" t="s">
        <v>3687</v>
      </c>
      <c r="F1605" t="s">
        <v>3397</v>
      </c>
      <c r="G1605">
        <v>2005</v>
      </c>
      <c r="H1605">
        <v>18816.7</v>
      </c>
      <c r="I1605">
        <v>310</v>
      </c>
      <c r="J1605">
        <v>17216</v>
      </c>
      <c r="K1605">
        <v>0</v>
      </c>
      <c r="L1605" s="18">
        <f t="shared" si="25"/>
        <v>17216</v>
      </c>
    </row>
    <row r="1606" spans="1:12" x14ac:dyDescent="0.25">
      <c r="A1606" t="s">
        <v>3688</v>
      </c>
      <c r="B1606" s="17">
        <v>5.50000010000094E+16</v>
      </c>
      <c r="C1606" t="s">
        <v>3394</v>
      </c>
      <c r="D1606" t="s">
        <v>3395</v>
      </c>
      <c r="E1606" t="s">
        <v>3689</v>
      </c>
      <c r="F1606" t="s">
        <v>3397</v>
      </c>
      <c r="G1606">
        <v>2003</v>
      </c>
      <c r="H1606">
        <v>15963.6</v>
      </c>
      <c r="I1606">
        <v>110</v>
      </c>
      <c r="J1606">
        <v>7904.8</v>
      </c>
      <c r="K1606">
        <v>0</v>
      </c>
      <c r="L1606" s="18">
        <f t="shared" si="25"/>
        <v>7904.8</v>
      </c>
    </row>
    <row r="1607" spans="1:12" x14ac:dyDescent="0.25">
      <c r="A1607" t="s">
        <v>3690</v>
      </c>
      <c r="B1607" s="17">
        <v>5.50000010000094E+16</v>
      </c>
      <c r="C1607" t="s">
        <v>3394</v>
      </c>
      <c r="D1607" t="s">
        <v>3395</v>
      </c>
      <c r="E1607" t="s">
        <v>3691</v>
      </c>
      <c r="F1607" t="s">
        <v>3397</v>
      </c>
      <c r="G1607">
        <v>2003</v>
      </c>
      <c r="H1607">
        <v>14864.2</v>
      </c>
      <c r="I1607">
        <v>237</v>
      </c>
      <c r="J1607">
        <v>13345.3</v>
      </c>
      <c r="K1607">
        <v>0</v>
      </c>
      <c r="L1607" s="18">
        <f t="shared" si="25"/>
        <v>13345.3</v>
      </c>
    </row>
    <row r="1608" spans="1:12" x14ac:dyDescent="0.25">
      <c r="A1608" t="s">
        <v>3692</v>
      </c>
      <c r="B1608" s="17">
        <v>5.5000001000127904E+16</v>
      </c>
      <c r="C1608" t="s">
        <v>3394</v>
      </c>
      <c r="D1608" t="s">
        <v>3395</v>
      </c>
      <c r="E1608" t="s">
        <v>3693</v>
      </c>
      <c r="F1608" t="s">
        <v>3526</v>
      </c>
      <c r="G1608">
        <v>1959</v>
      </c>
      <c r="H1608">
        <v>282.89999999999998</v>
      </c>
      <c r="I1608">
        <v>8</v>
      </c>
      <c r="J1608">
        <v>260.89999999999998</v>
      </c>
      <c r="K1608">
        <v>0</v>
      </c>
      <c r="L1608" s="18">
        <f t="shared" si="25"/>
        <v>260.89999999999998</v>
      </c>
    </row>
    <row r="1609" spans="1:12" x14ac:dyDescent="0.25">
      <c r="A1609" t="s">
        <v>3694</v>
      </c>
      <c r="B1609" s="17">
        <v>5.5000001000127904E+16</v>
      </c>
      <c r="C1609" t="s">
        <v>3394</v>
      </c>
      <c r="D1609" t="s">
        <v>3395</v>
      </c>
      <c r="E1609" t="s">
        <v>3695</v>
      </c>
      <c r="F1609" t="s">
        <v>3526</v>
      </c>
      <c r="G1609">
        <v>1961</v>
      </c>
      <c r="H1609">
        <v>300.60000000000002</v>
      </c>
      <c r="I1609">
        <v>8</v>
      </c>
      <c r="J1609">
        <v>270.60000000000002</v>
      </c>
      <c r="K1609">
        <v>0</v>
      </c>
      <c r="L1609" s="18">
        <f t="shared" si="25"/>
        <v>270.60000000000002</v>
      </c>
    </row>
    <row r="1610" spans="1:12" x14ac:dyDescent="0.25">
      <c r="A1610" t="s">
        <v>3696</v>
      </c>
      <c r="B1610" s="17">
        <v>5.5000001000127904E+16</v>
      </c>
      <c r="C1610" t="s">
        <v>3394</v>
      </c>
      <c r="D1610" t="s">
        <v>3395</v>
      </c>
      <c r="E1610" t="s">
        <v>3697</v>
      </c>
      <c r="F1610" t="s">
        <v>3526</v>
      </c>
      <c r="G1610">
        <v>1959</v>
      </c>
      <c r="H1610">
        <v>300.2</v>
      </c>
      <c r="I1610">
        <v>8</v>
      </c>
      <c r="J1610">
        <v>285.3</v>
      </c>
      <c r="K1610">
        <v>0</v>
      </c>
      <c r="L1610" s="18">
        <f t="shared" si="25"/>
        <v>285.3</v>
      </c>
    </row>
    <row r="1611" spans="1:12" x14ac:dyDescent="0.25">
      <c r="A1611" t="s">
        <v>3698</v>
      </c>
      <c r="B1611" s="17">
        <v>5.5000001000009296E+16</v>
      </c>
      <c r="C1611" t="s">
        <v>3394</v>
      </c>
      <c r="D1611" t="s">
        <v>3395</v>
      </c>
      <c r="E1611" t="s">
        <v>3699</v>
      </c>
      <c r="F1611" t="s">
        <v>3397</v>
      </c>
      <c r="G1611">
        <v>1989</v>
      </c>
      <c r="H1611">
        <v>7928.8</v>
      </c>
      <c r="I1611">
        <v>206</v>
      </c>
      <c r="J1611">
        <v>6555.9</v>
      </c>
      <c r="K1611">
        <v>0</v>
      </c>
      <c r="L1611" s="18">
        <f t="shared" si="25"/>
        <v>6555.9</v>
      </c>
    </row>
    <row r="1612" spans="1:12" x14ac:dyDescent="0.25">
      <c r="A1612" t="s">
        <v>3700</v>
      </c>
      <c r="B1612" s="17">
        <v>5.5000001000016896E+16</v>
      </c>
      <c r="C1612" t="s">
        <v>3394</v>
      </c>
      <c r="D1612" t="s">
        <v>3395</v>
      </c>
      <c r="E1612" t="s">
        <v>3701</v>
      </c>
      <c r="F1612" t="s">
        <v>3526</v>
      </c>
      <c r="G1612">
        <v>1959</v>
      </c>
      <c r="H1612">
        <v>286.39999999999998</v>
      </c>
      <c r="I1612">
        <v>8</v>
      </c>
      <c r="J1612">
        <v>255.1</v>
      </c>
      <c r="K1612">
        <v>0</v>
      </c>
      <c r="L1612" s="18">
        <f t="shared" si="25"/>
        <v>255.1</v>
      </c>
    </row>
    <row r="1613" spans="1:12" x14ac:dyDescent="0.25">
      <c r="A1613" t="s">
        <v>3702</v>
      </c>
      <c r="B1613" s="17">
        <v>5.5000001000016896E+16</v>
      </c>
      <c r="C1613" t="s">
        <v>3394</v>
      </c>
      <c r="D1613" t="s">
        <v>3395</v>
      </c>
      <c r="E1613" t="s">
        <v>3703</v>
      </c>
      <c r="F1613" t="s">
        <v>3526</v>
      </c>
      <c r="G1613">
        <v>1959</v>
      </c>
      <c r="H1613">
        <v>305.5</v>
      </c>
      <c r="I1613">
        <v>8</v>
      </c>
      <c r="J1613">
        <v>270.2</v>
      </c>
      <c r="K1613">
        <v>0</v>
      </c>
      <c r="L1613" s="18">
        <f t="shared" si="25"/>
        <v>270.2</v>
      </c>
    </row>
    <row r="1614" spans="1:12" x14ac:dyDescent="0.25">
      <c r="A1614" t="s">
        <v>3704</v>
      </c>
      <c r="B1614" s="17">
        <v>5.5000001000021296E+16</v>
      </c>
      <c r="C1614" t="s">
        <v>3394</v>
      </c>
      <c r="D1614" t="s">
        <v>3395</v>
      </c>
      <c r="E1614" t="s">
        <v>3705</v>
      </c>
      <c r="F1614" t="s">
        <v>3397</v>
      </c>
      <c r="G1614">
        <v>1926</v>
      </c>
      <c r="H1614">
        <v>675.2</v>
      </c>
      <c r="I1614">
        <v>13</v>
      </c>
      <c r="J1614">
        <v>525.9</v>
      </c>
      <c r="K1614">
        <v>0</v>
      </c>
      <c r="L1614" s="18">
        <f t="shared" si="25"/>
        <v>525.9</v>
      </c>
    </row>
    <row r="1615" spans="1:12" x14ac:dyDescent="0.25">
      <c r="A1615" t="s">
        <v>3706</v>
      </c>
      <c r="B1615" s="17">
        <v>5.5000001000021296E+16</v>
      </c>
      <c r="C1615" t="s">
        <v>3394</v>
      </c>
      <c r="D1615" t="s">
        <v>3395</v>
      </c>
      <c r="E1615" t="s">
        <v>3707</v>
      </c>
      <c r="F1615" t="s">
        <v>3397</v>
      </c>
      <c r="G1615">
        <v>1915</v>
      </c>
      <c r="H1615">
        <v>2351</v>
      </c>
      <c r="I1615">
        <v>13</v>
      </c>
      <c r="J1615">
        <v>2351</v>
      </c>
      <c r="K1615">
        <v>0</v>
      </c>
      <c r="L1615" s="18">
        <f t="shared" si="25"/>
        <v>2351</v>
      </c>
    </row>
    <row r="1616" spans="1:12" x14ac:dyDescent="0.25">
      <c r="A1616" t="s">
        <v>3708</v>
      </c>
      <c r="B1616" s="17">
        <v>5.5000001000021296E+16</v>
      </c>
      <c r="C1616" t="s">
        <v>3394</v>
      </c>
      <c r="D1616" t="s">
        <v>3395</v>
      </c>
      <c r="E1616" t="s">
        <v>3709</v>
      </c>
      <c r="F1616" t="s">
        <v>3397</v>
      </c>
      <c r="G1616">
        <v>1915</v>
      </c>
      <c r="H1616">
        <v>1271.2</v>
      </c>
      <c r="I1616">
        <v>8</v>
      </c>
      <c r="J1616">
        <v>839.2</v>
      </c>
      <c r="K1616">
        <v>0</v>
      </c>
      <c r="L1616" s="18">
        <f t="shared" si="25"/>
        <v>839.2</v>
      </c>
    </row>
    <row r="1617" spans="1:12" x14ac:dyDescent="0.25">
      <c r="A1617" t="s">
        <v>3710</v>
      </c>
      <c r="B1617" s="17">
        <v>5.50000010000402E+16</v>
      </c>
      <c r="C1617" t="s">
        <v>3394</v>
      </c>
      <c r="D1617" t="s">
        <v>3395</v>
      </c>
      <c r="E1617" t="s">
        <v>3711</v>
      </c>
      <c r="F1617" t="s">
        <v>3565</v>
      </c>
      <c r="G1617">
        <v>1960</v>
      </c>
      <c r="H1617">
        <v>664.4</v>
      </c>
      <c r="I1617">
        <v>16</v>
      </c>
      <c r="J1617">
        <v>619.4</v>
      </c>
      <c r="K1617">
        <v>0</v>
      </c>
      <c r="L1617" s="18">
        <f t="shared" si="25"/>
        <v>619.4</v>
      </c>
    </row>
    <row r="1618" spans="1:12" x14ac:dyDescent="0.25">
      <c r="A1618" t="s">
        <v>3712</v>
      </c>
      <c r="B1618" s="17">
        <v>5.50000010000402E+16</v>
      </c>
      <c r="C1618" t="s">
        <v>3394</v>
      </c>
      <c r="D1618" t="s">
        <v>3395</v>
      </c>
      <c r="E1618" t="s">
        <v>3713</v>
      </c>
      <c r="F1618" t="s">
        <v>3565</v>
      </c>
      <c r="G1618">
        <v>1960</v>
      </c>
      <c r="H1618">
        <v>710.2</v>
      </c>
      <c r="I1618">
        <v>12</v>
      </c>
      <c r="J1618">
        <v>656</v>
      </c>
      <c r="K1618">
        <v>0</v>
      </c>
      <c r="L1618" s="18">
        <f t="shared" si="25"/>
        <v>656</v>
      </c>
    </row>
    <row r="1619" spans="1:12" x14ac:dyDescent="0.25">
      <c r="A1619" t="s">
        <v>3714</v>
      </c>
      <c r="B1619" s="17">
        <v>5.50000010000402E+16</v>
      </c>
      <c r="C1619" t="s">
        <v>3394</v>
      </c>
      <c r="D1619" t="s">
        <v>3395</v>
      </c>
      <c r="E1619" t="s">
        <v>3715</v>
      </c>
      <c r="F1619" t="s">
        <v>3565</v>
      </c>
      <c r="G1619">
        <v>1959</v>
      </c>
      <c r="H1619">
        <v>702.2</v>
      </c>
      <c r="I1619">
        <v>12</v>
      </c>
      <c r="J1619">
        <v>645.5</v>
      </c>
      <c r="K1619">
        <v>0</v>
      </c>
      <c r="L1619" s="18">
        <f t="shared" si="25"/>
        <v>645.5</v>
      </c>
    </row>
    <row r="1620" spans="1:12" x14ac:dyDescent="0.25">
      <c r="A1620" t="s">
        <v>3716</v>
      </c>
      <c r="B1620" s="17">
        <v>5.50000010000402E+16</v>
      </c>
      <c r="C1620" t="s">
        <v>3394</v>
      </c>
      <c r="D1620" t="s">
        <v>3395</v>
      </c>
      <c r="E1620" t="s">
        <v>3717</v>
      </c>
      <c r="F1620" t="s">
        <v>3565</v>
      </c>
      <c r="G1620">
        <v>1960</v>
      </c>
      <c r="H1620">
        <v>665.9</v>
      </c>
      <c r="I1620">
        <v>16</v>
      </c>
      <c r="J1620">
        <v>616.29999999999995</v>
      </c>
      <c r="K1620">
        <v>0</v>
      </c>
      <c r="L1620" s="18">
        <f t="shared" si="25"/>
        <v>616.29999999999995</v>
      </c>
    </row>
    <row r="1621" spans="1:12" x14ac:dyDescent="0.25">
      <c r="A1621" t="s">
        <v>3718</v>
      </c>
      <c r="B1621" s="17">
        <v>5.50000010000402E+16</v>
      </c>
      <c r="C1621" t="s">
        <v>3394</v>
      </c>
      <c r="D1621" t="s">
        <v>3395</v>
      </c>
      <c r="E1621" t="s">
        <v>3719</v>
      </c>
      <c r="F1621" t="s">
        <v>3565</v>
      </c>
      <c r="G1621">
        <v>1960</v>
      </c>
      <c r="H1621">
        <v>716.1</v>
      </c>
      <c r="I1621">
        <v>12</v>
      </c>
      <c r="J1621">
        <v>611.04999999999995</v>
      </c>
      <c r="K1621">
        <v>0</v>
      </c>
      <c r="L1621" s="18">
        <f t="shared" si="25"/>
        <v>611.04999999999995</v>
      </c>
    </row>
    <row r="1622" spans="1:12" x14ac:dyDescent="0.25">
      <c r="A1622" t="s">
        <v>3720</v>
      </c>
      <c r="B1622" s="17">
        <v>5.50000010000402E+16</v>
      </c>
      <c r="C1622" t="s">
        <v>3394</v>
      </c>
      <c r="D1622" t="s">
        <v>3395</v>
      </c>
      <c r="E1622" t="s">
        <v>3721</v>
      </c>
      <c r="F1622" t="s">
        <v>3565</v>
      </c>
      <c r="G1622">
        <v>1960</v>
      </c>
      <c r="H1622">
        <v>673.3</v>
      </c>
      <c r="I1622">
        <v>16</v>
      </c>
      <c r="J1622">
        <v>617.1</v>
      </c>
      <c r="K1622">
        <v>0</v>
      </c>
      <c r="L1622" s="18">
        <f t="shared" si="25"/>
        <v>617.1</v>
      </c>
    </row>
    <row r="1623" spans="1:12" x14ac:dyDescent="0.25">
      <c r="A1623" t="s">
        <v>3722</v>
      </c>
      <c r="B1623" s="17">
        <v>5.50000010000402E+16</v>
      </c>
      <c r="C1623" t="s">
        <v>3394</v>
      </c>
      <c r="D1623" t="s">
        <v>3395</v>
      </c>
      <c r="E1623" t="s">
        <v>3723</v>
      </c>
      <c r="F1623" t="s">
        <v>3565</v>
      </c>
      <c r="G1623">
        <v>1959</v>
      </c>
      <c r="H1623">
        <v>701.8</v>
      </c>
      <c r="I1623">
        <v>12</v>
      </c>
      <c r="J1623">
        <v>645.6</v>
      </c>
      <c r="K1623">
        <v>0</v>
      </c>
      <c r="L1623" s="18">
        <f t="shared" si="25"/>
        <v>645.6</v>
      </c>
    </row>
    <row r="1624" spans="1:12" x14ac:dyDescent="0.25">
      <c r="A1624" t="s">
        <v>3724</v>
      </c>
      <c r="B1624" s="17">
        <v>5.50000010000402E+16</v>
      </c>
      <c r="C1624" t="s">
        <v>3394</v>
      </c>
      <c r="D1624" t="s">
        <v>3395</v>
      </c>
      <c r="E1624" t="s">
        <v>3725</v>
      </c>
      <c r="F1624" t="s">
        <v>3565</v>
      </c>
      <c r="G1624">
        <v>1961</v>
      </c>
      <c r="H1624">
        <v>679.7</v>
      </c>
      <c r="I1624">
        <v>12</v>
      </c>
      <c r="J1624">
        <v>313.10000000000002</v>
      </c>
      <c r="K1624">
        <v>320.5</v>
      </c>
      <c r="L1624" s="18">
        <f t="shared" si="25"/>
        <v>633.6</v>
      </c>
    </row>
    <row r="1625" spans="1:12" x14ac:dyDescent="0.25">
      <c r="A1625" t="s">
        <v>3726</v>
      </c>
      <c r="B1625" s="17">
        <v>5.50000010000402E+16</v>
      </c>
      <c r="C1625" t="s">
        <v>3394</v>
      </c>
      <c r="D1625" t="s">
        <v>3395</v>
      </c>
      <c r="E1625" t="s">
        <v>3727</v>
      </c>
      <c r="F1625" t="s">
        <v>3565</v>
      </c>
      <c r="G1625">
        <v>1968</v>
      </c>
      <c r="H1625">
        <v>4906</v>
      </c>
      <c r="I1625">
        <v>100</v>
      </c>
      <c r="J1625">
        <v>4509.3999999999996</v>
      </c>
      <c r="K1625">
        <v>0</v>
      </c>
      <c r="L1625" s="18">
        <f t="shared" si="25"/>
        <v>4509.3999999999996</v>
      </c>
    </row>
    <row r="1626" spans="1:12" x14ac:dyDescent="0.25">
      <c r="A1626" t="s">
        <v>3728</v>
      </c>
      <c r="B1626" s="17">
        <v>5.50000010000402E+16</v>
      </c>
      <c r="C1626" t="s">
        <v>3394</v>
      </c>
      <c r="D1626" t="s">
        <v>3395</v>
      </c>
      <c r="E1626" t="s">
        <v>3729</v>
      </c>
      <c r="F1626" t="s">
        <v>3565</v>
      </c>
      <c r="G1626">
        <v>1972</v>
      </c>
      <c r="H1626">
        <v>5110.8</v>
      </c>
      <c r="I1626">
        <v>100</v>
      </c>
      <c r="J1626">
        <v>4716.84</v>
      </c>
      <c r="K1626">
        <v>0</v>
      </c>
      <c r="L1626" s="18">
        <f t="shared" si="25"/>
        <v>4716.84</v>
      </c>
    </row>
    <row r="1627" spans="1:12" x14ac:dyDescent="0.25">
      <c r="A1627" t="s">
        <v>3730</v>
      </c>
      <c r="B1627" s="17">
        <v>5.50000010000402E+16</v>
      </c>
      <c r="C1627" t="s">
        <v>3394</v>
      </c>
      <c r="D1627" t="s">
        <v>3395</v>
      </c>
      <c r="E1627" t="s">
        <v>3731</v>
      </c>
      <c r="F1627" t="s">
        <v>3565</v>
      </c>
      <c r="G1627">
        <v>1972</v>
      </c>
      <c r="H1627">
        <v>5115.8</v>
      </c>
      <c r="I1627">
        <v>100</v>
      </c>
      <c r="J1627">
        <v>4697.2</v>
      </c>
      <c r="K1627">
        <v>0</v>
      </c>
      <c r="L1627" s="18">
        <f t="shared" si="25"/>
        <v>4697.2</v>
      </c>
    </row>
    <row r="1628" spans="1:12" x14ac:dyDescent="0.25">
      <c r="A1628" t="s">
        <v>3732</v>
      </c>
      <c r="B1628" s="17">
        <v>5.50000010000402E+16</v>
      </c>
      <c r="C1628" t="s">
        <v>3394</v>
      </c>
      <c r="D1628" t="s">
        <v>3395</v>
      </c>
      <c r="E1628" t="s">
        <v>3733</v>
      </c>
      <c r="F1628" t="s">
        <v>3565</v>
      </c>
      <c r="G1628">
        <v>1968</v>
      </c>
      <c r="H1628">
        <v>4947</v>
      </c>
      <c r="I1628">
        <v>100</v>
      </c>
      <c r="J1628">
        <v>4551.9799999999996</v>
      </c>
      <c r="K1628">
        <v>0</v>
      </c>
      <c r="L1628" s="18">
        <f t="shared" si="25"/>
        <v>4551.9799999999996</v>
      </c>
    </row>
    <row r="1629" spans="1:12" x14ac:dyDescent="0.25">
      <c r="A1629" t="s">
        <v>3734</v>
      </c>
      <c r="B1629" s="17">
        <v>5.50000010000402E+16</v>
      </c>
      <c r="C1629" t="s">
        <v>3394</v>
      </c>
      <c r="D1629" t="s">
        <v>3395</v>
      </c>
      <c r="E1629" t="s">
        <v>3735</v>
      </c>
      <c r="F1629" t="s">
        <v>3565</v>
      </c>
      <c r="G1629">
        <v>1973</v>
      </c>
      <c r="H1629">
        <v>2217.6</v>
      </c>
      <c r="I1629">
        <v>59</v>
      </c>
      <c r="J1629">
        <v>2019.55</v>
      </c>
      <c r="K1629">
        <v>0</v>
      </c>
      <c r="L1629" s="18">
        <f t="shared" si="25"/>
        <v>2019.55</v>
      </c>
    </row>
    <row r="1630" spans="1:12" x14ac:dyDescent="0.25">
      <c r="A1630" t="s">
        <v>3736</v>
      </c>
      <c r="B1630" s="17">
        <v>5.50000010000402E+16</v>
      </c>
      <c r="C1630" t="s">
        <v>3394</v>
      </c>
      <c r="D1630" t="s">
        <v>3395</v>
      </c>
      <c r="E1630" t="s">
        <v>3737</v>
      </c>
      <c r="F1630" t="s">
        <v>3565</v>
      </c>
      <c r="G1630">
        <v>1973</v>
      </c>
      <c r="H1630">
        <v>1474.7</v>
      </c>
      <c r="I1630">
        <v>67</v>
      </c>
      <c r="J1630">
        <v>908.5</v>
      </c>
      <c r="K1630">
        <v>451.6</v>
      </c>
      <c r="L1630" s="18">
        <f t="shared" si="25"/>
        <v>1360.1</v>
      </c>
    </row>
    <row r="1631" spans="1:12" x14ac:dyDescent="0.25">
      <c r="A1631" t="s">
        <v>3738</v>
      </c>
      <c r="B1631" s="17">
        <v>5.50000010000402E+16</v>
      </c>
      <c r="C1631" t="s">
        <v>3394</v>
      </c>
      <c r="D1631" t="s">
        <v>3395</v>
      </c>
      <c r="E1631" t="s">
        <v>3739</v>
      </c>
      <c r="F1631" t="s">
        <v>3565</v>
      </c>
      <c r="G1631">
        <v>1960</v>
      </c>
      <c r="H1631">
        <v>660.9</v>
      </c>
      <c r="I1631">
        <v>12</v>
      </c>
      <c r="J1631">
        <v>620.29999999999995</v>
      </c>
      <c r="K1631">
        <v>0</v>
      </c>
      <c r="L1631" s="18">
        <f t="shared" si="25"/>
        <v>620.29999999999995</v>
      </c>
    </row>
    <row r="1632" spans="1:12" x14ac:dyDescent="0.25">
      <c r="A1632" t="s">
        <v>3740</v>
      </c>
      <c r="B1632" s="17">
        <v>5.50000010000402E+16</v>
      </c>
      <c r="C1632" t="s">
        <v>3394</v>
      </c>
      <c r="D1632" t="s">
        <v>3395</v>
      </c>
      <c r="E1632" t="s">
        <v>3741</v>
      </c>
      <c r="F1632" t="s">
        <v>3565</v>
      </c>
      <c r="G1632">
        <v>1968</v>
      </c>
      <c r="H1632">
        <v>5036.3999999999996</v>
      </c>
      <c r="I1632">
        <v>100</v>
      </c>
      <c r="J1632">
        <v>4584.2</v>
      </c>
      <c r="K1632">
        <v>0</v>
      </c>
      <c r="L1632" s="18">
        <f t="shared" si="25"/>
        <v>4584.2</v>
      </c>
    </row>
    <row r="1633" spans="1:12" x14ac:dyDescent="0.25">
      <c r="A1633" t="s">
        <v>3742</v>
      </c>
      <c r="B1633" s="17">
        <v>5.50000010000402E+16</v>
      </c>
      <c r="C1633" t="s">
        <v>3394</v>
      </c>
      <c r="D1633" t="s">
        <v>3395</v>
      </c>
      <c r="E1633" t="s">
        <v>3743</v>
      </c>
      <c r="F1633" t="s">
        <v>3565</v>
      </c>
      <c r="G1633">
        <v>1968</v>
      </c>
      <c r="H1633">
        <v>3658.4</v>
      </c>
      <c r="I1633">
        <v>100</v>
      </c>
      <c r="J1633">
        <v>2740.3</v>
      </c>
      <c r="K1633">
        <v>689.6</v>
      </c>
      <c r="L1633" s="18">
        <f t="shared" si="25"/>
        <v>3429.9</v>
      </c>
    </row>
    <row r="1634" spans="1:12" x14ac:dyDescent="0.25">
      <c r="A1634" t="s">
        <v>3744</v>
      </c>
      <c r="B1634" s="17">
        <v>5.50000010000402E+16</v>
      </c>
      <c r="C1634" t="s">
        <v>3394</v>
      </c>
      <c r="D1634" t="s">
        <v>3395</v>
      </c>
      <c r="E1634" t="s">
        <v>3745</v>
      </c>
      <c r="F1634" t="s">
        <v>3565</v>
      </c>
      <c r="G1634">
        <v>1968</v>
      </c>
      <c r="H1634">
        <v>3460.6</v>
      </c>
      <c r="I1634">
        <v>100</v>
      </c>
      <c r="J1634">
        <v>3193.4</v>
      </c>
      <c r="K1634">
        <v>0</v>
      </c>
      <c r="L1634" s="18">
        <f t="shared" si="25"/>
        <v>3193.4</v>
      </c>
    </row>
    <row r="1635" spans="1:12" x14ac:dyDescent="0.25">
      <c r="A1635" t="s">
        <v>3746</v>
      </c>
      <c r="B1635" s="17">
        <v>5.50000010000402E+16</v>
      </c>
      <c r="C1635" t="s">
        <v>3394</v>
      </c>
      <c r="D1635" t="s">
        <v>3395</v>
      </c>
      <c r="E1635" t="s">
        <v>3747</v>
      </c>
      <c r="F1635" t="s">
        <v>3565</v>
      </c>
      <c r="G1635">
        <v>1972</v>
      </c>
      <c r="H1635">
        <v>5155.5</v>
      </c>
      <c r="I1635">
        <v>100</v>
      </c>
      <c r="J1635">
        <v>4753.8</v>
      </c>
      <c r="K1635">
        <v>0</v>
      </c>
      <c r="L1635" s="18">
        <f t="shared" si="25"/>
        <v>4753.8</v>
      </c>
    </row>
    <row r="1636" spans="1:12" x14ac:dyDescent="0.25">
      <c r="A1636" t="s">
        <v>3748</v>
      </c>
      <c r="B1636" s="17">
        <v>5.50000010000402E+16</v>
      </c>
      <c r="C1636" t="s">
        <v>3394</v>
      </c>
      <c r="D1636" t="s">
        <v>3395</v>
      </c>
      <c r="E1636" t="s">
        <v>3749</v>
      </c>
      <c r="F1636" t="s">
        <v>3565</v>
      </c>
      <c r="G1636">
        <v>1967</v>
      </c>
      <c r="H1636">
        <v>4914.7</v>
      </c>
      <c r="I1636">
        <v>100</v>
      </c>
      <c r="J1636">
        <v>4514.8</v>
      </c>
      <c r="K1636">
        <v>0</v>
      </c>
      <c r="L1636" s="18">
        <f t="shared" si="25"/>
        <v>4514.8</v>
      </c>
    </row>
    <row r="1637" spans="1:12" x14ac:dyDescent="0.25">
      <c r="A1637" t="s">
        <v>3750</v>
      </c>
      <c r="B1637" s="17">
        <v>5.50000010000402E+16</v>
      </c>
      <c r="C1637" t="s">
        <v>3394</v>
      </c>
      <c r="D1637" t="s">
        <v>3395</v>
      </c>
      <c r="E1637" t="s">
        <v>3751</v>
      </c>
      <c r="F1637" t="s">
        <v>3565</v>
      </c>
      <c r="G1637">
        <v>1967</v>
      </c>
      <c r="H1637">
        <v>4409.7</v>
      </c>
      <c r="I1637">
        <v>56</v>
      </c>
      <c r="J1637">
        <v>2689.6</v>
      </c>
      <c r="K1637">
        <v>1459.1</v>
      </c>
      <c r="L1637" s="18">
        <f t="shared" si="25"/>
        <v>4148.7</v>
      </c>
    </row>
    <row r="1638" spans="1:12" x14ac:dyDescent="0.25">
      <c r="A1638" t="s">
        <v>3752</v>
      </c>
      <c r="B1638" s="17">
        <v>5.50000010000402E+16</v>
      </c>
      <c r="C1638" t="s">
        <v>3394</v>
      </c>
      <c r="D1638" t="s">
        <v>3395</v>
      </c>
      <c r="E1638" t="s">
        <v>3753</v>
      </c>
      <c r="F1638" t="s">
        <v>3565</v>
      </c>
      <c r="G1638">
        <v>1975</v>
      </c>
      <c r="H1638">
        <v>3982.8</v>
      </c>
      <c r="I1638">
        <v>69</v>
      </c>
      <c r="J1638">
        <v>3269.8</v>
      </c>
      <c r="K1638">
        <v>396.3</v>
      </c>
      <c r="L1638" s="18">
        <f t="shared" si="25"/>
        <v>3666.1000000000004</v>
      </c>
    </row>
    <row r="1639" spans="1:12" x14ac:dyDescent="0.25">
      <c r="A1639" t="s">
        <v>3754</v>
      </c>
      <c r="B1639" s="17">
        <v>5.50000010000402E+16</v>
      </c>
      <c r="C1639" t="s">
        <v>3394</v>
      </c>
      <c r="D1639" t="s">
        <v>3395</v>
      </c>
      <c r="E1639" t="s">
        <v>3755</v>
      </c>
      <c r="F1639" t="s">
        <v>3565</v>
      </c>
      <c r="G1639">
        <v>1968</v>
      </c>
      <c r="H1639">
        <v>5891.2</v>
      </c>
      <c r="I1639">
        <v>100</v>
      </c>
      <c r="J1639">
        <v>4528</v>
      </c>
      <c r="K1639">
        <v>0</v>
      </c>
      <c r="L1639" s="18">
        <f t="shared" si="25"/>
        <v>4528</v>
      </c>
    </row>
    <row r="1640" spans="1:12" x14ac:dyDescent="0.25">
      <c r="A1640" t="s">
        <v>3756</v>
      </c>
      <c r="B1640" s="17">
        <v>5.50000010000402E+16</v>
      </c>
      <c r="C1640" t="s">
        <v>3394</v>
      </c>
      <c r="D1640" t="s">
        <v>3395</v>
      </c>
      <c r="E1640" t="s">
        <v>3757</v>
      </c>
      <c r="F1640" t="s">
        <v>3565</v>
      </c>
      <c r="G1640">
        <v>1972</v>
      </c>
      <c r="H1640">
        <v>3624.3</v>
      </c>
      <c r="I1640">
        <v>69</v>
      </c>
      <c r="J1640">
        <v>3335.11</v>
      </c>
      <c r="K1640">
        <v>0</v>
      </c>
      <c r="L1640" s="18">
        <f t="shared" si="25"/>
        <v>3335.11</v>
      </c>
    </row>
    <row r="1641" spans="1:12" x14ac:dyDescent="0.25">
      <c r="A1641" t="s">
        <v>3758</v>
      </c>
      <c r="B1641" s="17">
        <v>5.50000010000402E+16</v>
      </c>
      <c r="C1641" t="s">
        <v>3394</v>
      </c>
      <c r="D1641" t="s">
        <v>3395</v>
      </c>
      <c r="E1641" t="s">
        <v>3759</v>
      </c>
      <c r="F1641" t="s">
        <v>3565</v>
      </c>
      <c r="G1641">
        <v>1968</v>
      </c>
      <c r="H1641">
        <v>4886.3</v>
      </c>
      <c r="I1641">
        <v>100</v>
      </c>
      <c r="J1641">
        <v>4469.8500000000004</v>
      </c>
      <c r="K1641">
        <v>0</v>
      </c>
      <c r="L1641" s="18">
        <f t="shared" si="25"/>
        <v>4469.8500000000004</v>
      </c>
    </row>
    <row r="1642" spans="1:12" x14ac:dyDescent="0.25">
      <c r="A1642" t="s">
        <v>3760</v>
      </c>
      <c r="B1642" s="17">
        <v>5.50000010000402E+16</v>
      </c>
      <c r="C1642" t="s">
        <v>3394</v>
      </c>
      <c r="D1642" t="s">
        <v>3395</v>
      </c>
      <c r="E1642" t="s">
        <v>3761</v>
      </c>
      <c r="F1642" t="s">
        <v>3565</v>
      </c>
      <c r="G1642">
        <v>1974</v>
      </c>
      <c r="H1642">
        <v>4916.3999999999996</v>
      </c>
      <c r="I1642">
        <v>100</v>
      </c>
      <c r="J1642">
        <v>4537.7</v>
      </c>
      <c r="K1642">
        <v>0</v>
      </c>
      <c r="L1642" s="18">
        <f t="shared" si="25"/>
        <v>4537.7</v>
      </c>
    </row>
    <row r="1643" spans="1:12" x14ac:dyDescent="0.25">
      <c r="A1643" t="s">
        <v>3762</v>
      </c>
      <c r="B1643" s="17">
        <v>5.50000010000402E+16</v>
      </c>
      <c r="C1643" t="s">
        <v>3394</v>
      </c>
      <c r="D1643" t="s">
        <v>3395</v>
      </c>
      <c r="E1643" t="s">
        <v>3763</v>
      </c>
      <c r="F1643" t="s">
        <v>3565</v>
      </c>
      <c r="G1643">
        <v>1960</v>
      </c>
      <c r="H1643">
        <v>656.6</v>
      </c>
      <c r="I1643">
        <v>12</v>
      </c>
      <c r="J1643">
        <v>609</v>
      </c>
      <c r="K1643">
        <v>0</v>
      </c>
      <c r="L1643" s="18">
        <f t="shared" si="25"/>
        <v>609</v>
      </c>
    </row>
    <row r="1644" spans="1:12" x14ac:dyDescent="0.25">
      <c r="A1644" t="s">
        <v>3764</v>
      </c>
      <c r="B1644" s="17">
        <v>5.50000010000402E+16</v>
      </c>
      <c r="C1644" t="s">
        <v>3394</v>
      </c>
      <c r="D1644" t="s">
        <v>3395</v>
      </c>
      <c r="E1644" t="s">
        <v>3765</v>
      </c>
      <c r="F1644" t="s">
        <v>3565</v>
      </c>
      <c r="G1644">
        <v>1960</v>
      </c>
      <c r="H1644">
        <v>709.1</v>
      </c>
      <c r="I1644">
        <v>12</v>
      </c>
      <c r="J1644">
        <v>626.29999999999995</v>
      </c>
      <c r="K1644">
        <v>0</v>
      </c>
      <c r="L1644" s="18">
        <f t="shared" si="25"/>
        <v>626.29999999999995</v>
      </c>
    </row>
    <row r="1645" spans="1:12" x14ac:dyDescent="0.25">
      <c r="A1645" t="s">
        <v>3766</v>
      </c>
      <c r="B1645" s="17">
        <v>5.50000010000402E+16</v>
      </c>
      <c r="C1645" t="s">
        <v>3394</v>
      </c>
      <c r="D1645" t="s">
        <v>3395</v>
      </c>
      <c r="E1645" t="s">
        <v>3767</v>
      </c>
      <c r="F1645" t="s">
        <v>3565</v>
      </c>
      <c r="G1645">
        <v>1960</v>
      </c>
      <c r="H1645">
        <v>672.8</v>
      </c>
      <c r="I1645">
        <v>16</v>
      </c>
      <c r="J1645">
        <v>627.48</v>
      </c>
      <c r="K1645">
        <v>0</v>
      </c>
      <c r="L1645" s="18">
        <f t="shared" si="25"/>
        <v>627.48</v>
      </c>
    </row>
    <row r="1646" spans="1:12" x14ac:dyDescent="0.25">
      <c r="A1646" t="s">
        <v>3768</v>
      </c>
      <c r="B1646" s="17">
        <v>5.5000001000047504E+16</v>
      </c>
      <c r="C1646" t="s">
        <v>3394</v>
      </c>
      <c r="D1646" t="s">
        <v>3395</v>
      </c>
      <c r="E1646" t="s">
        <v>3769</v>
      </c>
      <c r="F1646" t="s">
        <v>3397</v>
      </c>
      <c r="G1646">
        <v>1953</v>
      </c>
      <c r="H1646">
        <v>651.70000000000005</v>
      </c>
      <c r="I1646">
        <v>8</v>
      </c>
      <c r="J1646">
        <v>479.3</v>
      </c>
      <c r="K1646">
        <v>0</v>
      </c>
      <c r="L1646" s="18">
        <f t="shared" si="25"/>
        <v>479.3</v>
      </c>
    </row>
    <row r="1647" spans="1:12" x14ac:dyDescent="0.25">
      <c r="A1647" t="s">
        <v>3770</v>
      </c>
      <c r="B1647" s="17">
        <v>5.5000001000047504E+16</v>
      </c>
      <c r="C1647" t="s">
        <v>3394</v>
      </c>
      <c r="D1647" t="s">
        <v>3395</v>
      </c>
      <c r="E1647" t="s">
        <v>3771</v>
      </c>
      <c r="F1647" t="s">
        <v>3397</v>
      </c>
      <c r="G1647">
        <v>1953</v>
      </c>
      <c r="H1647">
        <v>638.1</v>
      </c>
      <c r="I1647">
        <v>12</v>
      </c>
      <c r="J1647">
        <v>594.23</v>
      </c>
      <c r="K1647">
        <v>0</v>
      </c>
      <c r="L1647" s="18">
        <f t="shared" si="25"/>
        <v>594.23</v>
      </c>
    </row>
    <row r="1648" spans="1:12" x14ac:dyDescent="0.25">
      <c r="A1648" t="s">
        <v>3772</v>
      </c>
      <c r="B1648" s="17">
        <v>5.5000001000047504E+16</v>
      </c>
      <c r="C1648" t="s">
        <v>3394</v>
      </c>
      <c r="D1648" t="s">
        <v>3395</v>
      </c>
      <c r="E1648" t="s">
        <v>3773</v>
      </c>
      <c r="F1648" t="s">
        <v>3397</v>
      </c>
      <c r="G1648">
        <v>1954</v>
      </c>
      <c r="H1648">
        <v>641.29999999999995</v>
      </c>
      <c r="I1648">
        <v>12</v>
      </c>
      <c r="J1648">
        <v>580.08000000000004</v>
      </c>
      <c r="K1648">
        <v>0</v>
      </c>
      <c r="L1648" s="18">
        <f t="shared" si="25"/>
        <v>580.08000000000004</v>
      </c>
    </row>
    <row r="1649" spans="1:12" x14ac:dyDescent="0.25">
      <c r="A1649" t="s">
        <v>3774</v>
      </c>
      <c r="B1649" s="17">
        <v>5.5000001000047504E+16</v>
      </c>
      <c r="C1649" t="s">
        <v>3394</v>
      </c>
      <c r="D1649" t="s">
        <v>3395</v>
      </c>
      <c r="E1649" t="s">
        <v>3775</v>
      </c>
      <c r="F1649" t="s">
        <v>3397</v>
      </c>
      <c r="G1649">
        <v>1955</v>
      </c>
      <c r="H1649">
        <v>641.20000000000005</v>
      </c>
      <c r="I1649">
        <v>12</v>
      </c>
      <c r="J1649">
        <v>577.4</v>
      </c>
      <c r="K1649">
        <v>0</v>
      </c>
      <c r="L1649" s="18">
        <f t="shared" si="25"/>
        <v>577.4</v>
      </c>
    </row>
    <row r="1650" spans="1:12" x14ac:dyDescent="0.25">
      <c r="A1650" t="s">
        <v>3776</v>
      </c>
      <c r="B1650" s="17">
        <v>5.5000001000047504E+16</v>
      </c>
      <c r="C1650" t="s">
        <v>3394</v>
      </c>
      <c r="D1650" t="s">
        <v>3395</v>
      </c>
      <c r="E1650" t="s">
        <v>3777</v>
      </c>
      <c r="F1650" t="s">
        <v>3397</v>
      </c>
      <c r="G1650">
        <v>1956</v>
      </c>
      <c r="H1650">
        <v>384.1</v>
      </c>
      <c r="I1650">
        <v>8</v>
      </c>
      <c r="J1650">
        <v>344.1</v>
      </c>
      <c r="K1650">
        <v>0</v>
      </c>
      <c r="L1650" s="18">
        <f t="shared" si="25"/>
        <v>344.1</v>
      </c>
    </row>
    <row r="1651" spans="1:12" x14ac:dyDescent="0.25">
      <c r="A1651" t="s">
        <v>3778</v>
      </c>
      <c r="B1651" s="17">
        <v>5.5000001000047504E+16</v>
      </c>
      <c r="C1651" t="s">
        <v>3394</v>
      </c>
      <c r="D1651" t="s">
        <v>3395</v>
      </c>
      <c r="E1651" t="s">
        <v>3779</v>
      </c>
      <c r="F1651" t="s">
        <v>3397</v>
      </c>
      <c r="G1651">
        <v>1954</v>
      </c>
      <c r="H1651">
        <v>632.9</v>
      </c>
      <c r="I1651">
        <v>12</v>
      </c>
      <c r="J1651">
        <v>571</v>
      </c>
      <c r="K1651">
        <v>0</v>
      </c>
      <c r="L1651" s="18">
        <f t="shared" si="25"/>
        <v>571</v>
      </c>
    </row>
    <row r="1652" spans="1:12" x14ac:dyDescent="0.25">
      <c r="A1652" t="s">
        <v>3780</v>
      </c>
      <c r="B1652" s="17">
        <v>5.5000001000047504E+16</v>
      </c>
      <c r="C1652" t="s">
        <v>3394</v>
      </c>
      <c r="D1652" t="s">
        <v>3395</v>
      </c>
      <c r="E1652" t="s">
        <v>3781</v>
      </c>
      <c r="F1652" t="s">
        <v>3397</v>
      </c>
      <c r="G1652">
        <v>1955</v>
      </c>
      <c r="H1652">
        <v>629.9</v>
      </c>
      <c r="I1652">
        <v>12</v>
      </c>
      <c r="J1652">
        <v>568.9</v>
      </c>
      <c r="K1652">
        <v>0</v>
      </c>
      <c r="L1652" s="18">
        <f t="shared" si="25"/>
        <v>568.9</v>
      </c>
    </row>
    <row r="1653" spans="1:12" x14ac:dyDescent="0.25">
      <c r="A1653" t="s">
        <v>3782</v>
      </c>
      <c r="B1653" s="17">
        <v>5.5000001000047504E+16</v>
      </c>
      <c r="C1653" t="s">
        <v>3394</v>
      </c>
      <c r="D1653" t="s">
        <v>3395</v>
      </c>
      <c r="E1653" t="s">
        <v>3783</v>
      </c>
      <c r="F1653" t="s">
        <v>3397</v>
      </c>
      <c r="G1653">
        <v>1956</v>
      </c>
      <c r="H1653">
        <v>624.79999999999995</v>
      </c>
      <c r="I1653">
        <v>12</v>
      </c>
      <c r="J1653">
        <v>566.20000000000005</v>
      </c>
      <c r="K1653">
        <v>0</v>
      </c>
      <c r="L1653" s="18">
        <f t="shared" si="25"/>
        <v>566.20000000000005</v>
      </c>
    </row>
    <row r="1654" spans="1:12" x14ac:dyDescent="0.25">
      <c r="A1654" t="s">
        <v>3784</v>
      </c>
      <c r="B1654" s="17">
        <v>5.5000001000047504E+16</v>
      </c>
      <c r="C1654" t="s">
        <v>3394</v>
      </c>
      <c r="D1654" t="s">
        <v>3395</v>
      </c>
      <c r="E1654" t="s">
        <v>3785</v>
      </c>
      <c r="F1654" t="s">
        <v>3397</v>
      </c>
      <c r="G1654">
        <v>1953</v>
      </c>
      <c r="H1654">
        <v>650</v>
      </c>
      <c r="I1654">
        <v>12</v>
      </c>
      <c r="J1654">
        <v>580.70000000000005</v>
      </c>
      <c r="K1654">
        <v>69.3</v>
      </c>
      <c r="L1654" s="18">
        <f t="shared" si="25"/>
        <v>650</v>
      </c>
    </row>
    <row r="1655" spans="1:12" x14ac:dyDescent="0.25">
      <c r="A1655" t="s">
        <v>3786</v>
      </c>
      <c r="B1655" s="17">
        <v>5.5000001000047504E+16</v>
      </c>
      <c r="C1655" t="s">
        <v>3394</v>
      </c>
      <c r="D1655" t="s">
        <v>3395</v>
      </c>
      <c r="E1655" t="s">
        <v>3787</v>
      </c>
      <c r="F1655" t="s">
        <v>3397</v>
      </c>
      <c r="G1655">
        <v>1995</v>
      </c>
      <c r="H1655">
        <v>2806.1</v>
      </c>
      <c r="I1655">
        <v>44</v>
      </c>
      <c r="J1655">
        <v>2521.1</v>
      </c>
      <c r="K1655">
        <v>0</v>
      </c>
      <c r="L1655" s="18">
        <f t="shared" si="25"/>
        <v>2521.1</v>
      </c>
    </row>
    <row r="1656" spans="1:12" x14ac:dyDescent="0.25">
      <c r="A1656" t="s">
        <v>3788</v>
      </c>
      <c r="B1656" s="17">
        <v>5.5000001000047504E+16</v>
      </c>
      <c r="C1656" t="s">
        <v>3394</v>
      </c>
      <c r="D1656" t="s">
        <v>3395</v>
      </c>
      <c r="E1656" t="s">
        <v>3789</v>
      </c>
      <c r="F1656" t="s">
        <v>3397</v>
      </c>
      <c r="G1656">
        <v>1989</v>
      </c>
      <c r="H1656">
        <v>3107.2</v>
      </c>
      <c r="I1656">
        <v>50</v>
      </c>
      <c r="J1656">
        <v>2811.08</v>
      </c>
      <c r="K1656">
        <v>0</v>
      </c>
      <c r="L1656" s="18">
        <f t="shared" si="25"/>
        <v>2811.08</v>
      </c>
    </row>
    <row r="1657" spans="1:12" x14ac:dyDescent="0.25">
      <c r="A1657" t="s">
        <v>3790</v>
      </c>
      <c r="B1657" s="17">
        <v>5.5000001000047504E+16</v>
      </c>
      <c r="C1657" t="s">
        <v>3394</v>
      </c>
      <c r="D1657" t="s">
        <v>3395</v>
      </c>
      <c r="E1657" t="s">
        <v>3791</v>
      </c>
      <c r="F1657" t="s">
        <v>3397</v>
      </c>
      <c r="G1657">
        <v>1953</v>
      </c>
      <c r="H1657">
        <v>669.7</v>
      </c>
      <c r="I1657">
        <v>12</v>
      </c>
      <c r="J1657">
        <v>601.9</v>
      </c>
      <c r="K1657">
        <v>0</v>
      </c>
      <c r="L1657" s="18">
        <f t="shared" si="25"/>
        <v>601.9</v>
      </c>
    </row>
    <row r="1658" spans="1:12" x14ac:dyDescent="0.25">
      <c r="A1658" t="s">
        <v>3792</v>
      </c>
      <c r="B1658" s="17">
        <v>5.5000001000050896E+16</v>
      </c>
      <c r="C1658" t="s">
        <v>3394</v>
      </c>
      <c r="D1658" t="s">
        <v>3395</v>
      </c>
      <c r="E1658" t="s">
        <v>3793</v>
      </c>
      <c r="F1658" t="s">
        <v>3397</v>
      </c>
      <c r="G1658">
        <v>1955</v>
      </c>
      <c r="H1658">
        <v>732.8</v>
      </c>
      <c r="I1658">
        <v>12</v>
      </c>
      <c r="J1658">
        <v>620</v>
      </c>
      <c r="K1658">
        <v>0</v>
      </c>
      <c r="L1658" s="18">
        <f t="shared" si="25"/>
        <v>620</v>
      </c>
    </row>
    <row r="1659" spans="1:12" x14ac:dyDescent="0.25">
      <c r="A1659" t="s">
        <v>3794</v>
      </c>
      <c r="B1659" s="17">
        <v>5.5000001000050896E+16</v>
      </c>
      <c r="C1659" t="s">
        <v>3394</v>
      </c>
      <c r="D1659" t="s">
        <v>3395</v>
      </c>
      <c r="E1659" t="s">
        <v>3795</v>
      </c>
      <c r="F1659" t="s">
        <v>3397</v>
      </c>
      <c r="G1659">
        <v>1955</v>
      </c>
      <c r="H1659">
        <v>1240.5999999999999</v>
      </c>
      <c r="I1659">
        <v>18</v>
      </c>
      <c r="J1659">
        <v>1058.8</v>
      </c>
      <c r="K1659">
        <v>0</v>
      </c>
      <c r="L1659" s="18">
        <f t="shared" si="25"/>
        <v>1058.8</v>
      </c>
    </row>
    <row r="1660" spans="1:12" x14ac:dyDescent="0.25">
      <c r="A1660" t="s">
        <v>3796</v>
      </c>
      <c r="B1660" s="17">
        <v>5.5000001000054096E+16</v>
      </c>
      <c r="C1660" t="s">
        <v>3394</v>
      </c>
      <c r="D1660" t="s">
        <v>3395</v>
      </c>
      <c r="E1660" t="s">
        <v>3797</v>
      </c>
      <c r="F1660" t="s">
        <v>3526</v>
      </c>
      <c r="G1660">
        <v>1979</v>
      </c>
      <c r="H1660">
        <v>3663.2</v>
      </c>
      <c r="I1660">
        <v>120</v>
      </c>
      <c r="J1660">
        <v>2937.7</v>
      </c>
      <c r="K1660">
        <v>0</v>
      </c>
      <c r="L1660" s="18">
        <f t="shared" si="25"/>
        <v>2937.7</v>
      </c>
    </row>
    <row r="1661" spans="1:12" x14ac:dyDescent="0.25">
      <c r="A1661" t="s">
        <v>3798</v>
      </c>
      <c r="B1661" s="17">
        <v>5.5000001000054096E+16</v>
      </c>
      <c r="C1661" t="s">
        <v>3394</v>
      </c>
      <c r="D1661" t="s">
        <v>3395</v>
      </c>
      <c r="E1661" t="s">
        <v>3799</v>
      </c>
      <c r="F1661" t="s">
        <v>3526</v>
      </c>
      <c r="G1661">
        <v>1975</v>
      </c>
      <c r="H1661">
        <v>3691</v>
      </c>
      <c r="I1661">
        <v>117</v>
      </c>
      <c r="J1661">
        <v>3117</v>
      </c>
      <c r="K1661">
        <v>0</v>
      </c>
      <c r="L1661" s="18">
        <f t="shared" si="25"/>
        <v>3117</v>
      </c>
    </row>
    <row r="1662" spans="1:12" x14ac:dyDescent="0.25">
      <c r="A1662" t="s">
        <v>3800</v>
      </c>
      <c r="B1662" s="17">
        <v>5.50000010007122E+16</v>
      </c>
      <c r="C1662" t="s">
        <v>3394</v>
      </c>
      <c r="D1662" t="s">
        <v>3395</v>
      </c>
      <c r="E1662" t="s">
        <v>3801</v>
      </c>
      <c r="F1662" t="s">
        <v>3397</v>
      </c>
      <c r="G1662">
        <v>1957</v>
      </c>
      <c r="H1662">
        <v>300</v>
      </c>
      <c r="I1662">
        <v>8</v>
      </c>
      <c r="J1662">
        <v>277.8</v>
      </c>
      <c r="K1662">
        <v>0</v>
      </c>
      <c r="L1662" s="18">
        <f t="shared" si="25"/>
        <v>277.8</v>
      </c>
    </row>
    <row r="1663" spans="1:12" x14ac:dyDescent="0.25">
      <c r="A1663" t="s">
        <v>3802</v>
      </c>
      <c r="B1663" s="17">
        <v>5.50000010007122E+16</v>
      </c>
      <c r="C1663" t="s">
        <v>3394</v>
      </c>
      <c r="D1663" t="s">
        <v>3395</v>
      </c>
      <c r="E1663" t="s">
        <v>3803</v>
      </c>
      <c r="F1663" t="s">
        <v>3397</v>
      </c>
      <c r="G1663">
        <v>1957</v>
      </c>
      <c r="H1663">
        <v>296.8</v>
      </c>
      <c r="I1663">
        <v>8</v>
      </c>
      <c r="J1663">
        <v>275.89999999999998</v>
      </c>
      <c r="K1663">
        <v>0</v>
      </c>
      <c r="L1663" s="18">
        <f t="shared" si="25"/>
        <v>275.89999999999998</v>
      </c>
    </row>
    <row r="1664" spans="1:12" x14ac:dyDescent="0.25">
      <c r="A1664" t="s">
        <v>3804</v>
      </c>
      <c r="B1664" s="17">
        <v>5.50000010000264E+16</v>
      </c>
      <c r="C1664" t="s">
        <v>3394</v>
      </c>
      <c r="D1664" t="s">
        <v>3395</v>
      </c>
      <c r="E1664" t="s">
        <v>3805</v>
      </c>
      <c r="F1664" t="s">
        <v>3519</v>
      </c>
      <c r="G1664">
        <v>1936</v>
      </c>
      <c r="H1664">
        <v>4595.6000000000004</v>
      </c>
      <c r="I1664">
        <v>37</v>
      </c>
      <c r="J1664">
        <v>3156.2</v>
      </c>
      <c r="K1664">
        <v>594.20000000000005</v>
      </c>
      <c r="L1664" s="18">
        <f t="shared" si="25"/>
        <v>3750.3999999999996</v>
      </c>
    </row>
    <row r="1665" spans="1:12" x14ac:dyDescent="0.25">
      <c r="A1665" t="s">
        <v>3806</v>
      </c>
      <c r="B1665" s="17">
        <v>5.50000010000598E+16</v>
      </c>
      <c r="C1665" t="s">
        <v>3394</v>
      </c>
      <c r="D1665" t="s">
        <v>3395</v>
      </c>
      <c r="E1665" t="s">
        <v>3807</v>
      </c>
      <c r="F1665" t="s">
        <v>3519</v>
      </c>
      <c r="G1665">
        <v>1968</v>
      </c>
      <c r="H1665">
        <v>11375.8</v>
      </c>
      <c r="I1665">
        <v>180</v>
      </c>
      <c r="J1665">
        <v>7643.1</v>
      </c>
      <c r="K1665">
        <v>2625.4</v>
      </c>
      <c r="L1665" s="18">
        <f t="shared" si="25"/>
        <v>10268.5</v>
      </c>
    </row>
    <row r="1666" spans="1:12" x14ac:dyDescent="0.25">
      <c r="A1666" t="s">
        <v>3808</v>
      </c>
      <c r="B1666" s="17">
        <v>5.50000010000598E+16</v>
      </c>
      <c r="C1666" t="s">
        <v>3394</v>
      </c>
      <c r="D1666" t="s">
        <v>3395</v>
      </c>
      <c r="E1666" t="s">
        <v>3809</v>
      </c>
      <c r="F1666" t="s">
        <v>3519</v>
      </c>
      <c r="G1666">
        <v>1962</v>
      </c>
      <c r="H1666">
        <v>6204</v>
      </c>
      <c r="I1666">
        <v>88</v>
      </c>
      <c r="J1666">
        <v>4040.8</v>
      </c>
      <c r="K1666">
        <v>1653.1</v>
      </c>
      <c r="L1666" s="18">
        <f t="shared" si="25"/>
        <v>5693.9</v>
      </c>
    </row>
    <row r="1667" spans="1:12" x14ac:dyDescent="0.25">
      <c r="A1667" t="s">
        <v>3810</v>
      </c>
      <c r="B1667" s="17">
        <v>5.50000010000598E+16</v>
      </c>
      <c r="C1667" t="s">
        <v>3394</v>
      </c>
      <c r="D1667" t="s">
        <v>3395</v>
      </c>
      <c r="E1667" t="s">
        <v>3811</v>
      </c>
      <c r="F1667" t="s">
        <v>3519</v>
      </c>
      <c r="G1667">
        <v>1960</v>
      </c>
      <c r="H1667">
        <v>2133.6999999999998</v>
      </c>
      <c r="I1667">
        <v>40</v>
      </c>
      <c r="J1667">
        <v>1634.4</v>
      </c>
      <c r="K1667">
        <v>91.1</v>
      </c>
      <c r="L1667" s="18">
        <f t="shared" ref="L1667:L1730" si="26">J1667+K1667</f>
        <v>1725.5</v>
      </c>
    </row>
    <row r="1668" spans="1:12" x14ac:dyDescent="0.25">
      <c r="A1668" t="s">
        <v>3812</v>
      </c>
      <c r="B1668" s="17">
        <v>5.50000010000598E+16</v>
      </c>
      <c r="C1668" t="s">
        <v>3394</v>
      </c>
      <c r="D1668" t="s">
        <v>3395</v>
      </c>
      <c r="E1668" t="s">
        <v>3813</v>
      </c>
      <c r="F1668" t="s">
        <v>3519</v>
      </c>
      <c r="G1668">
        <v>1961</v>
      </c>
      <c r="H1668">
        <v>6398.6</v>
      </c>
      <c r="I1668">
        <v>68</v>
      </c>
      <c r="J1668">
        <v>3986.7</v>
      </c>
      <c r="K1668">
        <v>1461.7</v>
      </c>
      <c r="L1668" s="18">
        <f t="shared" si="26"/>
        <v>5448.4</v>
      </c>
    </row>
    <row r="1669" spans="1:12" x14ac:dyDescent="0.25">
      <c r="A1669" t="s">
        <v>3814</v>
      </c>
      <c r="B1669" s="17">
        <v>5.50000010000598E+16</v>
      </c>
      <c r="C1669" t="s">
        <v>3394</v>
      </c>
      <c r="D1669" t="s">
        <v>3395</v>
      </c>
      <c r="E1669" t="s">
        <v>3815</v>
      </c>
      <c r="F1669" t="s">
        <v>3519</v>
      </c>
      <c r="G1669">
        <v>1959</v>
      </c>
      <c r="H1669">
        <v>7829.5</v>
      </c>
      <c r="I1669">
        <v>95</v>
      </c>
      <c r="J1669">
        <v>5934.3</v>
      </c>
      <c r="K1669">
        <v>1123.2</v>
      </c>
      <c r="L1669" s="18">
        <f t="shared" si="26"/>
        <v>7057.5</v>
      </c>
    </row>
    <row r="1670" spans="1:12" x14ac:dyDescent="0.25">
      <c r="A1670" t="s">
        <v>3816</v>
      </c>
      <c r="B1670" s="17">
        <v>5.50000010000698E+16</v>
      </c>
      <c r="C1670" t="s">
        <v>3394</v>
      </c>
      <c r="D1670" t="s">
        <v>3395</v>
      </c>
      <c r="E1670" t="s">
        <v>3817</v>
      </c>
      <c r="F1670" t="s">
        <v>3519</v>
      </c>
      <c r="G1670">
        <v>1958</v>
      </c>
      <c r="H1670">
        <v>14678.5</v>
      </c>
      <c r="I1670">
        <v>161</v>
      </c>
      <c r="J1670">
        <v>9288.7000000000007</v>
      </c>
      <c r="K1670">
        <v>3375.3</v>
      </c>
      <c r="L1670" s="18">
        <f t="shared" si="26"/>
        <v>12664</v>
      </c>
    </row>
    <row r="1671" spans="1:12" x14ac:dyDescent="0.25">
      <c r="A1671" t="s">
        <v>3818</v>
      </c>
      <c r="B1671" s="17">
        <v>5.50000010000698E+16</v>
      </c>
      <c r="C1671" t="s">
        <v>3394</v>
      </c>
      <c r="D1671" t="s">
        <v>3395</v>
      </c>
      <c r="E1671" t="s">
        <v>3819</v>
      </c>
      <c r="F1671" t="s">
        <v>3519</v>
      </c>
      <c r="G1671">
        <v>1959</v>
      </c>
      <c r="H1671">
        <v>3658.9</v>
      </c>
      <c r="I1671">
        <v>80</v>
      </c>
      <c r="J1671">
        <v>3204.3</v>
      </c>
      <c r="K1671">
        <v>250</v>
      </c>
      <c r="L1671" s="18">
        <f t="shared" si="26"/>
        <v>3454.3</v>
      </c>
    </row>
    <row r="1672" spans="1:12" x14ac:dyDescent="0.25">
      <c r="A1672" t="s">
        <v>3820</v>
      </c>
      <c r="B1672" s="17">
        <v>5.50000010000698E+16</v>
      </c>
      <c r="C1672" t="s">
        <v>3394</v>
      </c>
      <c r="D1672" t="s">
        <v>3395</v>
      </c>
      <c r="E1672" t="s">
        <v>3821</v>
      </c>
      <c r="F1672" t="s">
        <v>3519</v>
      </c>
      <c r="G1672">
        <v>1959</v>
      </c>
      <c r="H1672">
        <v>3480.8</v>
      </c>
      <c r="I1672">
        <v>80</v>
      </c>
      <c r="J1672">
        <v>3122.6</v>
      </c>
      <c r="K1672">
        <v>141.9</v>
      </c>
      <c r="L1672" s="18">
        <f t="shared" si="26"/>
        <v>3264.5</v>
      </c>
    </row>
    <row r="1673" spans="1:12" x14ac:dyDescent="0.25">
      <c r="A1673" t="s">
        <v>3822</v>
      </c>
      <c r="B1673" s="17">
        <v>5.50000010000698E+16</v>
      </c>
      <c r="C1673" t="s">
        <v>3394</v>
      </c>
      <c r="D1673" t="s">
        <v>3395</v>
      </c>
      <c r="E1673" t="s">
        <v>3823</v>
      </c>
      <c r="F1673" t="s">
        <v>3519</v>
      </c>
      <c r="G1673">
        <v>1956</v>
      </c>
      <c r="H1673">
        <v>4348.2</v>
      </c>
      <c r="I1673">
        <v>43</v>
      </c>
      <c r="J1673">
        <v>2831.2</v>
      </c>
      <c r="K1673">
        <v>1204.7</v>
      </c>
      <c r="L1673" s="18">
        <f t="shared" si="26"/>
        <v>4035.8999999999996</v>
      </c>
    </row>
    <row r="1674" spans="1:12" x14ac:dyDescent="0.25">
      <c r="A1674" t="s">
        <v>3824</v>
      </c>
      <c r="B1674" s="17">
        <v>5.50000010000698E+16</v>
      </c>
      <c r="C1674" t="s">
        <v>3394</v>
      </c>
      <c r="D1674" t="s">
        <v>3395</v>
      </c>
      <c r="E1674" t="s">
        <v>3825</v>
      </c>
      <c r="F1674" t="s">
        <v>3519</v>
      </c>
      <c r="G1674">
        <v>1956</v>
      </c>
      <c r="H1674">
        <v>6142.9</v>
      </c>
      <c r="I1674">
        <v>53</v>
      </c>
      <c r="J1674">
        <v>3535.6</v>
      </c>
      <c r="K1674">
        <v>1411.6</v>
      </c>
      <c r="L1674" s="18">
        <f t="shared" si="26"/>
        <v>4947.2</v>
      </c>
    </row>
    <row r="1675" spans="1:12" x14ac:dyDescent="0.25">
      <c r="A1675" t="s">
        <v>3826</v>
      </c>
      <c r="B1675" s="17">
        <v>5.50000010000698E+16</v>
      </c>
      <c r="C1675" t="s">
        <v>3394</v>
      </c>
      <c r="D1675" t="s">
        <v>3395</v>
      </c>
      <c r="E1675" t="s">
        <v>3827</v>
      </c>
      <c r="F1675" t="s">
        <v>3519</v>
      </c>
      <c r="G1675">
        <v>1956</v>
      </c>
      <c r="H1675">
        <v>6156.5</v>
      </c>
      <c r="I1675">
        <v>70</v>
      </c>
      <c r="J1675">
        <v>3954</v>
      </c>
      <c r="K1675">
        <v>1755.7</v>
      </c>
      <c r="L1675" s="18">
        <f t="shared" si="26"/>
        <v>5709.7</v>
      </c>
    </row>
    <row r="1676" spans="1:12" x14ac:dyDescent="0.25">
      <c r="A1676" t="s">
        <v>3828</v>
      </c>
      <c r="B1676" s="17">
        <v>5.50000010000698E+16</v>
      </c>
      <c r="C1676" t="s">
        <v>3394</v>
      </c>
      <c r="D1676" t="s">
        <v>3395</v>
      </c>
      <c r="E1676" t="s">
        <v>3829</v>
      </c>
      <c r="F1676" t="s">
        <v>3519</v>
      </c>
      <c r="G1676">
        <v>2003</v>
      </c>
      <c r="H1676">
        <v>10163</v>
      </c>
      <c r="I1676">
        <v>48</v>
      </c>
      <c r="J1676">
        <v>7312</v>
      </c>
      <c r="K1676">
        <v>1766.2</v>
      </c>
      <c r="L1676" s="18">
        <f t="shared" si="26"/>
        <v>9078.2000000000007</v>
      </c>
    </row>
    <row r="1677" spans="1:12" x14ac:dyDescent="0.25">
      <c r="A1677" t="s">
        <v>3830</v>
      </c>
      <c r="B1677" s="17">
        <v>5.50000010000698E+16</v>
      </c>
      <c r="C1677" t="s">
        <v>3394</v>
      </c>
      <c r="D1677" t="s">
        <v>3395</v>
      </c>
      <c r="E1677" t="s">
        <v>3831</v>
      </c>
      <c r="F1677" t="s">
        <v>3519</v>
      </c>
      <c r="G1677">
        <v>1958</v>
      </c>
      <c r="H1677">
        <v>3875.4</v>
      </c>
      <c r="I1677">
        <v>32</v>
      </c>
      <c r="J1677">
        <v>2840.9</v>
      </c>
      <c r="K1677">
        <v>732.3</v>
      </c>
      <c r="L1677" s="18">
        <f t="shared" si="26"/>
        <v>3573.2</v>
      </c>
    </row>
    <row r="1678" spans="1:12" x14ac:dyDescent="0.25">
      <c r="A1678" t="s">
        <v>3832</v>
      </c>
      <c r="B1678" s="17">
        <v>5.50000010000698E+16</v>
      </c>
      <c r="C1678" t="s">
        <v>3394</v>
      </c>
      <c r="D1678" t="s">
        <v>3395</v>
      </c>
      <c r="E1678" t="s">
        <v>3833</v>
      </c>
      <c r="F1678" t="s">
        <v>3519</v>
      </c>
      <c r="G1678">
        <v>1957</v>
      </c>
      <c r="H1678">
        <v>8985</v>
      </c>
      <c r="I1678">
        <v>91</v>
      </c>
      <c r="J1678">
        <v>5489.6</v>
      </c>
      <c r="K1678">
        <v>1831.9</v>
      </c>
      <c r="L1678" s="18">
        <f t="shared" si="26"/>
        <v>7321.5</v>
      </c>
    </row>
    <row r="1679" spans="1:12" x14ac:dyDescent="0.25">
      <c r="A1679" t="s">
        <v>3834</v>
      </c>
      <c r="B1679" s="17">
        <v>5.50000010000698E+16</v>
      </c>
      <c r="C1679" t="s">
        <v>3394</v>
      </c>
      <c r="D1679" t="s">
        <v>3395</v>
      </c>
      <c r="E1679" t="s">
        <v>3835</v>
      </c>
      <c r="F1679" t="s">
        <v>3519</v>
      </c>
      <c r="G1679">
        <v>1962</v>
      </c>
      <c r="H1679">
        <v>3536.9</v>
      </c>
      <c r="I1679">
        <v>72</v>
      </c>
      <c r="J1679">
        <v>2899.1</v>
      </c>
      <c r="K1679">
        <v>396.5</v>
      </c>
      <c r="L1679" s="18">
        <f t="shared" si="26"/>
        <v>3295.6</v>
      </c>
    </row>
    <row r="1680" spans="1:12" x14ac:dyDescent="0.25">
      <c r="A1680" t="s">
        <v>3836</v>
      </c>
      <c r="B1680" s="17">
        <v>5.50000010000698E+16</v>
      </c>
      <c r="C1680" t="s">
        <v>3394</v>
      </c>
      <c r="D1680" t="s">
        <v>3395</v>
      </c>
      <c r="E1680" t="s">
        <v>3837</v>
      </c>
      <c r="F1680" t="s">
        <v>3519</v>
      </c>
      <c r="G1680">
        <v>1950</v>
      </c>
      <c r="H1680">
        <v>5796.3</v>
      </c>
      <c r="I1680">
        <v>55</v>
      </c>
      <c r="J1680">
        <v>3513.7</v>
      </c>
      <c r="K1680">
        <v>1021.9</v>
      </c>
      <c r="L1680" s="18">
        <f t="shared" si="26"/>
        <v>4535.5999999999995</v>
      </c>
    </row>
    <row r="1681" spans="1:12" x14ac:dyDescent="0.25">
      <c r="A1681" t="s">
        <v>3838</v>
      </c>
      <c r="B1681" s="17">
        <v>5.50000010000698E+16</v>
      </c>
      <c r="C1681" t="s">
        <v>3394</v>
      </c>
      <c r="D1681" t="s">
        <v>3395</v>
      </c>
      <c r="E1681" t="s">
        <v>3839</v>
      </c>
      <c r="F1681" t="s">
        <v>3519</v>
      </c>
      <c r="G1681">
        <v>1959</v>
      </c>
      <c r="H1681">
        <v>10799.6</v>
      </c>
      <c r="I1681">
        <v>129</v>
      </c>
      <c r="J1681">
        <v>8522.9</v>
      </c>
      <c r="K1681">
        <v>529.1</v>
      </c>
      <c r="L1681" s="18">
        <f t="shared" si="26"/>
        <v>9052</v>
      </c>
    </row>
    <row r="1682" spans="1:12" x14ac:dyDescent="0.25">
      <c r="A1682" t="s">
        <v>3840</v>
      </c>
      <c r="B1682" s="17">
        <v>5.50000010000698E+16</v>
      </c>
      <c r="C1682" t="s">
        <v>3394</v>
      </c>
      <c r="D1682" t="s">
        <v>3395</v>
      </c>
      <c r="E1682" t="s">
        <v>3841</v>
      </c>
      <c r="F1682" t="s">
        <v>3519</v>
      </c>
      <c r="G1682">
        <v>1959</v>
      </c>
      <c r="H1682">
        <v>4342.2</v>
      </c>
      <c r="I1682">
        <v>71</v>
      </c>
      <c r="J1682">
        <v>2940.4</v>
      </c>
      <c r="K1682">
        <v>455.6</v>
      </c>
      <c r="L1682" s="18">
        <f t="shared" si="26"/>
        <v>3396</v>
      </c>
    </row>
    <row r="1683" spans="1:12" x14ac:dyDescent="0.25">
      <c r="A1683" t="s">
        <v>3842</v>
      </c>
      <c r="B1683" s="17">
        <v>5.50000010000698E+16</v>
      </c>
      <c r="C1683" t="s">
        <v>3394</v>
      </c>
      <c r="D1683" t="s">
        <v>3395</v>
      </c>
      <c r="E1683" t="s">
        <v>3843</v>
      </c>
      <c r="F1683" t="s">
        <v>3519</v>
      </c>
      <c r="G1683">
        <v>1950</v>
      </c>
      <c r="H1683">
        <v>7945.3</v>
      </c>
      <c r="I1683">
        <v>69</v>
      </c>
      <c r="J1683">
        <v>4152.45</v>
      </c>
      <c r="K1683">
        <v>1321.3</v>
      </c>
      <c r="L1683" s="18">
        <f t="shared" si="26"/>
        <v>5473.75</v>
      </c>
    </row>
    <row r="1684" spans="1:12" x14ac:dyDescent="0.25">
      <c r="A1684" t="s">
        <v>3844</v>
      </c>
      <c r="B1684" s="17">
        <v>5.50000010000698E+16</v>
      </c>
      <c r="C1684" t="s">
        <v>3394</v>
      </c>
      <c r="D1684" t="s">
        <v>3395</v>
      </c>
      <c r="E1684" t="s">
        <v>3845</v>
      </c>
      <c r="F1684" t="s">
        <v>3519</v>
      </c>
      <c r="G1684">
        <v>1965</v>
      </c>
      <c r="H1684">
        <v>7945.3</v>
      </c>
      <c r="I1684">
        <v>96</v>
      </c>
      <c r="J1684">
        <v>3610</v>
      </c>
      <c r="K1684">
        <v>4080.1</v>
      </c>
      <c r="L1684" s="18">
        <f t="shared" si="26"/>
        <v>7690.1</v>
      </c>
    </row>
    <row r="1685" spans="1:12" x14ac:dyDescent="0.25">
      <c r="A1685" t="s">
        <v>3846</v>
      </c>
      <c r="B1685" s="17">
        <v>5.50000010000698E+16</v>
      </c>
      <c r="C1685" t="s">
        <v>3394</v>
      </c>
      <c r="D1685" t="s">
        <v>3395</v>
      </c>
      <c r="E1685" t="s">
        <v>3847</v>
      </c>
      <c r="F1685" t="s">
        <v>3519</v>
      </c>
      <c r="G1685">
        <v>1957</v>
      </c>
      <c r="H1685">
        <v>4049</v>
      </c>
      <c r="I1685">
        <v>68</v>
      </c>
      <c r="J1685">
        <v>2655.9</v>
      </c>
      <c r="K1685">
        <v>314.39999999999998</v>
      </c>
      <c r="L1685" s="18">
        <f t="shared" si="26"/>
        <v>2970.3</v>
      </c>
    </row>
    <row r="1686" spans="1:12" x14ac:dyDescent="0.25">
      <c r="A1686" t="s">
        <v>3848</v>
      </c>
      <c r="B1686" s="17">
        <v>5.50000010000698E+16</v>
      </c>
      <c r="C1686" t="s">
        <v>3394</v>
      </c>
      <c r="D1686" t="s">
        <v>3395</v>
      </c>
      <c r="E1686" t="s">
        <v>3849</v>
      </c>
      <c r="F1686" t="s">
        <v>3519</v>
      </c>
      <c r="G1686">
        <v>1958</v>
      </c>
      <c r="H1686">
        <v>3407.3</v>
      </c>
      <c r="I1686">
        <v>79</v>
      </c>
      <c r="J1686">
        <v>3076.7</v>
      </c>
      <c r="K1686">
        <v>39.4</v>
      </c>
      <c r="L1686" s="18">
        <f t="shared" si="26"/>
        <v>3116.1</v>
      </c>
    </row>
    <row r="1687" spans="1:12" x14ac:dyDescent="0.25">
      <c r="A1687" t="s">
        <v>3850</v>
      </c>
      <c r="B1687" s="17">
        <v>5.50000010000698E+16</v>
      </c>
      <c r="C1687" t="s">
        <v>3394</v>
      </c>
      <c r="D1687" t="s">
        <v>3395</v>
      </c>
      <c r="E1687" t="s">
        <v>3851</v>
      </c>
      <c r="F1687" t="s">
        <v>3519</v>
      </c>
      <c r="G1687">
        <v>1962</v>
      </c>
      <c r="H1687">
        <v>9116.2999999999993</v>
      </c>
      <c r="I1687">
        <v>124</v>
      </c>
      <c r="J1687">
        <v>5194.6000000000004</v>
      </c>
      <c r="K1687">
        <v>2272.5</v>
      </c>
      <c r="L1687" s="18">
        <f t="shared" si="26"/>
        <v>7467.1</v>
      </c>
    </row>
    <row r="1688" spans="1:12" x14ac:dyDescent="0.25">
      <c r="A1688" t="s">
        <v>3852</v>
      </c>
      <c r="B1688" s="17">
        <v>5.50000010000698E+16</v>
      </c>
      <c r="C1688" t="s">
        <v>3394</v>
      </c>
      <c r="D1688" t="s">
        <v>3395</v>
      </c>
      <c r="E1688" t="s">
        <v>3853</v>
      </c>
      <c r="F1688" t="s">
        <v>3519</v>
      </c>
      <c r="G1688">
        <v>1965</v>
      </c>
      <c r="H1688">
        <v>4478.1000000000004</v>
      </c>
      <c r="I1688">
        <v>84</v>
      </c>
      <c r="J1688">
        <v>3469.9</v>
      </c>
      <c r="K1688">
        <v>722.7</v>
      </c>
      <c r="L1688" s="18">
        <f t="shared" si="26"/>
        <v>4192.6000000000004</v>
      </c>
    </row>
    <row r="1689" spans="1:12" x14ac:dyDescent="0.25">
      <c r="A1689" t="s">
        <v>3854</v>
      </c>
      <c r="B1689" s="17">
        <v>5.50000010000698E+16</v>
      </c>
      <c r="C1689" t="s">
        <v>3394</v>
      </c>
      <c r="D1689" t="s">
        <v>3395</v>
      </c>
      <c r="E1689" t="s">
        <v>3855</v>
      </c>
      <c r="F1689" t="s">
        <v>3519</v>
      </c>
      <c r="G1689">
        <v>1940</v>
      </c>
      <c r="H1689">
        <v>5258.1</v>
      </c>
      <c r="I1689">
        <v>105</v>
      </c>
      <c r="J1689">
        <v>2938.12</v>
      </c>
      <c r="K1689">
        <v>1236.0999999999999</v>
      </c>
      <c r="L1689" s="18">
        <f t="shared" si="26"/>
        <v>4174.2199999999993</v>
      </c>
    </row>
    <row r="1690" spans="1:12" x14ac:dyDescent="0.25">
      <c r="A1690" t="s">
        <v>3856</v>
      </c>
      <c r="B1690" s="17">
        <v>5.50000010000698E+16</v>
      </c>
      <c r="C1690" t="s">
        <v>3394</v>
      </c>
      <c r="D1690" t="s">
        <v>3395</v>
      </c>
      <c r="E1690" t="s">
        <v>3857</v>
      </c>
      <c r="F1690" t="s">
        <v>3519</v>
      </c>
      <c r="G1690">
        <v>1958</v>
      </c>
      <c r="H1690">
        <v>3377.5</v>
      </c>
      <c r="I1690">
        <v>62</v>
      </c>
      <c r="J1690">
        <v>2411.8000000000002</v>
      </c>
      <c r="K1690">
        <v>429.8</v>
      </c>
      <c r="L1690" s="18">
        <f t="shared" si="26"/>
        <v>2841.6000000000004</v>
      </c>
    </row>
    <row r="1691" spans="1:12" x14ac:dyDescent="0.25">
      <c r="A1691" t="s">
        <v>3858</v>
      </c>
      <c r="B1691" s="17">
        <v>5.50000010000698E+16</v>
      </c>
      <c r="C1691" t="s">
        <v>3394</v>
      </c>
      <c r="D1691" t="s">
        <v>3395</v>
      </c>
      <c r="E1691" t="s">
        <v>3859</v>
      </c>
      <c r="F1691" t="s">
        <v>3519</v>
      </c>
      <c r="G1691">
        <v>1986</v>
      </c>
      <c r="H1691">
        <v>4943.2</v>
      </c>
      <c r="I1691">
        <v>66</v>
      </c>
      <c r="J1691">
        <v>3378.4</v>
      </c>
      <c r="K1691">
        <v>1498.6</v>
      </c>
      <c r="L1691" s="18">
        <f t="shared" si="26"/>
        <v>4877</v>
      </c>
    </row>
    <row r="1692" spans="1:12" x14ac:dyDescent="0.25">
      <c r="A1692" t="s">
        <v>3860</v>
      </c>
      <c r="B1692" s="17">
        <v>5.50000010000698E+16</v>
      </c>
      <c r="C1692" t="s">
        <v>3394</v>
      </c>
      <c r="D1692" t="s">
        <v>3395</v>
      </c>
      <c r="E1692" t="s">
        <v>3861</v>
      </c>
      <c r="F1692" t="s">
        <v>3519</v>
      </c>
      <c r="G1692">
        <v>1980</v>
      </c>
      <c r="H1692">
        <v>9310.7999999999993</v>
      </c>
      <c r="I1692">
        <v>171</v>
      </c>
      <c r="J1692">
        <v>7329.3</v>
      </c>
      <c r="K1692">
        <v>796.1</v>
      </c>
      <c r="L1692" s="18">
        <f t="shared" si="26"/>
        <v>8125.4000000000005</v>
      </c>
    </row>
    <row r="1693" spans="1:12" x14ac:dyDescent="0.25">
      <c r="A1693" t="s">
        <v>3862</v>
      </c>
      <c r="B1693" s="17">
        <v>5.50000010000698E+16</v>
      </c>
      <c r="C1693" t="s">
        <v>3394</v>
      </c>
      <c r="D1693" t="s">
        <v>3395</v>
      </c>
      <c r="E1693" t="s">
        <v>3863</v>
      </c>
      <c r="F1693" t="s">
        <v>3526</v>
      </c>
      <c r="G1693">
        <v>1959</v>
      </c>
      <c r="H1693">
        <v>22659.5</v>
      </c>
      <c r="I1693">
        <v>285</v>
      </c>
      <c r="J1693">
        <v>17045.13</v>
      </c>
      <c r="K1693">
        <v>4612.3</v>
      </c>
      <c r="L1693" s="18">
        <f t="shared" si="26"/>
        <v>21657.43</v>
      </c>
    </row>
    <row r="1694" spans="1:12" x14ac:dyDescent="0.25">
      <c r="A1694" t="s">
        <v>3864</v>
      </c>
      <c r="B1694" s="17">
        <v>5.50000010000698E+16</v>
      </c>
      <c r="C1694" t="s">
        <v>3394</v>
      </c>
      <c r="D1694" t="s">
        <v>3395</v>
      </c>
      <c r="E1694" t="s">
        <v>3865</v>
      </c>
      <c r="F1694" t="s">
        <v>3526</v>
      </c>
      <c r="G1694">
        <v>1963</v>
      </c>
      <c r="H1694">
        <v>1801.8</v>
      </c>
      <c r="I1694">
        <v>40</v>
      </c>
      <c r="J1694">
        <v>1523.8</v>
      </c>
      <c r="K1694">
        <v>43</v>
      </c>
      <c r="L1694" s="18">
        <f t="shared" si="26"/>
        <v>1566.8</v>
      </c>
    </row>
    <row r="1695" spans="1:12" x14ac:dyDescent="0.25">
      <c r="A1695" t="s">
        <v>3866</v>
      </c>
      <c r="B1695" s="17">
        <v>5.50000010000698E+16</v>
      </c>
      <c r="C1695" t="s">
        <v>3394</v>
      </c>
      <c r="D1695" t="s">
        <v>3395</v>
      </c>
      <c r="E1695" t="s">
        <v>3867</v>
      </c>
      <c r="F1695" t="s">
        <v>3519</v>
      </c>
      <c r="G1695">
        <v>1994</v>
      </c>
      <c r="H1695">
        <v>4291.7</v>
      </c>
      <c r="I1695">
        <v>100</v>
      </c>
      <c r="J1695">
        <v>3317.1</v>
      </c>
      <c r="K1695">
        <v>151.9</v>
      </c>
      <c r="L1695" s="18">
        <f t="shared" si="26"/>
        <v>3469</v>
      </c>
    </row>
    <row r="1696" spans="1:12" x14ac:dyDescent="0.25">
      <c r="A1696" t="s">
        <v>3868</v>
      </c>
      <c r="B1696" s="17">
        <v>5.50000010000698E+16</v>
      </c>
      <c r="C1696" t="s">
        <v>3394</v>
      </c>
      <c r="D1696" t="s">
        <v>3395</v>
      </c>
      <c r="E1696" t="s">
        <v>3869</v>
      </c>
      <c r="F1696" t="s">
        <v>3526</v>
      </c>
      <c r="G1696">
        <v>1961</v>
      </c>
      <c r="H1696">
        <v>3391.6</v>
      </c>
      <c r="I1696">
        <v>76</v>
      </c>
      <c r="J1696">
        <v>3043.6</v>
      </c>
      <c r="K1696">
        <v>55.6</v>
      </c>
      <c r="L1696" s="18">
        <f t="shared" si="26"/>
        <v>3099.2</v>
      </c>
    </row>
    <row r="1697" spans="1:12" x14ac:dyDescent="0.25">
      <c r="A1697" t="s">
        <v>3870</v>
      </c>
      <c r="B1697" s="17">
        <v>5.50000010000698E+16</v>
      </c>
      <c r="C1697" t="s">
        <v>3394</v>
      </c>
      <c r="D1697" t="s">
        <v>3395</v>
      </c>
      <c r="E1697" t="s">
        <v>3871</v>
      </c>
      <c r="F1697" t="s">
        <v>3526</v>
      </c>
      <c r="G1697">
        <v>1957</v>
      </c>
      <c r="H1697">
        <v>17534.2</v>
      </c>
      <c r="I1697">
        <v>195</v>
      </c>
      <c r="J1697">
        <v>11507.62</v>
      </c>
      <c r="K1697">
        <v>2621.8</v>
      </c>
      <c r="L1697" s="18">
        <f t="shared" si="26"/>
        <v>14129.420000000002</v>
      </c>
    </row>
    <row r="1698" spans="1:12" x14ac:dyDescent="0.25">
      <c r="A1698" t="s">
        <v>3872</v>
      </c>
      <c r="B1698" s="17">
        <v>5.50000010000698E+16</v>
      </c>
      <c r="C1698" t="s">
        <v>3394</v>
      </c>
      <c r="D1698" t="s">
        <v>3395</v>
      </c>
      <c r="E1698" t="s">
        <v>3873</v>
      </c>
      <c r="F1698" t="s">
        <v>3526</v>
      </c>
      <c r="G1698">
        <v>1961</v>
      </c>
      <c r="H1698">
        <v>1565.3</v>
      </c>
      <c r="I1698">
        <v>40</v>
      </c>
      <c r="J1698">
        <v>1028.5</v>
      </c>
      <c r="K1698">
        <v>194.5</v>
      </c>
      <c r="L1698" s="18">
        <f t="shared" si="26"/>
        <v>1223</v>
      </c>
    </row>
    <row r="1699" spans="1:12" x14ac:dyDescent="0.25">
      <c r="A1699" t="s">
        <v>3874</v>
      </c>
      <c r="B1699" s="17">
        <v>5.50000010000698E+16</v>
      </c>
      <c r="C1699" t="s">
        <v>3394</v>
      </c>
      <c r="D1699" t="s">
        <v>3395</v>
      </c>
      <c r="E1699" t="s">
        <v>3875</v>
      </c>
      <c r="F1699" t="s">
        <v>3526</v>
      </c>
      <c r="G1699">
        <v>1963</v>
      </c>
      <c r="H1699">
        <v>1696.9</v>
      </c>
      <c r="I1699">
        <v>40</v>
      </c>
      <c r="J1699">
        <v>1578.4</v>
      </c>
      <c r="K1699">
        <v>0</v>
      </c>
      <c r="L1699" s="18">
        <f t="shared" si="26"/>
        <v>1578.4</v>
      </c>
    </row>
    <row r="1700" spans="1:12" x14ac:dyDescent="0.25">
      <c r="A1700" t="s">
        <v>3876</v>
      </c>
      <c r="B1700" s="17">
        <v>5.50000010000698E+16</v>
      </c>
      <c r="C1700" t="s">
        <v>3394</v>
      </c>
      <c r="D1700" t="s">
        <v>3395</v>
      </c>
      <c r="E1700" t="s">
        <v>3877</v>
      </c>
      <c r="F1700" t="s">
        <v>3526</v>
      </c>
      <c r="G1700">
        <v>1961</v>
      </c>
      <c r="H1700">
        <v>3512.8</v>
      </c>
      <c r="I1700">
        <v>64</v>
      </c>
      <c r="J1700">
        <v>2301</v>
      </c>
      <c r="K1700">
        <v>778.6</v>
      </c>
      <c r="L1700" s="18">
        <f t="shared" si="26"/>
        <v>3079.6</v>
      </c>
    </row>
    <row r="1701" spans="1:12" x14ac:dyDescent="0.25">
      <c r="A1701" t="s">
        <v>3878</v>
      </c>
      <c r="B1701" s="17">
        <v>5.50000010000698E+16</v>
      </c>
      <c r="C1701" t="s">
        <v>3394</v>
      </c>
      <c r="D1701" t="s">
        <v>3395</v>
      </c>
      <c r="E1701" t="s">
        <v>3879</v>
      </c>
      <c r="F1701" t="s">
        <v>3526</v>
      </c>
      <c r="G1701">
        <v>1961</v>
      </c>
      <c r="H1701">
        <v>3441.7</v>
      </c>
      <c r="I1701">
        <v>77</v>
      </c>
      <c r="J1701">
        <v>2641.3</v>
      </c>
      <c r="K1701">
        <v>448.66</v>
      </c>
      <c r="L1701" s="18">
        <f t="shared" si="26"/>
        <v>3089.96</v>
      </c>
    </row>
    <row r="1702" spans="1:12" x14ac:dyDescent="0.25">
      <c r="A1702" t="s">
        <v>3880</v>
      </c>
      <c r="B1702" s="17">
        <v>5.50000010000698E+16</v>
      </c>
      <c r="C1702" t="s">
        <v>3394</v>
      </c>
      <c r="D1702" t="s">
        <v>3395</v>
      </c>
      <c r="E1702" t="s">
        <v>3881</v>
      </c>
      <c r="F1702" t="s">
        <v>3526</v>
      </c>
      <c r="G1702">
        <v>1962</v>
      </c>
      <c r="H1702">
        <v>3409.2</v>
      </c>
      <c r="I1702">
        <v>80</v>
      </c>
      <c r="J1702">
        <v>3155.51</v>
      </c>
      <c r="K1702">
        <v>43.8</v>
      </c>
      <c r="L1702" s="18">
        <f t="shared" si="26"/>
        <v>3199.3100000000004</v>
      </c>
    </row>
    <row r="1703" spans="1:12" x14ac:dyDescent="0.25">
      <c r="A1703" t="s">
        <v>3882</v>
      </c>
      <c r="B1703" s="17">
        <v>5.50000010000698E+16</v>
      </c>
      <c r="C1703" t="s">
        <v>3394</v>
      </c>
      <c r="D1703" t="s">
        <v>3395</v>
      </c>
      <c r="E1703" t="s">
        <v>3883</v>
      </c>
      <c r="F1703" t="s">
        <v>3526</v>
      </c>
      <c r="G1703">
        <v>1975</v>
      </c>
      <c r="H1703">
        <v>8755</v>
      </c>
      <c r="I1703">
        <v>144</v>
      </c>
      <c r="J1703">
        <v>6810.56</v>
      </c>
      <c r="K1703">
        <v>716.8</v>
      </c>
      <c r="L1703" s="18">
        <f t="shared" si="26"/>
        <v>7527.3600000000006</v>
      </c>
    </row>
    <row r="1704" spans="1:12" x14ac:dyDescent="0.25">
      <c r="A1704" t="s">
        <v>3884</v>
      </c>
      <c r="B1704" s="17">
        <v>5.50000010000698E+16</v>
      </c>
      <c r="C1704" t="s">
        <v>3394</v>
      </c>
      <c r="D1704" t="s">
        <v>3395</v>
      </c>
      <c r="E1704" t="s">
        <v>3885</v>
      </c>
      <c r="F1704" t="s">
        <v>3519</v>
      </c>
      <c r="G1704">
        <v>1974</v>
      </c>
      <c r="H1704">
        <v>5862.8</v>
      </c>
      <c r="I1704">
        <v>72</v>
      </c>
      <c r="J1704">
        <v>5192.1000000000004</v>
      </c>
      <c r="K1704">
        <v>24.6</v>
      </c>
      <c r="L1704" s="18">
        <f t="shared" si="26"/>
        <v>5216.7000000000007</v>
      </c>
    </row>
    <row r="1705" spans="1:12" x14ac:dyDescent="0.25">
      <c r="A1705" t="s">
        <v>3886</v>
      </c>
      <c r="B1705" s="17">
        <v>5.50000010000698E+16</v>
      </c>
      <c r="C1705" t="s">
        <v>3394</v>
      </c>
      <c r="D1705" t="s">
        <v>3395</v>
      </c>
      <c r="E1705" t="s">
        <v>3887</v>
      </c>
      <c r="F1705" t="s">
        <v>3526</v>
      </c>
      <c r="G1705">
        <v>1961</v>
      </c>
      <c r="H1705">
        <v>1687.8</v>
      </c>
      <c r="I1705">
        <v>40</v>
      </c>
      <c r="J1705">
        <v>1250.8</v>
      </c>
      <c r="K1705">
        <v>325.10000000000002</v>
      </c>
      <c r="L1705" s="18">
        <f t="shared" si="26"/>
        <v>1575.9</v>
      </c>
    </row>
    <row r="1706" spans="1:12" x14ac:dyDescent="0.25">
      <c r="A1706" t="s">
        <v>3888</v>
      </c>
      <c r="B1706" s="17">
        <v>5.50000010000698E+16</v>
      </c>
      <c r="C1706" t="s">
        <v>3394</v>
      </c>
      <c r="D1706" t="s">
        <v>3395</v>
      </c>
      <c r="E1706" t="s">
        <v>3889</v>
      </c>
      <c r="F1706" t="s">
        <v>3526</v>
      </c>
      <c r="G1706">
        <v>2004</v>
      </c>
      <c r="H1706">
        <v>3491.5</v>
      </c>
      <c r="I1706">
        <v>29</v>
      </c>
      <c r="J1706">
        <v>2610.4</v>
      </c>
      <c r="K1706">
        <v>0</v>
      </c>
      <c r="L1706" s="18">
        <f t="shared" si="26"/>
        <v>2610.4</v>
      </c>
    </row>
    <row r="1707" spans="1:12" x14ac:dyDescent="0.25">
      <c r="A1707" t="s">
        <v>3890</v>
      </c>
      <c r="B1707" s="17">
        <v>5.50000010000698E+16</v>
      </c>
      <c r="C1707" t="s">
        <v>3394</v>
      </c>
      <c r="D1707" t="s">
        <v>3395</v>
      </c>
      <c r="E1707" t="s">
        <v>3891</v>
      </c>
      <c r="F1707" t="s">
        <v>3526</v>
      </c>
      <c r="G1707">
        <v>1963</v>
      </c>
      <c r="H1707">
        <v>3109.7</v>
      </c>
      <c r="I1707">
        <v>69</v>
      </c>
      <c r="J1707">
        <v>2773</v>
      </c>
      <c r="K1707">
        <v>0</v>
      </c>
      <c r="L1707" s="18">
        <f t="shared" si="26"/>
        <v>2773</v>
      </c>
    </row>
    <row r="1708" spans="1:12" x14ac:dyDescent="0.25">
      <c r="A1708" t="s">
        <v>3892</v>
      </c>
      <c r="B1708" s="17">
        <v>5.50000010000698E+16</v>
      </c>
      <c r="C1708" t="s">
        <v>3394</v>
      </c>
      <c r="D1708" t="s">
        <v>3395</v>
      </c>
      <c r="E1708" t="s">
        <v>3893</v>
      </c>
      <c r="F1708" t="s">
        <v>3526</v>
      </c>
      <c r="G1708">
        <v>1961</v>
      </c>
      <c r="H1708">
        <v>3982.5</v>
      </c>
      <c r="I1708">
        <v>58</v>
      </c>
      <c r="J1708">
        <v>2974.45</v>
      </c>
      <c r="K1708">
        <v>564.1</v>
      </c>
      <c r="L1708" s="18">
        <f t="shared" si="26"/>
        <v>3538.5499999999997</v>
      </c>
    </row>
    <row r="1709" spans="1:12" x14ac:dyDescent="0.25">
      <c r="A1709" t="s">
        <v>3894</v>
      </c>
      <c r="B1709" s="17">
        <v>5.50000010000698E+16</v>
      </c>
      <c r="C1709" t="s">
        <v>3394</v>
      </c>
      <c r="D1709" t="s">
        <v>3395</v>
      </c>
      <c r="E1709" t="s">
        <v>3895</v>
      </c>
      <c r="F1709" t="s">
        <v>3526</v>
      </c>
      <c r="G1709">
        <v>1961</v>
      </c>
      <c r="H1709">
        <v>2675.3</v>
      </c>
      <c r="I1709">
        <v>54</v>
      </c>
      <c r="J1709">
        <v>2464.13</v>
      </c>
      <c r="K1709">
        <v>44.2</v>
      </c>
      <c r="L1709" s="18">
        <f t="shared" si="26"/>
        <v>2508.33</v>
      </c>
    </row>
    <row r="1710" spans="1:12" x14ac:dyDescent="0.25">
      <c r="A1710" t="s">
        <v>3896</v>
      </c>
      <c r="B1710" s="17">
        <v>5.50000010000698E+16</v>
      </c>
      <c r="C1710" t="s">
        <v>3394</v>
      </c>
      <c r="D1710" t="s">
        <v>3395</v>
      </c>
      <c r="E1710" t="s">
        <v>3897</v>
      </c>
      <c r="F1710" t="s">
        <v>3526</v>
      </c>
      <c r="G1710">
        <v>1975</v>
      </c>
      <c r="H1710">
        <v>5579.7</v>
      </c>
      <c r="I1710">
        <v>102</v>
      </c>
      <c r="J1710">
        <v>4199.8999999999996</v>
      </c>
      <c r="K1710">
        <v>670.4</v>
      </c>
      <c r="L1710" s="18">
        <f t="shared" si="26"/>
        <v>4870.2999999999993</v>
      </c>
    </row>
    <row r="1711" spans="1:12" x14ac:dyDescent="0.25">
      <c r="A1711" t="s">
        <v>3898</v>
      </c>
      <c r="B1711" s="17">
        <v>5.50000010000698E+16</v>
      </c>
      <c r="C1711" t="s">
        <v>3394</v>
      </c>
      <c r="D1711" t="s">
        <v>3395</v>
      </c>
      <c r="E1711" t="s">
        <v>3899</v>
      </c>
      <c r="F1711" t="s">
        <v>3526</v>
      </c>
      <c r="G1711">
        <v>1958</v>
      </c>
      <c r="H1711">
        <v>2608.8000000000002</v>
      </c>
      <c r="I1711">
        <v>36</v>
      </c>
      <c r="J1711">
        <v>1754.8</v>
      </c>
      <c r="K1711">
        <v>257.60000000000002</v>
      </c>
      <c r="L1711" s="18">
        <f t="shared" si="26"/>
        <v>2012.4</v>
      </c>
    </row>
    <row r="1712" spans="1:12" x14ac:dyDescent="0.25">
      <c r="A1712" t="s">
        <v>3900</v>
      </c>
      <c r="B1712" s="17">
        <v>5.50000010000698E+16</v>
      </c>
      <c r="C1712" t="s">
        <v>3394</v>
      </c>
      <c r="D1712" t="s">
        <v>3395</v>
      </c>
      <c r="E1712" t="s">
        <v>3901</v>
      </c>
      <c r="F1712" t="s">
        <v>3519</v>
      </c>
      <c r="G1712">
        <v>1938</v>
      </c>
      <c r="H1712">
        <v>6099.3</v>
      </c>
      <c r="I1712">
        <v>48</v>
      </c>
      <c r="J1712">
        <v>3898.1</v>
      </c>
      <c r="K1712">
        <v>1016.8</v>
      </c>
      <c r="L1712" s="18">
        <f t="shared" si="26"/>
        <v>4914.8999999999996</v>
      </c>
    </row>
    <row r="1713" spans="1:12" x14ac:dyDescent="0.25">
      <c r="A1713" t="s">
        <v>3902</v>
      </c>
      <c r="B1713" s="17">
        <v>5.50000010000698E+16</v>
      </c>
      <c r="C1713" t="s">
        <v>3394</v>
      </c>
      <c r="D1713" t="s">
        <v>3395</v>
      </c>
      <c r="E1713" t="s">
        <v>3903</v>
      </c>
      <c r="F1713" t="s">
        <v>3526</v>
      </c>
      <c r="G1713">
        <v>1974</v>
      </c>
      <c r="H1713">
        <v>6149.1</v>
      </c>
      <c r="I1713">
        <v>115</v>
      </c>
      <c r="J1713">
        <v>5457.9</v>
      </c>
      <c r="K1713">
        <v>0</v>
      </c>
      <c r="L1713" s="18">
        <f t="shared" si="26"/>
        <v>5457.9</v>
      </c>
    </row>
    <row r="1714" spans="1:12" x14ac:dyDescent="0.25">
      <c r="A1714" t="s">
        <v>3904</v>
      </c>
      <c r="B1714" s="17">
        <v>5.50000010000698E+16</v>
      </c>
      <c r="C1714" t="s">
        <v>3394</v>
      </c>
      <c r="D1714" t="s">
        <v>3395</v>
      </c>
      <c r="E1714" t="s">
        <v>3905</v>
      </c>
      <c r="F1714" t="s">
        <v>3526</v>
      </c>
      <c r="G1714">
        <v>1958</v>
      </c>
      <c r="H1714">
        <v>2882.6</v>
      </c>
      <c r="I1714">
        <v>39</v>
      </c>
      <c r="J1714">
        <v>2139.8000000000002</v>
      </c>
      <c r="K1714">
        <v>394.1</v>
      </c>
      <c r="L1714" s="18">
        <f t="shared" si="26"/>
        <v>2533.9</v>
      </c>
    </row>
    <row r="1715" spans="1:12" x14ac:dyDescent="0.25">
      <c r="A1715" t="s">
        <v>3906</v>
      </c>
      <c r="B1715" s="17">
        <v>5.50000010000698E+16</v>
      </c>
      <c r="C1715" t="s">
        <v>3394</v>
      </c>
      <c r="D1715" t="s">
        <v>3395</v>
      </c>
      <c r="E1715" t="s">
        <v>3907</v>
      </c>
      <c r="F1715" t="s">
        <v>3526</v>
      </c>
      <c r="G1715">
        <v>1998</v>
      </c>
      <c r="H1715">
        <v>4522.3999999999996</v>
      </c>
      <c r="I1715">
        <v>54</v>
      </c>
      <c r="J1715">
        <v>4154.8999999999996</v>
      </c>
      <c r="K1715">
        <v>0</v>
      </c>
      <c r="L1715" s="18">
        <f t="shared" si="26"/>
        <v>4154.8999999999996</v>
      </c>
    </row>
    <row r="1716" spans="1:12" x14ac:dyDescent="0.25">
      <c r="A1716" t="s">
        <v>3908</v>
      </c>
      <c r="B1716" s="17">
        <v>5.50000010000698E+16</v>
      </c>
      <c r="C1716" t="s">
        <v>3394</v>
      </c>
      <c r="D1716" t="s">
        <v>3395</v>
      </c>
      <c r="E1716" t="s">
        <v>3909</v>
      </c>
      <c r="F1716" t="s">
        <v>3526</v>
      </c>
      <c r="G1716">
        <v>1956</v>
      </c>
      <c r="H1716">
        <v>3803.8</v>
      </c>
      <c r="I1716">
        <v>41</v>
      </c>
      <c r="J1716">
        <v>2135</v>
      </c>
      <c r="K1716">
        <v>738.8</v>
      </c>
      <c r="L1716" s="18">
        <f t="shared" si="26"/>
        <v>2873.8</v>
      </c>
    </row>
    <row r="1717" spans="1:12" x14ac:dyDescent="0.25">
      <c r="A1717" t="s">
        <v>3910</v>
      </c>
      <c r="B1717" s="17">
        <v>5.50000010000698E+16</v>
      </c>
      <c r="C1717" t="s">
        <v>3394</v>
      </c>
      <c r="D1717" t="s">
        <v>3395</v>
      </c>
      <c r="E1717" t="s">
        <v>3911</v>
      </c>
      <c r="F1717" t="s">
        <v>3526</v>
      </c>
      <c r="G1717">
        <v>1975</v>
      </c>
      <c r="H1717">
        <v>5106.2</v>
      </c>
      <c r="I1717">
        <v>79</v>
      </c>
      <c r="J1717">
        <v>3518.1</v>
      </c>
      <c r="K1717">
        <v>689.7</v>
      </c>
      <c r="L1717" s="18">
        <f t="shared" si="26"/>
        <v>4207.8</v>
      </c>
    </row>
    <row r="1718" spans="1:12" x14ac:dyDescent="0.25">
      <c r="A1718" t="s">
        <v>3912</v>
      </c>
      <c r="B1718" s="17">
        <v>5.50000010000698E+16</v>
      </c>
      <c r="C1718" t="s">
        <v>3394</v>
      </c>
      <c r="D1718" t="s">
        <v>3395</v>
      </c>
      <c r="E1718" t="s">
        <v>3913</v>
      </c>
      <c r="F1718" t="s">
        <v>3526</v>
      </c>
      <c r="G1718">
        <v>1960</v>
      </c>
      <c r="H1718">
        <v>4105.5</v>
      </c>
      <c r="I1718">
        <v>79</v>
      </c>
      <c r="J1718">
        <v>2672.3</v>
      </c>
      <c r="K1718">
        <v>558.9</v>
      </c>
      <c r="L1718" s="18">
        <f t="shared" si="26"/>
        <v>3231.2000000000003</v>
      </c>
    </row>
    <row r="1719" spans="1:12" x14ac:dyDescent="0.25">
      <c r="A1719" t="s">
        <v>3914</v>
      </c>
      <c r="B1719" s="17">
        <v>5.50000010000698E+16</v>
      </c>
      <c r="C1719" t="s">
        <v>3394</v>
      </c>
      <c r="D1719" t="s">
        <v>3395</v>
      </c>
      <c r="E1719" t="s">
        <v>3915</v>
      </c>
      <c r="F1719" t="s">
        <v>3526</v>
      </c>
      <c r="G1719">
        <v>1980</v>
      </c>
      <c r="H1719">
        <v>4949.8999999999996</v>
      </c>
      <c r="I1719">
        <v>78</v>
      </c>
      <c r="J1719">
        <v>3479.4</v>
      </c>
      <c r="K1719">
        <v>714.8</v>
      </c>
      <c r="L1719" s="18">
        <f t="shared" si="26"/>
        <v>4194.2</v>
      </c>
    </row>
    <row r="1720" spans="1:12" x14ac:dyDescent="0.25">
      <c r="A1720" t="s">
        <v>3916</v>
      </c>
      <c r="B1720" s="17">
        <v>5.50000010000698E+16</v>
      </c>
      <c r="C1720" t="s">
        <v>3394</v>
      </c>
      <c r="D1720" t="s">
        <v>3395</v>
      </c>
      <c r="E1720" t="s">
        <v>3917</v>
      </c>
      <c r="F1720" t="s">
        <v>3526</v>
      </c>
      <c r="G1720">
        <v>1959</v>
      </c>
      <c r="H1720">
        <v>3435.5</v>
      </c>
      <c r="I1720">
        <v>80</v>
      </c>
      <c r="J1720">
        <v>2398.3000000000002</v>
      </c>
      <c r="K1720">
        <v>499.2</v>
      </c>
      <c r="L1720" s="18">
        <f t="shared" si="26"/>
        <v>2897.5</v>
      </c>
    </row>
    <row r="1721" spans="1:12" x14ac:dyDescent="0.25">
      <c r="A1721" t="s">
        <v>3918</v>
      </c>
      <c r="B1721" s="17">
        <v>5.50000010000698E+16</v>
      </c>
      <c r="C1721" t="s">
        <v>3394</v>
      </c>
      <c r="D1721" t="s">
        <v>3395</v>
      </c>
      <c r="E1721" t="s">
        <v>3919</v>
      </c>
      <c r="F1721" t="s">
        <v>3526</v>
      </c>
      <c r="G1721">
        <v>1962</v>
      </c>
      <c r="H1721">
        <v>2033.8</v>
      </c>
      <c r="I1721">
        <v>38</v>
      </c>
      <c r="J1721">
        <v>1431.3</v>
      </c>
      <c r="K1721">
        <v>121.3</v>
      </c>
      <c r="L1721" s="18">
        <f t="shared" si="26"/>
        <v>1552.6</v>
      </c>
    </row>
    <row r="1722" spans="1:12" x14ac:dyDescent="0.25">
      <c r="A1722" t="s">
        <v>3920</v>
      </c>
      <c r="B1722" s="17">
        <v>5.50000010000698E+16</v>
      </c>
      <c r="C1722" t="s">
        <v>3394</v>
      </c>
      <c r="D1722" t="s">
        <v>3395</v>
      </c>
      <c r="E1722" t="s">
        <v>3921</v>
      </c>
      <c r="F1722" t="s">
        <v>3526</v>
      </c>
      <c r="G1722">
        <v>1975</v>
      </c>
      <c r="H1722">
        <v>4381</v>
      </c>
      <c r="I1722">
        <v>90</v>
      </c>
      <c r="J1722">
        <v>3698.53</v>
      </c>
      <c r="K1722">
        <v>58.4</v>
      </c>
      <c r="L1722" s="18">
        <f t="shared" si="26"/>
        <v>3756.9300000000003</v>
      </c>
    </row>
    <row r="1723" spans="1:12" x14ac:dyDescent="0.25">
      <c r="A1723" t="s">
        <v>3922</v>
      </c>
      <c r="B1723" s="17">
        <v>5.50000010000698E+16</v>
      </c>
      <c r="C1723" t="s">
        <v>3394</v>
      </c>
      <c r="D1723" t="s">
        <v>3395</v>
      </c>
      <c r="E1723" t="s">
        <v>3923</v>
      </c>
      <c r="F1723" t="s">
        <v>3526</v>
      </c>
      <c r="G1723">
        <v>2007</v>
      </c>
      <c r="H1723">
        <v>10340.299999999999</v>
      </c>
      <c r="I1723">
        <v>79</v>
      </c>
      <c r="J1723">
        <v>6897.7</v>
      </c>
      <c r="K1723">
        <v>1235.9000000000001</v>
      </c>
      <c r="L1723" s="18">
        <f t="shared" si="26"/>
        <v>8133.6</v>
      </c>
    </row>
    <row r="1724" spans="1:12" x14ac:dyDescent="0.25">
      <c r="A1724" t="s">
        <v>3924</v>
      </c>
      <c r="B1724" s="17">
        <v>5.50000010000698E+16</v>
      </c>
      <c r="C1724" t="s">
        <v>3394</v>
      </c>
      <c r="D1724" t="s">
        <v>3395</v>
      </c>
      <c r="E1724" t="s">
        <v>3925</v>
      </c>
      <c r="F1724" t="s">
        <v>3526</v>
      </c>
      <c r="G1724">
        <v>1954</v>
      </c>
      <c r="H1724">
        <v>3489.8</v>
      </c>
      <c r="I1724">
        <v>75</v>
      </c>
      <c r="J1724">
        <v>2973.13</v>
      </c>
      <c r="K1724">
        <v>210.3</v>
      </c>
      <c r="L1724" s="18">
        <f t="shared" si="26"/>
        <v>3183.4300000000003</v>
      </c>
    </row>
    <row r="1725" spans="1:12" x14ac:dyDescent="0.25">
      <c r="A1725" t="s">
        <v>3926</v>
      </c>
      <c r="B1725" s="17">
        <v>5.50000010000698E+16</v>
      </c>
      <c r="C1725" t="s">
        <v>3394</v>
      </c>
      <c r="D1725" t="s">
        <v>3395</v>
      </c>
      <c r="E1725" t="s">
        <v>3927</v>
      </c>
      <c r="F1725" t="s">
        <v>3526</v>
      </c>
      <c r="G1725">
        <v>1962</v>
      </c>
      <c r="H1725">
        <v>4134.6000000000004</v>
      </c>
      <c r="I1725">
        <v>64</v>
      </c>
      <c r="J1725">
        <v>2502.6999999999998</v>
      </c>
      <c r="K1725">
        <v>707.8</v>
      </c>
      <c r="L1725" s="18">
        <f t="shared" si="26"/>
        <v>3210.5</v>
      </c>
    </row>
    <row r="1726" spans="1:12" x14ac:dyDescent="0.25">
      <c r="A1726" t="s">
        <v>3928</v>
      </c>
      <c r="B1726" s="17">
        <v>5.50000010000698E+16</v>
      </c>
      <c r="C1726" t="s">
        <v>3394</v>
      </c>
      <c r="D1726" t="s">
        <v>3395</v>
      </c>
      <c r="E1726" t="s">
        <v>3929</v>
      </c>
      <c r="F1726" t="s">
        <v>3526</v>
      </c>
      <c r="G1726">
        <v>1966</v>
      </c>
      <c r="H1726">
        <v>3429.8</v>
      </c>
      <c r="I1726">
        <v>80</v>
      </c>
      <c r="J1726">
        <v>3197.84</v>
      </c>
      <c r="K1726">
        <v>0</v>
      </c>
      <c r="L1726" s="18">
        <f t="shared" si="26"/>
        <v>3197.84</v>
      </c>
    </row>
    <row r="1727" spans="1:12" x14ac:dyDescent="0.25">
      <c r="A1727" t="s">
        <v>3930</v>
      </c>
      <c r="B1727" s="17">
        <v>5.50000010000698E+16</v>
      </c>
      <c r="C1727" t="s">
        <v>3394</v>
      </c>
      <c r="D1727" t="s">
        <v>3395</v>
      </c>
      <c r="E1727" t="s">
        <v>3931</v>
      </c>
      <c r="F1727" t="s">
        <v>3526</v>
      </c>
      <c r="G1727">
        <v>1964</v>
      </c>
      <c r="H1727">
        <v>3670.3</v>
      </c>
      <c r="I1727">
        <v>66</v>
      </c>
      <c r="J1727">
        <v>2610.1799999999998</v>
      </c>
      <c r="K1727">
        <v>600</v>
      </c>
      <c r="L1727" s="18">
        <f t="shared" si="26"/>
        <v>3210.18</v>
      </c>
    </row>
    <row r="1728" spans="1:12" x14ac:dyDescent="0.25">
      <c r="A1728" t="s">
        <v>3932</v>
      </c>
      <c r="B1728" s="17">
        <v>5.50000010000698E+16</v>
      </c>
      <c r="C1728" t="s">
        <v>3394</v>
      </c>
      <c r="D1728" t="s">
        <v>3395</v>
      </c>
      <c r="E1728" t="s">
        <v>3933</v>
      </c>
      <c r="F1728" t="s">
        <v>3526</v>
      </c>
      <c r="G1728">
        <v>1962</v>
      </c>
      <c r="H1728">
        <v>3917.6</v>
      </c>
      <c r="I1728">
        <v>64</v>
      </c>
      <c r="J1728">
        <v>2505.1999999999998</v>
      </c>
      <c r="K1728">
        <v>1131.5</v>
      </c>
      <c r="L1728" s="18">
        <f t="shared" si="26"/>
        <v>3636.7</v>
      </c>
    </row>
    <row r="1729" spans="1:12" x14ac:dyDescent="0.25">
      <c r="A1729" t="s">
        <v>3934</v>
      </c>
      <c r="B1729" s="17">
        <v>5.50000010000698E+16</v>
      </c>
      <c r="C1729" t="s">
        <v>3394</v>
      </c>
      <c r="D1729" t="s">
        <v>3395</v>
      </c>
      <c r="E1729" t="s">
        <v>3935</v>
      </c>
      <c r="F1729" t="s">
        <v>3526</v>
      </c>
      <c r="G1729">
        <v>1966</v>
      </c>
      <c r="H1729">
        <v>3786</v>
      </c>
      <c r="I1729">
        <v>80</v>
      </c>
      <c r="J1729">
        <v>3499.3</v>
      </c>
      <c r="K1729">
        <v>0</v>
      </c>
      <c r="L1729" s="18">
        <f t="shared" si="26"/>
        <v>3499.3</v>
      </c>
    </row>
    <row r="1730" spans="1:12" x14ac:dyDescent="0.25">
      <c r="A1730" t="s">
        <v>3936</v>
      </c>
      <c r="B1730" s="17">
        <v>5.50000010000698E+16</v>
      </c>
      <c r="C1730" t="s">
        <v>3394</v>
      </c>
      <c r="D1730" t="s">
        <v>3395</v>
      </c>
      <c r="E1730" t="s">
        <v>3937</v>
      </c>
      <c r="F1730" t="s">
        <v>3519</v>
      </c>
      <c r="G1730">
        <v>1958</v>
      </c>
      <c r="H1730">
        <v>4845.2</v>
      </c>
      <c r="I1730">
        <v>60</v>
      </c>
      <c r="J1730">
        <v>3299.37</v>
      </c>
      <c r="K1730">
        <v>1425.8</v>
      </c>
      <c r="L1730" s="18">
        <f t="shared" si="26"/>
        <v>4725.17</v>
      </c>
    </row>
    <row r="1731" spans="1:12" x14ac:dyDescent="0.25">
      <c r="A1731" t="s">
        <v>3938</v>
      </c>
      <c r="B1731" s="17">
        <v>5.50000010000698E+16</v>
      </c>
      <c r="C1731" t="s">
        <v>3394</v>
      </c>
      <c r="D1731" t="s">
        <v>3395</v>
      </c>
      <c r="E1731" t="s">
        <v>3939</v>
      </c>
      <c r="F1731" t="s">
        <v>3526</v>
      </c>
      <c r="G1731">
        <v>1964</v>
      </c>
      <c r="H1731">
        <v>1695.1</v>
      </c>
      <c r="I1731">
        <v>24</v>
      </c>
      <c r="J1731">
        <v>942.5</v>
      </c>
      <c r="K1731">
        <v>697.1</v>
      </c>
      <c r="L1731" s="18">
        <f t="shared" ref="L1731:L1794" si="27">J1731+K1731</f>
        <v>1639.6</v>
      </c>
    </row>
    <row r="1732" spans="1:12" x14ac:dyDescent="0.25">
      <c r="A1732" t="s">
        <v>3940</v>
      </c>
      <c r="B1732" s="17">
        <v>5.50000010000698E+16</v>
      </c>
      <c r="C1732" t="s">
        <v>3394</v>
      </c>
      <c r="D1732" t="s">
        <v>3395</v>
      </c>
      <c r="E1732" t="s">
        <v>3941</v>
      </c>
      <c r="F1732" t="s">
        <v>3526</v>
      </c>
      <c r="G1732">
        <v>1963</v>
      </c>
      <c r="H1732">
        <v>2704.4</v>
      </c>
      <c r="I1732">
        <v>60</v>
      </c>
      <c r="J1732">
        <v>2300.6</v>
      </c>
      <c r="K1732">
        <v>196.1</v>
      </c>
      <c r="L1732" s="18">
        <f t="shared" si="27"/>
        <v>2496.6999999999998</v>
      </c>
    </row>
    <row r="1733" spans="1:12" x14ac:dyDescent="0.25">
      <c r="A1733" t="s">
        <v>3942</v>
      </c>
      <c r="B1733" s="17">
        <v>5.50000010000698E+16</v>
      </c>
      <c r="C1733" t="s">
        <v>3394</v>
      </c>
      <c r="D1733" t="s">
        <v>3395</v>
      </c>
      <c r="E1733" t="s">
        <v>3943</v>
      </c>
      <c r="F1733" t="s">
        <v>3526</v>
      </c>
      <c r="G1733">
        <v>1965</v>
      </c>
      <c r="H1733">
        <v>855.5</v>
      </c>
      <c r="I1733">
        <v>20</v>
      </c>
      <c r="J1733">
        <v>756.7</v>
      </c>
      <c r="K1733">
        <v>41.2</v>
      </c>
      <c r="L1733" s="18">
        <f t="shared" si="27"/>
        <v>797.90000000000009</v>
      </c>
    </row>
    <row r="1734" spans="1:12" x14ac:dyDescent="0.25">
      <c r="A1734" t="s">
        <v>3944</v>
      </c>
      <c r="B1734" s="17">
        <v>5.50000010000698E+16</v>
      </c>
      <c r="C1734" t="s">
        <v>3394</v>
      </c>
      <c r="D1734" t="s">
        <v>3395</v>
      </c>
      <c r="E1734" t="s">
        <v>3945</v>
      </c>
      <c r="F1734" t="s">
        <v>3526</v>
      </c>
      <c r="G1734">
        <v>1962</v>
      </c>
      <c r="H1734">
        <v>3803.7</v>
      </c>
      <c r="I1734">
        <v>64</v>
      </c>
      <c r="J1734">
        <v>2285.8000000000002</v>
      </c>
      <c r="K1734">
        <v>1281.0999999999999</v>
      </c>
      <c r="L1734" s="18">
        <f t="shared" si="27"/>
        <v>3566.9</v>
      </c>
    </row>
    <row r="1735" spans="1:12" x14ac:dyDescent="0.25">
      <c r="A1735" t="s">
        <v>3946</v>
      </c>
      <c r="B1735" s="17">
        <v>5.50000010000698E+16</v>
      </c>
      <c r="C1735" t="s">
        <v>3394</v>
      </c>
      <c r="D1735" t="s">
        <v>3395</v>
      </c>
      <c r="E1735" t="s">
        <v>3947</v>
      </c>
      <c r="F1735" t="s">
        <v>3526</v>
      </c>
      <c r="G1735">
        <v>1970</v>
      </c>
      <c r="H1735">
        <v>4420.8</v>
      </c>
      <c r="I1735">
        <v>90</v>
      </c>
      <c r="J1735">
        <v>3987.3</v>
      </c>
      <c r="K1735">
        <v>0</v>
      </c>
      <c r="L1735" s="18">
        <f t="shared" si="27"/>
        <v>3987.3</v>
      </c>
    </row>
    <row r="1736" spans="1:12" x14ac:dyDescent="0.25">
      <c r="A1736" t="s">
        <v>3948</v>
      </c>
      <c r="B1736" s="17">
        <v>5.50000010000698E+16</v>
      </c>
      <c r="C1736" t="s">
        <v>3394</v>
      </c>
      <c r="D1736" t="s">
        <v>3395</v>
      </c>
      <c r="E1736" t="s">
        <v>3949</v>
      </c>
      <c r="F1736" t="s">
        <v>3526</v>
      </c>
      <c r="G1736">
        <v>1954</v>
      </c>
      <c r="H1736">
        <v>6690</v>
      </c>
      <c r="I1736">
        <v>52</v>
      </c>
      <c r="J1736">
        <v>4157.1000000000004</v>
      </c>
      <c r="K1736">
        <v>1775.9</v>
      </c>
      <c r="L1736" s="18">
        <f t="shared" si="27"/>
        <v>5933</v>
      </c>
    </row>
    <row r="1737" spans="1:12" x14ac:dyDescent="0.25">
      <c r="A1737" t="s">
        <v>3950</v>
      </c>
      <c r="B1737" s="17">
        <v>5.50000010000698E+16</v>
      </c>
      <c r="C1737" t="s">
        <v>3394</v>
      </c>
      <c r="D1737" t="s">
        <v>3395</v>
      </c>
      <c r="E1737" t="s">
        <v>3951</v>
      </c>
      <c r="F1737" t="s">
        <v>3526</v>
      </c>
      <c r="G1737">
        <v>1962</v>
      </c>
      <c r="H1737">
        <v>3968.8</v>
      </c>
      <c r="I1737">
        <v>64</v>
      </c>
      <c r="J1737">
        <v>2428</v>
      </c>
      <c r="K1737">
        <v>835.24</v>
      </c>
      <c r="L1737" s="18">
        <f t="shared" si="27"/>
        <v>3263.24</v>
      </c>
    </row>
    <row r="1738" spans="1:12" x14ac:dyDescent="0.25">
      <c r="A1738" t="s">
        <v>3952</v>
      </c>
      <c r="B1738" s="17">
        <v>5.50000010000698E+16</v>
      </c>
      <c r="C1738" t="s">
        <v>3394</v>
      </c>
      <c r="D1738" t="s">
        <v>3395</v>
      </c>
      <c r="E1738" t="s">
        <v>3953</v>
      </c>
      <c r="F1738" t="s">
        <v>3526</v>
      </c>
      <c r="G1738">
        <v>1962</v>
      </c>
      <c r="H1738">
        <v>3467.4</v>
      </c>
      <c r="I1738">
        <v>70</v>
      </c>
      <c r="J1738">
        <v>3123.4</v>
      </c>
      <c r="K1738">
        <v>0</v>
      </c>
      <c r="L1738" s="18">
        <f t="shared" si="27"/>
        <v>3123.4</v>
      </c>
    </row>
    <row r="1739" spans="1:12" x14ac:dyDescent="0.25">
      <c r="A1739" t="s">
        <v>3954</v>
      </c>
      <c r="B1739" s="17">
        <v>5.50000010000698E+16</v>
      </c>
      <c r="C1739" t="s">
        <v>3394</v>
      </c>
      <c r="D1739" t="s">
        <v>3395</v>
      </c>
      <c r="E1739" t="s">
        <v>3955</v>
      </c>
      <c r="F1739" t="s">
        <v>3526</v>
      </c>
      <c r="G1739">
        <v>1960</v>
      </c>
      <c r="H1739">
        <v>3888.3</v>
      </c>
      <c r="I1739">
        <v>64</v>
      </c>
      <c r="J1739">
        <v>2401.3000000000002</v>
      </c>
      <c r="K1739">
        <v>858.2</v>
      </c>
      <c r="L1739" s="18">
        <f t="shared" si="27"/>
        <v>3259.5</v>
      </c>
    </row>
    <row r="1740" spans="1:12" x14ac:dyDescent="0.25">
      <c r="A1740" t="s">
        <v>3956</v>
      </c>
      <c r="B1740" s="17">
        <v>5.50000010000698E+16</v>
      </c>
      <c r="C1740" t="s">
        <v>3394</v>
      </c>
      <c r="D1740" t="s">
        <v>3395</v>
      </c>
      <c r="E1740" t="s">
        <v>3957</v>
      </c>
      <c r="F1740" t="s">
        <v>3526</v>
      </c>
      <c r="G1740">
        <v>1964</v>
      </c>
      <c r="H1740">
        <v>3445.8</v>
      </c>
      <c r="I1740">
        <v>80</v>
      </c>
      <c r="J1740">
        <v>3197</v>
      </c>
      <c r="K1740">
        <v>0</v>
      </c>
      <c r="L1740" s="18">
        <f t="shared" si="27"/>
        <v>3197</v>
      </c>
    </row>
    <row r="1741" spans="1:12" x14ac:dyDescent="0.25">
      <c r="A1741" t="s">
        <v>3958</v>
      </c>
      <c r="B1741" s="17">
        <v>5.50000010000698E+16</v>
      </c>
      <c r="C1741" t="s">
        <v>3394</v>
      </c>
      <c r="D1741" t="s">
        <v>3395</v>
      </c>
      <c r="E1741" t="s">
        <v>3959</v>
      </c>
      <c r="F1741" t="s">
        <v>3526</v>
      </c>
      <c r="G1741">
        <v>1961</v>
      </c>
      <c r="H1741">
        <v>3612.8</v>
      </c>
      <c r="I1741">
        <v>69</v>
      </c>
      <c r="J1741">
        <v>2602.1</v>
      </c>
      <c r="K1741">
        <v>596.4</v>
      </c>
      <c r="L1741" s="18">
        <f t="shared" si="27"/>
        <v>3198.5</v>
      </c>
    </row>
    <row r="1742" spans="1:12" x14ac:dyDescent="0.25">
      <c r="A1742" t="s">
        <v>3960</v>
      </c>
      <c r="B1742" s="17">
        <v>5.50000010000698E+16</v>
      </c>
      <c r="C1742" t="s">
        <v>3394</v>
      </c>
      <c r="D1742" t="s">
        <v>3395</v>
      </c>
      <c r="E1742" t="s">
        <v>3961</v>
      </c>
      <c r="F1742" t="s">
        <v>3526</v>
      </c>
      <c r="G1742">
        <v>1966</v>
      </c>
      <c r="H1742">
        <v>3607.2</v>
      </c>
      <c r="I1742">
        <v>69</v>
      </c>
      <c r="J1742">
        <v>3249.3</v>
      </c>
      <c r="K1742">
        <v>91.3</v>
      </c>
      <c r="L1742" s="18">
        <f t="shared" si="27"/>
        <v>3340.6000000000004</v>
      </c>
    </row>
    <row r="1743" spans="1:12" x14ac:dyDescent="0.25">
      <c r="A1743" t="s">
        <v>3962</v>
      </c>
      <c r="B1743" s="17">
        <v>5.50000010000698E+16</v>
      </c>
      <c r="C1743" t="s">
        <v>3394</v>
      </c>
      <c r="D1743" t="s">
        <v>3395</v>
      </c>
      <c r="E1743" t="s">
        <v>3963</v>
      </c>
      <c r="F1743" t="s">
        <v>3519</v>
      </c>
      <c r="G1743">
        <v>1953</v>
      </c>
      <c r="H1743">
        <v>2092.6</v>
      </c>
      <c r="I1743">
        <v>59</v>
      </c>
      <c r="J1743">
        <v>1250.0999999999999</v>
      </c>
      <c r="K1743">
        <v>0</v>
      </c>
      <c r="L1743" s="18">
        <f t="shared" si="27"/>
        <v>1250.0999999999999</v>
      </c>
    </row>
    <row r="1744" spans="1:12" x14ac:dyDescent="0.25">
      <c r="A1744" t="s">
        <v>3964</v>
      </c>
      <c r="B1744" s="17">
        <v>5.5000001000047104E+16</v>
      </c>
      <c r="C1744" t="s">
        <v>3394</v>
      </c>
      <c r="D1744" t="s">
        <v>3395</v>
      </c>
      <c r="E1744" t="s">
        <v>3965</v>
      </c>
      <c r="F1744" t="s">
        <v>3404</v>
      </c>
      <c r="G1744">
        <v>1975</v>
      </c>
      <c r="H1744">
        <v>13259.1</v>
      </c>
      <c r="I1744">
        <v>216</v>
      </c>
      <c r="J1744">
        <v>7334.1</v>
      </c>
      <c r="K1744">
        <v>0</v>
      </c>
      <c r="L1744" s="18">
        <f t="shared" si="27"/>
        <v>7334.1</v>
      </c>
    </row>
    <row r="1745" spans="1:12" x14ac:dyDescent="0.25">
      <c r="A1745" t="s">
        <v>3966</v>
      </c>
      <c r="B1745" s="17">
        <v>5.5000001000047104E+16</v>
      </c>
      <c r="C1745" t="s">
        <v>3394</v>
      </c>
      <c r="D1745" t="s">
        <v>3395</v>
      </c>
      <c r="E1745" t="s">
        <v>3967</v>
      </c>
      <c r="F1745" t="s">
        <v>3404</v>
      </c>
      <c r="G1745">
        <v>2012</v>
      </c>
      <c r="H1745">
        <v>8973.2999999999993</v>
      </c>
      <c r="I1745">
        <v>96</v>
      </c>
      <c r="J1745">
        <v>6236</v>
      </c>
      <c r="K1745">
        <v>1202.2</v>
      </c>
      <c r="L1745" s="18">
        <f t="shared" si="27"/>
        <v>7438.2</v>
      </c>
    </row>
    <row r="1746" spans="1:12" x14ac:dyDescent="0.25">
      <c r="A1746" t="s">
        <v>3968</v>
      </c>
      <c r="B1746" s="17">
        <v>5.5000001000047104E+16</v>
      </c>
      <c r="C1746" t="s">
        <v>3394</v>
      </c>
      <c r="D1746" t="s">
        <v>3395</v>
      </c>
      <c r="E1746" t="s">
        <v>3969</v>
      </c>
      <c r="F1746" t="s">
        <v>3404</v>
      </c>
      <c r="G1746">
        <v>2014</v>
      </c>
      <c r="H1746">
        <v>15725</v>
      </c>
      <c r="I1746">
        <v>176</v>
      </c>
      <c r="J1746">
        <v>10528.2</v>
      </c>
      <c r="K1746">
        <v>2467.9</v>
      </c>
      <c r="L1746" s="18">
        <f t="shared" si="27"/>
        <v>12996.1</v>
      </c>
    </row>
    <row r="1747" spans="1:12" x14ac:dyDescent="0.25">
      <c r="A1747" t="s">
        <v>3970</v>
      </c>
      <c r="B1747" s="17">
        <v>5.5000001000047104E+16</v>
      </c>
      <c r="C1747" t="s">
        <v>3394</v>
      </c>
      <c r="D1747" t="s">
        <v>3395</v>
      </c>
      <c r="E1747" t="s">
        <v>3971</v>
      </c>
      <c r="F1747" t="s">
        <v>3404</v>
      </c>
      <c r="G1747">
        <v>2015</v>
      </c>
      <c r="H1747">
        <v>4877.7</v>
      </c>
      <c r="I1747">
        <v>80</v>
      </c>
      <c r="J1747">
        <v>3402.9</v>
      </c>
      <c r="K1747">
        <v>0</v>
      </c>
      <c r="L1747" s="18">
        <f t="shared" si="27"/>
        <v>3402.9</v>
      </c>
    </row>
    <row r="1748" spans="1:12" x14ac:dyDescent="0.25">
      <c r="A1748" t="s">
        <v>3972</v>
      </c>
      <c r="B1748" s="17">
        <v>5.5000001000047104E+16</v>
      </c>
      <c r="C1748" t="s">
        <v>3394</v>
      </c>
      <c r="D1748" t="s">
        <v>3395</v>
      </c>
      <c r="E1748" t="s">
        <v>3973</v>
      </c>
      <c r="F1748" t="s">
        <v>3404</v>
      </c>
      <c r="G1748">
        <v>2007</v>
      </c>
      <c r="H1748">
        <v>21390.2</v>
      </c>
      <c r="I1748">
        <v>278</v>
      </c>
      <c r="J1748">
        <v>17475.400000000001</v>
      </c>
      <c r="K1748">
        <v>1218.3</v>
      </c>
      <c r="L1748" s="18">
        <f t="shared" si="27"/>
        <v>18693.7</v>
      </c>
    </row>
    <row r="1749" spans="1:12" x14ac:dyDescent="0.25">
      <c r="A1749" t="s">
        <v>3974</v>
      </c>
      <c r="B1749" s="17">
        <v>5.5000001000047104E+16</v>
      </c>
      <c r="C1749" t="s">
        <v>3394</v>
      </c>
      <c r="D1749" t="s">
        <v>3395</v>
      </c>
      <c r="E1749" t="s">
        <v>3975</v>
      </c>
      <c r="F1749" t="s">
        <v>3404</v>
      </c>
      <c r="G1749">
        <v>2008</v>
      </c>
      <c r="H1749">
        <v>10057.5</v>
      </c>
      <c r="I1749">
        <v>81</v>
      </c>
      <c r="J1749">
        <v>6248</v>
      </c>
      <c r="K1749">
        <v>1385.3</v>
      </c>
      <c r="L1749" s="18">
        <f t="shared" si="27"/>
        <v>7633.3</v>
      </c>
    </row>
    <row r="1750" spans="1:12" x14ac:dyDescent="0.25">
      <c r="A1750" t="s">
        <v>3976</v>
      </c>
      <c r="B1750" s="17">
        <v>5.5000001000047104E+16</v>
      </c>
      <c r="C1750" t="s">
        <v>3394</v>
      </c>
      <c r="D1750" t="s">
        <v>3395</v>
      </c>
      <c r="E1750" t="s">
        <v>3977</v>
      </c>
      <c r="F1750" t="s">
        <v>3404</v>
      </c>
      <c r="G1750">
        <v>2008</v>
      </c>
      <c r="H1750">
        <v>9211.2999999999993</v>
      </c>
      <c r="I1750">
        <v>81</v>
      </c>
      <c r="J1750">
        <v>6271.2</v>
      </c>
      <c r="K1750">
        <v>1427.9</v>
      </c>
      <c r="L1750" s="18">
        <f t="shared" si="27"/>
        <v>7699.1</v>
      </c>
    </row>
    <row r="1751" spans="1:12" x14ac:dyDescent="0.25">
      <c r="A1751" t="s">
        <v>3978</v>
      </c>
      <c r="B1751" s="17">
        <v>5.5000001000047104E+16</v>
      </c>
      <c r="C1751" t="s">
        <v>3394</v>
      </c>
      <c r="D1751" t="s">
        <v>3395</v>
      </c>
      <c r="E1751" t="s">
        <v>3979</v>
      </c>
      <c r="F1751" t="s">
        <v>3404</v>
      </c>
      <c r="G1751">
        <v>2008</v>
      </c>
      <c r="H1751">
        <v>22141.599999999999</v>
      </c>
      <c r="I1751">
        <v>277</v>
      </c>
      <c r="J1751">
        <v>17528.2</v>
      </c>
      <c r="K1751">
        <v>1196.5999999999999</v>
      </c>
      <c r="L1751" s="18">
        <f t="shared" si="27"/>
        <v>18724.8</v>
      </c>
    </row>
    <row r="1752" spans="1:12" x14ac:dyDescent="0.25">
      <c r="A1752" t="s">
        <v>3980</v>
      </c>
      <c r="B1752" s="17">
        <v>5.5000001000047104E+16</v>
      </c>
      <c r="C1752" t="s">
        <v>3394</v>
      </c>
      <c r="D1752" t="s">
        <v>3395</v>
      </c>
      <c r="E1752" t="s">
        <v>3981</v>
      </c>
      <c r="F1752" t="s">
        <v>3404</v>
      </c>
      <c r="G1752">
        <v>2008</v>
      </c>
      <c r="H1752">
        <v>16767.8</v>
      </c>
      <c r="I1752">
        <v>156</v>
      </c>
      <c r="J1752">
        <v>9700.1</v>
      </c>
      <c r="K1752">
        <v>1318.2</v>
      </c>
      <c r="L1752" s="18">
        <f t="shared" si="27"/>
        <v>11018.300000000001</v>
      </c>
    </row>
    <row r="1753" spans="1:12" x14ac:dyDescent="0.25">
      <c r="A1753" t="s">
        <v>3982</v>
      </c>
      <c r="B1753" s="17">
        <v>5.5000001000047104E+16</v>
      </c>
      <c r="C1753" t="s">
        <v>3394</v>
      </c>
      <c r="D1753" t="s">
        <v>3395</v>
      </c>
      <c r="E1753" t="s">
        <v>3983</v>
      </c>
      <c r="F1753" t="s">
        <v>3404</v>
      </c>
      <c r="G1753">
        <v>2012</v>
      </c>
      <c r="H1753">
        <v>27730.3</v>
      </c>
      <c r="I1753">
        <v>411</v>
      </c>
      <c r="J1753">
        <v>21242.400000000001</v>
      </c>
      <c r="K1753">
        <v>1807.5</v>
      </c>
      <c r="L1753" s="18">
        <f t="shared" si="27"/>
        <v>23049.9</v>
      </c>
    </row>
    <row r="1754" spans="1:12" x14ac:dyDescent="0.25">
      <c r="A1754" t="s">
        <v>3984</v>
      </c>
      <c r="B1754" s="17">
        <v>5.5000001000047104E+16</v>
      </c>
      <c r="C1754" t="s">
        <v>3394</v>
      </c>
      <c r="D1754" t="s">
        <v>3395</v>
      </c>
      <c r="E1754" t="s">
        <v>3985</v>
      </c>
      <c r="F1754" t="s">
        <v>3404</v>
      </c>
      <c r="G1754">
        <v>2004</v>
      </c>
      <c r="H1754">
        <v>7421.6</v>
      </c>
      <c r="I1754">
        <v>99</v>
      </c>
      <c r="J1754">
        <v>5336.7</v>
      </c>
      <c r="K1754">
        <v>163.69999999999999</v>
      </c>
      <c r="L1754" s="18">
        <f t="shared" si="27"/>
        <v>5500.4</v>
      </c>
    </row>
    <row r="1755" spans="1:12" x14ac:dyDescent="0.25">
      <c r="A1755" t="s">
        <v>3986</v>
      </c>
      <c r="B1755" s="17">
        <v>5.5000001000047104E+16</v>
      </c>
      <c r="C1755" t="s">
        <v>3394</v>
      </c>
      <c r="D1755" t="s">
        <v>3395</v>
      </c>
      <c r="E1755" t="s">
        <v>3987</v>
      </c>
      <c r="F1755" t="s">
        <v>3404</v>
      </c>
      <c r="G1755">
        <v>2008</v>
      </c>
      <c r="H1755">
        <v>14346.1</v>
      </c>
      <c r="I1755">
        <v>179</v>
      </c>
      <c r="J1755">
        <v>10996.1</v>
      </c>
      <c r="K1755">
        <v>768.3</v>
      </c>
      <c r="L1755" s="18">
        <f t="shared" si="27"/>
        <v>11764.4</v>
      </c>
    </row>
    <row r="1756" spans="1:12" x14ac:dyDescent="0.25">
      <c r="A1756" t="s">
        <v>3988</v>
      </c>
      <c r="B1756" s="17">
        <v>5.5000001000047104E+16</v>
      </c>
      <c r="C1756" t="s">
        <v>3394</v>
      </c>
      <c r="D1756" t="s">
        <v>3395</v>
      </c>
      <c r="E1756" t="s">
        <v>3989</v>
      </c>
      <c r="F1756" t="s">
        <v>3404</v>
      </c>
      <c r="G1756">
        <v>2009</v>
      </c>
      <c r="H1756">
        <v>14631.8</v>
      </c>
      <c r="I1756">
        <v>179</v>
      </c>
      <c r="J1756">
        <v>12834.9</v>
      </c>
      <c r="K1756">
        <v>0</v>
      </c>
      <c r="L1756" s="18">
        <f t="shared" si="27"/>
        <v>12834.9</v>
      </c>
    </row>
    <row r="1757" spans="1:12" x14ac:dyDescent="0.25">
      <c r="A1757" t="s">
        <v>3990</v>
      </c>
      <c r="B1757" s="17">
        <v>5.5000001000047104E+16</v>
      </c>
      <c r="C1757" t="s">
        <v>3394</v>
      </c>
      <c r="D1757" t="s">
        <v>3395</v>
      </c>
      <c r="E1757" t="s">
        <v>3991</v>
      </c>
      <c r="F1757" t="s">
        <v>3404</v>
      </c>
      <c r="G1757">
        <v>2013</v>
      </c>
      <c r="H1757">
        <v>10656.76</v>
      </c>
      <c r="I1757">
        <v>126</v>
      </c>
      <c r="J1757">
        <v>6454.92</v>
      </c>
      <c r="K1757">
        <v>1752.61</v>
      </c>
      <c r="L1757" s="18">
        <f t="shared" si="27"/>
        <v>8207.5300000000007</v>
      </c>
    </row>
    <row r="1758" spans="1:12" x14ac:dyDescent="0.25">
      <c r="A1758" t="s">
        <v>3992</v>
      </c>
      <c r="B1758" s="17">
        <v>5.5000001000047104E+16</v>
      </c>
      <c r="C1758" t="s">
        <v>3394</v>
      </c>
      <c r="D1758" t="s">
        <v>3395</v>
      </c>
      <c r="E1758" t="s">
        <v>3993</v>
      </c>
      <c r="F1758" t="s">
        <v>3404</v>
      </c>
      <c r="G1758">
        <v>2005</v>
      </c>
      <c r="H1758">
        <v>7493.6</v>
      </c>
      <c r="I1758">
        <v>99</v>
      </c>
      <c r="J1758">
        <v>6573.3</v>
      </c>
      <c r="K1758">
        <v>0</v>
      </c>
      <c r="L1758" s="18">
        <f t="shared" si="27"/>
        <v>6573.3</v>
      </c>
    </row>
    <row r="1759" spans="1:12" x14ac:dyDescent="0.25">
      <c r="A1759" t="s">
        <v>3994</v>
      </c>
      <c r="B1759" s="17">
        <v>5.5000001000047104E+16</v>
      </c>
      <c r="C1759" t="s">
        <v>3394</v>
      </c>
      <c r="D1759" t="s">
        <v>3395</v>
      </c>
      <c r="E1759" t="s">
        <v>3995</v>
      </c>
      <c r="F1759" t="s">
        <v>3404</v>
      </c>
      <c r="G1759">
        <v>2013</v>
      </c>
      <c r="H1759">
        <v>28528.615000000002</v>
      </c>
      <c r="I1759">
        <v>372</v>
      </c>
      <c r="J1759">
        <v>20883.349999999999</v>
      </c>
      <c r="K1759">
        <v>1380.26</v>
      </c>
      <c r="L1759" s="18">
        <f t="shared" si="27"/>
        <v>22263.609999999997</v>
      </c>
    </row>
    <row r="1760" spans="1:12" x14ac:dyDescent="0.25">
      <c r="A1760" t="s">
        <v>3996</v>
      </c>
      <c r="B1760" s="17">
        <v>5.5000001000047104E+16</v>
      </c>
      <c r="C1760" t="s">
        <v>3394</v>
      </c>
      <c r="D1760" t="s">
        <v>3395</v>
      </c>
      <c r="E1760" t="s">
        <v>3997</v>
      </c>
      <c r="F1760" t="s">
        <v>3404</v>
      </c>
      <c r="G1760">
        <v>2013</v>
      </c>
      <c r="H1760">
        <v>14514</v>
      </c>
      <c r="I1760">
        <v>200</v>
      </c>
      <c r="J1760">
        <v>9637.5</v>
      </c>
      <c r="K1760">
        <v>1394.8</v>
      </c>
      <c r="L1760" s="18">
        <f t="shared" si="27"/>
        <v>11032.3</v>
      </c>
    </row>
    <row r="1761" spans="1:12" x14ac:dyDescent="0.25">
      <c r="A1761" t="s">
        <v>3998</v>
      </c>
      <c r="B1761" s="17">
        <v>5.5000001000047104E+16</v>
      </c>
      <c r="C1761" t="s">
        <v>3394</v>
      </c>
      <c r="D1761" t="s">
        <v>3395</v>
      </c>
      <c r="E1761" t="s">
        <v>3999</v>
      </c>
      <c r="F1761" t="s">
        <v>3404</v>
      </c>
      <c r="G1761">
        <v>2013</v>
      </c>
      <c r="H1761">
        <v>22845.8</v>
      </c>
      <c r="I1761">
        <v>283</v>
      </c>
      <c r="J1761">
        <v>16533.7</v>
      </c>
      <c r="K1761">
        <v>1073.3</v>
      </c>
      <c r="L1761" s="18">
        <f t="shared" si="27"/>
        <v>17607</v>
      </c>
    </row>
    <row r="1762" spans="1:12" x14ac:dyDescent="0.25">
      <c r="A1762" t="s">
        <v>4000</v>
      </c>
      <c r="B1762" s="17">
        <v>5.5000001000047104E+16</v>
      </c>
      <c r="C1762" t="s">
        <v>3394</v>
      </c>
      <c r="D1762" t="s">
        <v>3395</v>
      </c>
      <c r="E1762" t="s">
        <v>4001</v>
      </c>
      <c r="F1762" t="s">
        <v>3404</v>
      </c>
      <c r="G1762">
        <v>1999</v>
      </c>
      <c r="H1762">
        <v>4759.7</v>
      </c>
      <c r="I1762">
        <v>31</v>
      </c>
      <c r="J1762">
        <v>4715</v>
      </c>
      <c r="K1762">
        <v>0</v>
      </c>
      <c r="L1762" s="18">
        <f t="shared" si="27"/>
        <v>4715</v>
      </c>
    </row>
    <row r="1763" spans="1:12" x14ac:dyDescent="0.25">
      <c r="A1763" t="s">
        <v>4002</v>
      </c>
      <c r="B1763" s="17">
        <v>5.5000001000047104E+16</v>
      </c>
      <c r="C1763" t="s">
        <v>3394</v>
      </c>
      <c r="D1763" t="s">
        <v>3395</v>
      </c>
      <c r="E1763" t="s">
        <v>4003</v>
      </c>
      <c r="F1763" t="s">
        <v>3404</v>
      </c>
      <c r="G1763">
        <v>2012</v>
      </c>
      <c r="H1763">
        <v>16577.400000000001</v>
      </c>
      <c r="I1763">
        <v>152</v>
      </c>
      <c r="J1763">
        <v>11420.9</v>
      </c>
      <c r="K1763">
        <v>2257.1999999999998</v>
      </c>
      <c r="L1763" s="18">
        <f t="shared" si="27"/>
        <v>13678.099999999999</v>
      </c>
    </row>
    <row r="1764" spans="1:12" x14ac:dyDescent="0.25">
      <c r="A1764" t="s">
        <v>4004</v>
      </c>
      <c r="B1764" s="17">
        <v>5.5000001000047104E+16</v>
      </c>
      <c r="C1764" t="s">
        <v>3394</v>
      </c>
      <c r="D1764" t="s">
        <v>3395</v>
      </c>
      <c r="E1764" t="s">
        <v>4005</v>
      </c>
      <c r="F1764" t="s">
        <v>3404</v>
      </c>
      <c r="G1764">
        <v>1988</v>
      </c>
      <c r="H1764">
        <v>10706.8</v>
      </c>
      <c r="I1764">
        <v>176</v>
      </c>
      <c r="J1764">
        <v>9596.6</v>
      </c>
      <c r="K1764">
        <v>0</v>
      </c>
      <c r="L1764" s="18">
        <f t="shared" si="27"/>
        <v>9596.6</v>
      </c>
    </row>
    <row r="1765" spans="1:12" x14ac:dyDescent="0.25">
      <c r="A1765" t="s">
        <v>4006</v>
      </c>
      <c r="B1765" s="17">
        <v>5.5000001000047104E+16</v>
      </c>
      <c r="C1765" t="s">
        <v>3394</v>
      </c>
      <c r="D1765" t="s">
        <v>3395</v>
      </c>
      <c r="E1765" t="s">
        <v>4007</v>
      </c>
      <c r="F1765" t="s">
        <v>3404</v>
      </c>
      <c r="G1765">
        <v>1988</v>
      </c>
      <c r="H1765">
        <v>6473</v>
      </c>
      <c r="I1765">
        <v>108</v>
      </c>
      <c r="J1765">
        <v>5812.4</v>
      </c>
      <c r="K1765">
        <v>15</v>
      </c>
      <c r="L1765" s="18">
        <f t="shared" si="27"/>
        <v>5827.4</v>
      </c>
    </row>
    <row r="1766" spans="1:12" x14ac:dyDescent="0.25">
      <c r="A1766" t="s">
        <v>4008</v>
      </c>
      <c r="B1766" s="17">
        <v>5.5000001000047104E+16</v>
      </c>
      <c r="C1766" t="s">
        <v>3394</v>
      </c>
      <c r="D1766" t="s">
        <v>3395</v>
      </c>
      <c r="E1766" t="s">
        <v>4009</v>
      </c>
      <c r="F1766" t="s">
        <v>3404</v>
      </c>
      <c r="G1766">
        <v>1988</v>
      </c>
      <c r="H1766">
        <v>3432.8</v>
      </c>
      <c r="I1766">
        <v>60</v>
      </c>
      <c r="J1766">
        <v>3100.1</v>
      </c>
      <c r="K1766">
        <v>0</v>
      </c>
      <c r="L1766" s="18">
        <f t="shared" si="27"/>
        <v>3100.1</v>
      </c>
    </row>
    <row r="1767" spans="1:12" x14ac:dyDescent="0.25">
      <c r="A1767" t="s">
        <v>4010</v>
      </c>
      <c r="B1767" s="17">
        <v>5.5000001000047104E+16</v>
      </c>
      <c r="C1767" t="s">
        <v>3394</v>
      </c>
      <c r="D1767" t="s">
        <v>3395</v>
      </c>
      <c r="E1767" t="s">
        <v>4011</v>
      </c>
      <c r="F1767" t="s">
        <v>3404</v>
      </c>
      <c r="G1767">
        <v>1988</v>
      </c>
      <c r="H1767">
        <v>4321.2</v>
      </c>
      <c r="I1767">
        <v>72</v>
      </c>
      <c r="J1767">
        <v>3874.2</v>
      </c>
      <c r="K1767">
        <v>15.2</v>
      </c>
      <c r="L1767" s="18">
        <f t="shared" si="27"/>
        <v>3889.3999999999996</v>
      </c>
    </row>
    <row r="1768" spans="1:12" x14ac:dyDescent="0.25">
      <c r="A1768" t="s">
        <v>4012</v>
      </c>
      <c r="B1768" s="17">
        <v>5.5000001000047104E+16</v>
      </c>
      <c r="C1768" t="s">
        <v>3394</v>
      </c>
      <c r="D1768" t="s">
        <v>3395</v>
      </c>
      <c r="E1768" t="s">
        <v>4013</v>
      </c>
      <c r="F1768" t="s">
        <v>3404</v>
      </c>
      <c r="G1768">
        <v>1988</v>
      </c>
      <c r="H1768">
        <v>10705.4</v>
      </c>
      <c r="I1768">
        <v>176</v>
      </c>
      <c r="J1768">
        <v>9601.2999999999993</v>
      </c>
      <c r="K1768">
        <v>0</v>
      </c>
      <c r="L1768" s="18">
        <f t="shared" si="27"/>
        <v>9601.2999999999993</v>
      </c>
    </row>
    <row r="1769" spans="1:12" x14ac:dyDescent="0.25">
      <c r="A1769" t="s">
        <v>4014</v>
      </c>
      <c r="B1769" s="17">
        <v>5.5000001000047104E+16</v>
      </c>
      <c r="C1769" t="s">
        <v>3394</v>
      </c>
      <c r="D1769" t="s">
        <v>3395</v>
      </c>
      <c r="E1769" t="s">
        <v>4015</v>
      </c>
      <c r="F1769" t="s">
        <v>3404</v>
      </c>
      <c r="G1769">
        <v>1988</v>
      </c>
      <c r="H1769">
        <v>6454.3</v>
      </c>
      <c r="I1769">
        <v>108</v>
      </c>
      <c r="J1769">
        <v>5823.3</v>
      </c>
      <c r="K1769">
        <v>0</v>
      </c>
      <c r="L1769" s="18">
        <f t="shared" si="27"/>
        <v>5823.3</v>
      </c>
    </row>
    <row r="1770" spans="1:12" x14ac:dyDescent="0.25">
      <c r="A1770" t="s">
        <v>4016</v>
      </c>
      <c r="B1770" s="17">
        <v>5.5000001000047104E+16</v>
      </c>
      <c r="C1770" t="s">
        <v>3394</v>
      </c>
      <c r="D1770" t="s">
        <v>3395</v>
      </c>
      <c r="E1770" t="s">
        <v>4017</v>
      </c>
      <c r="F1770" t="s">
        <v>3404</v>
      </c>
      <c r="G1770">
        <v>1988</v>
      </c>
      <c r="H1770">
        <v>4142.8999999999996</v>
      </c>
      <c r="I1770">
        <v>60</v>
      </c>
      <c r="J1770">
        <v>3125.5</v>
      </c>
      <c r="K1770">
        <v>0</v>
      </c>
      <c r="L1770" s="18">
        <f t="shared" si="27"/>
        <v>3125.5</v>
      </c>
    </row>
    <row r="1771" spans="1:12" x14ac:dyDescent="0.25">
      <c r="A1771" t="s">
        <v>4018</v>
      </c>
      <c r="B1771" s="17">
        <v>5.5000001000047104E+16</v>
      </c>
      <c r="C1771" t="s">
        <v>3394</v>
      </c>
      <c r="D1771" t="s">
        <v>3395</v>
      </c>
      <c r="E1771" t="s">
        <v>4019</v>
      </c>
      <c r="F1771" t="s">
        <v>3404</v>
      </c>
      <c r="G1771">
        <v>1988</v>
      </c>
      <c r="H1771">
        <v>4280.2</v>
      </c>
      <c r="I1771">
        <v>74</v>
      </c>
      <c r="J1771">
        <v>3844.63</v>
      </c>
      <c r="K1771">
        <v>0</v>
      </c>
      <c r="L1771" s="18">
        <f t="shared" si="27"/>
        <v>3844.63</v>
      </c>
    </row>
    <row r="1772" spans="1:12" x14ac:dyDescent="0.25">
      <c r="A1772" t="s">
        <v>4020</v>
      </c>
      <c r="B1772" s="17">
        <v>5.5000001000047104E+16</v>
      </c>
      <c r="C1772" t="s">
        <v>3394</v>
      </c>
      <c r="D1772" t="s">
        <v>3395</v>
      </c>
      <c r="E1772" t="s">
        <v>4021</v>
      </c>
      <c r="F1772" t="s">
        <v>3404</v>
      </c>
      <c r="G1772">
        <v>1988</v>
      </c>
      <c r="H1772">
        <v>8591.2999999999993</v>
      </c>
      <c r="I1772">
        <v>144</v>
      </c>
      <c r="J1772">
        <v>7585</v>
      </c>
      <c r="K1772">
        <v>244.1</v>
      </c>
      <c r="L1772" s="18">
        <f t="shared" si="27"/>
        <v>7829.1</v>
      </c>
    </row>
    <row r="1773" spans="1:12" x14ac:dyDescent="0.25">
      <c r="A1773" t="s">
        <v>4022</v>
      </c>
      <c r="B1773" s="17">
        <v>5.5000001000047104E+16</v>
      </c>
      <c r="C1773" t="s">
        <v>3394</v>
      </c>
      <c r="D1773" t="s">
        <v>3395</v>
      </c>
      <c r="E1773" t="s">
        <v>4023</v>
      </c>
      <c r="F1773" t="s">
        <v>3404</v>
      </c>
      <c r="G1773">
        <v>1988</v>
      </c>
      <c r="H1773">
        <v>10813.7</v>
      </c>
      <c r="I1773">
        <v>180</v>
      </c>
      <c r="J1773">
        <v>9715.76</v>
      </c>
      <c r="K1773">
        <v>0</v>
      </c>
      <c r="L1773" s="18">
        <f t="shared" si="27"/>
        <v>9715.76</v>
      </c>
    </row>
    <row r="1774" spans="1:12" x14ac:dyDescent="0.25">
      <c r="A1774" t="s">
        <v>4024</v>
      </c>
      <c r="B1774" s="17">
        <v>5.5000001000047104E+16</v>
      </c>
      <c r="C1774" t="s">
        <v>3394</v>
      </c>
      <c r="D1774" t="s">
        <v>3395</v>
      </c>
      <c r="E1774" t="s">
        <v>4025</v>
      </c>
      <c r="F1774" t="s">
        <v>3404</v>
      </c>
      <c r="G1774">
        <v>1988</v>
      </c>
      <c r="H1774">
        <v>3431</v>
      </c>
      <c r="I1774">
        <v>58</v>
      </c>
      <c r="J1774">
        <v>3059.4</v>
      </c>
      <c r="K1774">
        <v>0</v>
      </c>
      <c r="L1774" s="18">
        <f t="shared" si="27"/>
        <v>3059.4</v>
      </c>
    </row>
    <row r="1775" spans="1:12" x14ac:dyDescent="0.25">
      <c r="A1775" t="s">
        <v>4026</v>
      </c>
      <c r="B1775" s="17">
        <v>5.5000001000047104E+16</v>
      </c>
      <c r="C1775" t="s">
        <v>3394</v>
      </c>
      <c r="D1775" t="s">
        <v>3395</v>
      </c>
      <c r="E1775" t="s">
        <v>4027</v>
      </c>
      <c r="F1775" t="s">
        <v>3404</v>
      </c>
      <c r="G1775">
        <v>1988</v>
      </c>
      <c r="H1775">
        <v>12958</v>
      </c>
      <c r="I1775">
        <v>216</v>
      </c>
      <c r="J1775">
        <v>11638.7</v>
      </c>
      <c r="K1775">
        <v>14.9</v>
      </c>
      <c r="L1775" s="18">
        <f t="shared" si="27"/>
        <v>11653.6</v>
      </c>
    </row>
    <row r="1776" spans="1:12" x14ac:dyDescent="0.25">
      <c r="A1776" t="s">
        <v>4028</v>
      </c>
      <c r="B1776" s="17">
        <v>5.5000001000047104E+16</v>
      </c>
      <c r="C1776" t="s">
        <v>3394</v>
      </c>
      <c r="D1776" t="s">
        <v>3395</v>
      </c>
      <c r="E1776" t="s">
        <v>4029</v>
      </c>
      <c r="F1776" t="s">
        <v>3404</v>
      </c>
      <c r="G1776">
        <v>1976</v>
      </c>
      <c r="H1776">
        <v>11801.9</v>
      </c>
      <c r="I1776">
        <v>216</v>
      </c>
      <c r="J1776">
        <v>11481.6</v>
      </c>
      <c r="K1776">
        <v>172</v>
      </c>
      <c r="L1776" s="18">
        <f t="shared" si="27"/>
        <v>11653.6</v>
      </c>
    </row>
    <row r="1777" spans="1:12" x14ac:dyDescent="0.25">
      <c r="A1777" t="s">
        <v>4030</v>
      </c>
      <c r="B1777" s="17">
        <v>5.5000001000047104E+16</v>
      </c>
      <c r="C1777" t="s">
        <v>3394</v>
      </c>
      <c r="D1777" t="s">
        <v>3395</v>
      </c>
      <c r="E1777" t="s">
        <v>4031</v>
      </c>
      <c r="F1777" t="s">
        <v>3404</v>
      </c>
      <c r="G1777">
        <v>1989</v>
      </c>
      <c r="H1777">
        <v>12316.8</v>
      </c>
      <c r="I1777">
        <v>189</v>
      </c>
      <c r="J1777">
        <v>10967.3</v>
      </c>
      <c r="K1777">
        <v>135.69999999999999</v>
      </c>
      <c r="L1777" s="18">
        <f t="shared" si="27"/>
        <v>11103</v>
      </c>
    </row>
    <row r="1778" spans="1:12" x14ac:dyDescent="0.25">
      <c r="A1778" t="s">
        <v>4032</v>
      </c>
      <c r="B1778" s="17">
        <v>5.5000001000047104E+16</v>
      </c>
      <c r="C1778" t="s">
        <v>3394</v>
      </c>
      <c r="D1778" t="s">
        <v>3395</v>
      </c>
      <c r="E1778" t="s">
        <v>4033</v>
      </c>
      <c r="F1778" t="s">
        <v>3404</v>
      </c>
      <c r="G1778">
        <v>1976</v>
      </c>
      <c r="H1778">
        <v>13367</v>
      </c>
      <c r="I1778">
        <v>216</v>
      </c>
      <c r="J1778">
        <v>11776.8</v>
      </c>
      <c r="K1778">
        <v>57.9</v>
      </c>
      <c r="L1778" s="18">
        <f t="shared" si="27"/>
        <v>11834.699999999999</v>
      </c>
    </row>
    <row r="1779" spans="1:12" x14ac:dyDescent="0.25">
      <c r="A1779" t="s">
        <v>4034</v>
      </c>
      <c r="B1779" s="17">
        <v>5.5000001000047104E+16</v>
      </c>
      <c r="C1779" t="s">
        <v>3394</v>
      </c>
      <c r="D1779" t="s">
        <v>3395</v>
      </c>
      <c r="E1779" t="s">
        <v>4035</v>
      </c>
      <c r="F1779" t="s">
        <v>3404</v>
      </c>
      <c r="G1779">
        <v>2005</v>
      </c>
      <c r="H1779">
        <v>15222.8</v>
      </c>
      <c r="I1779">
        <v>164</v>
      </c>
      <c r="J1779">
        <v>13353.3</v>
      </c>
      <c r="K1779">
        <v>0</v>
      </c>
      <c r="L1779" s="18">
        <f t="shared" si="27"/>
        <v>13353.3</v>
      </c>
    </row>
    <row r="1780" spans="1:12" x14ac:dyDescent="0.25">
      <c r="A1780" t="s">
        <v>4036</v>
      </c>
      <c r="B1780" s="17">
        <v>5.5000001000047104E+16</v>
      </c>
      <c r="C1780" t="s">
        <v>3394</v>
      </c>
      <c r="D1780" t="s">
        <v>3395</v>
      </c>
      <c r="E1780" t="s">
        <v>4037</v>
      </c>
      <c r="F1780" t="s">
        <v>3404</v>
      </c>
      <c r="G1780">
        <v>2001</v>
      </c>
      <c r="H1780">
        <v>11848.7</v>
      </c>
      <c r="I1780">
        <v>144</v>
      </c>
      <c r="J1780">
        <v>8815.4</v>
      </c>
      <c r="K1780">
        <v>0</v>
      </c>
      <c r="L1780" s="18">
        <f t="shared" si="27"/>
        <v>8815.4</v>
      </c>
    </row>
    <row r="1781" spans="1:12" x14ac:dyDescent="0.25">
      <c r="A1781" t="s">
        <v>4038</v>
      </c>
      <c r="B1781" s="17">
        <v>5.5000001000047104E+16</v>
      </c>
      <c r="C1781" t="s">
        <v>3394</v>
      </c>
      <c r="D1781" t="s">
        <v>3395</v>
      </c>
      <c r="E1781" t="s">
        <v>4039</v>
      </c>
      <c r="F1781" t="s">
        <v>3404</v>
      </c>
      <c r="G1781">
        <v>2010</v>
      </c>
      <c r="H1781">
        <v>6606.3</v>
      </c>
      <c r="I1781">
        <v>90</v>
      </c>
      <c r="J1781">
        <v>5398.1</v>
      </c>
      <c r="K1781">
        <v>0</v>
      </c>
      <c r="L1781" s="18">
        <f t="shared" si="27"/>
        <v>5398.1</v>
      </c>
    </row>
    <row r="1782" spans="1:12" x14ac:dyDescent="0.25">
      <c r="A1782" t="s">
        <v>4040</v>
      </c>
      <c r="B1782" s="17">
        <v>5.5000001000712E+16</v>
      </c>
      <c r="C1782" t="s">
        <v>3394</v>
      </c>
      <c r="D1782" t="s">
        <v>3395</v>
      </c>
      <c r="E1782" t="s">
        <v>4041</v>
      </c>
      <c r="F1782" t="s">
        <v>3397</v>
      </c>
      <c r="G1782">
        <v>1988</v>
      </c>
      <c r="H1782">
        <v>5966.5</v>
      </c>
      <c r="I1782">
        <v>100</v>
      </c>
      <c r="J1782">
        <v>5379</v>
      </c>
      <c r="K1782">
        <v>0</v>
      </c>
      <c r="L1782" s="18">
        <f t="shared" si="27"/>
        <v>5379</v>
      </c>
    </row>
    <row r="1783" spans="1:12" x14ac:dyDescent="0.25">
      <c r="A1783" t="s">
        <v>4042</v>
      </c>
      <c r="B1783" s="17">
        <v>5.5000001000712E+16</v>
      </c>
      <c r="C1783" t="s">
        <v>3394</v>
      </c>
      <c r="D1783" t="s">
        <v>3395</v>
      </c>
      <c r="E1783" t="s">
        <v>4043</v>
      </c>
      <c r="F1783" t="s">
        <v>3397</v>
      </c>
      <c r="G1783">
        <v>1968</v>
      </c>
      <c r="H1783">
        <v>967</v>
      </c>
      <c r="I1783">
        <v>22</v>
      </c>
      <c r="J1783">
        <v>881.1</v>
      </c>
      <c r="K1783">
        <v>0</v>
      </c>
      <c r="L1783" s="18">
        <f t="shared" si="27"/>
        <v>881.1</v>
      </c>
    </row>
    <row r="1784" spans="1:12" x14ac:dyDescent="0.25">
      <c r="A1784" t="s">
        <v>4044</v>
      </c>
      <c r="B1784" s="17">
        <v>5.5000001000712E+16</v>
      </c>
      <c r="C1784" t="s">
        <v>3394</v>
      </c>
      <c r="D1784" t="s">
        <v>3395</v>
      </c>
      <c r="E1784" t="s">
        <v>4045</v>
      </c>
      <c r="F1784" t="s">
        <v>3397</v>
      </c>
      <c r="G1784">
        <v>1975</v>
      </c>
      <c r="H1784">
        <v>5095.8</v>
      </c>
      <c r="I1784">
        <v>100</v>
      </c>
      <c r="J1784">
        <v>4698.2</v>
      </c>
      <c r="K1784">
        <v>0</v>
      </c>
      <c r="L1784" s="18">
        <f t="shared" si="27"/>
        <v>4698.2</v>
      </c>
    </row>
    <row r="1785" spans="1:12" x14ac:dyDescent="0.25">
      <c r="A1785" t="s">
        <v>4046</v>
      </c>
      <c r="B1785" s="17">
        <v>5.5000001000712E+16</v>
      </c>
      <c r="C1785" t="s">
        <v>3394</v>
      </c>
      <c r="D1785" t="s">
        <v>3395</v>
      </c>
      <c r="E1785" t="s">
        <v>4047</v>
      </c>
      <c r="F1785" t="s">
        <v>3397</v>
      </c>
      <c r="G1785">
        <v>1979</v>
      </c>
      <c r="H1785">
        <v>1039.7</v>
      </c>
      <c r="I1785">
        <v>15</v>
      </c>
      <c r="J1785">
        <v>631.5</v>
      </c>
      <c r="K1785">
        <v>353.9</v>
      </c>
      <c r="L1785" s="18">
        <f t="shared" si="27"/>
        <v>985.4</v>
      </c>
    </row>
    <row r="1786" spans="1:12" x14ac:dyDescent="0.25">
      <c r="A1786" t="s">
        <v>4048</v>
      </c>
      <c r="B1786" s="17">
        <v>5.5000001000712E+16</v>
      </c>
      <c r="C1786" t="s">
        <v>3394</v>
      </c>
      <c r="D1786" t="s">
        <v>3395</v>
      </c>
      <c r="E1786" t="s">
        <v>4049</v>
      </c>
      <c r="F1786" t="s">
        <v>3397</v>
      </c>
      <c r="G1786">
        <v>1967</v>
      </c>
      <c r="H1786">
        <v>978.7</v>
      </c>
      <c r="I1786">
        <v>22</v>
      </c>
      <c r="J1786">
        <v>891.4</v>
      </c>
      <c r="K1786">
        <v>0</v>
      </c>
      <c r="L1786" s="18">
        <f t="shared" si="27"/>
        <v>891.4</v>
      </c>
    </row>
    <row r="1787" spans="1:12" x14ac:dyDescent="0.25">
      <c r="A1787" t="s">
        <v>4050</v>
      </c>
      <c r="B1787" s="17">
        <v>5.5000001000712E+16</v>
      </c>
      <c r="C1787" t="s">
        <v>3394</v>
      </c>
      <c r="D1787" t="s">
        <v>3395</v>
      </c>
      <c r="E1787" t="s">
        <v>4051</v>
      </c>
      <c r="F1787" t="s">
        <v>3397</v>
      </c>
      <c r="G1787">
        <v>1976</v>
      </c>
      <c r="H1787">
        <v>3730.2</v>
      </c>
      <c r="I1787">
        <v>70</v>
      </c>
      <c r="J1787">
        <v>3355.7</v>
      </c>
      <c r="K1787">
        <v>0</v>
      </c>
      <c r="L1787" s="18">
        <f t="shared" si="27"/>
        <v>3355.7</v>
      </c>
    </row>
    <row r="1788" spans="1:12" x14ac:dyDescent="0.25">
      <c r="A1788" t="s">
        <v>4052</v>
      </c>
      <c r="B1788" s="17">
        <v>5.5000001000712E+16</v>
      </c>
      <c r="C1788" t="s">
        <v>3394</v>
      </c>
      <c r="D1788" t="s">
        <v>3395</v>
      </c>
      <c r="E1788" t="s">
        <v>4053</v>
      </c>
      <c r="F1788" t="s">
        <v>3397</v>
      </c>
      <c r="G1788">
        <v>1961</v>
      </c>
      <c r="H1788">
        <v>298.89999999999998</v>
      </c>
      <c r="I1788">
        <v>4</v>
      </c>
      <c r="J1788">
        <v>276</v>
      </c>
      <c r="K1788">
        <v>0</v>
      </c>
      <c r="L1788" s="18">
        <f t="shared" si="27"/>
        <v>276</v>
      </c>
    </row>
    <row r="1789" spans="1:12" x14ac:dyDescent="0.25">
      <c r="A1789" t="s">
        <v>4054</v>
      </c>
      <c r="B1789" s="17">
        <v>5.5000001000712E+16</v>
      </c>
      <c r="C1789" t="s">
        <v>3394</v>
      </c>
      <c r="D1789" t="s">
        <v>3395</v>
      </c>
      <c r="E1789" t="s">
        <v>4055</v>
      </c>
      <c r="F1789" t="s">
        <v>3397</v>
      </c>
      <c r="G1789">
        <v>1983</v>
      </c>
      <c r="H1789">
        <v>6110.5</v>
      </c>
      <c r="I1789">
        <v>108</v>
      </c>
      <c r="J1789">
        <v>5484.3</v>
      </c>
      <c r="K1789">
        <v>0</v>
      </c>
      <c r="L1789" s="18">
        <f t="shared" si="27"/>
        <v>5484.3</v>
      </c>
    </row>
    <row r="1790" spans="1:12" x14ac:dyDescent="0.25">
      <c r="A1790" t="s">
        <v>4056</v>
      </c>
      <c r="B1790" s="17">
        <v>5.5000001000712E+16</v>
      </c>
      <c r="C1790" t="s">
        <v>3394</v>
      </c>
      <c r="D1790" t="s">
        <v>3395</v>
      </c>
      <c r="E1790" t="s">
        <v>4057</v>
      </c>
      <c r="F1790" t="s">
        <v>3397</v>
      </c>
      <c r="G1790">
        <v>1961</v>
      </c>
      <c r="H1790">
        <v>299.60000000000002</v>
      </c>
      <c r="I1790">
        <v>4</v>
      </c>
      <c r="J1790">
        <v>276</v>
      </c>
      <c r="K1790">
        <v>0</v>
      </c>
      <c r="L1790" s="18">
        <f t="shared" si="27"/>
        <v>276</v>
      </c>
    </row>
    <row r="1791" spans="1:12" x14ac:dyDescent="0.25">
      <c r="A1791" t="s">
        <v>4058</v>
      </c>
      <c r="B1791" s="17">
        <v>5.50000010000502E+16</v>
      </c>
      <c r="C1791" t="s">
        <v>3394</v>
      </c>
      <c r="D1791" t="s">
        <v>3395</v>
      </c>
      <c r="E1791" t="s">
        <v>4059</v>
      </c>
      <c r="F1791" t="s">
        <v>3397</v>
      </c>
      <c r="G1791">
        <v>1978</v>
      </c>
      <c r="H1791">
        <v>8433.2000000000007</v>
      </c>
      <c r="I1791">
        <v>143</v>
      </c>
      <c r="J1791">
        <v>7559.9</v>
      </c>
      <c r="K1791">
        <v>50.2</v>
      </c>
      <c r="L1791" s="18">
        <f t="shared" si="27"/>
        <v>7610.0999999999995</v>
      </c>
    </row>
    <row r="1792" spans="1:12" x14ac:dyDescent="0.25">
      <c r="A1792" t="s">
        <v>4060</v>
      </c>
      <c r="B1792" s="17">
        <v>5.50000010000502E+16</v>
      </c>
      <c r="C1792" t="s">
        <v>3394</v>
      </c>
      <c r="D1792" t="s">
        <v>3395</v>
      </c>
      <c r="E1792" t="s">
        <v>4061</v>
      </c>
      <c r="F1792" t="s">
        <v>3397</v>
      </c>
      <c r="G1792">
        <v>1987</v>
      </c>
      <c r="H1792">
        <v>3018.7</v>
      </c>
      <c r="I1792">
        <v>60</v>
      </c>
      <c r="J1792">
        <v>2749</v>
      </c>
      <c r="K1792">
        <v>0</v>
      </c>
      <c r="L1792" s="18">
        <f t="shared" si="27"/>
        <v>2749</v>
      </c>
    </row>
    <row r="1793" spans="1:12" x14ac:dyDescent="0.25">
      <c r="A1793" t="s">
        <v>4062</v>
      </c>
      <c r="B1793" s="17">
        <v>5.50000010000502E+16</v>
      </c>
      <c r="C1793" t="s">
        <v>3394</v>
      </c>
      <c r="D1793" t="s">
        <v>3395</v>
      </c>
      <c r="E1793" t="s">
        <v>4063</v>
      </c>
      <c r="F1793" t="s">
        <v>3397</v>
      </c>
      <c r="G1793">
        <v>1986</v>
      </c>
      <c r="H1793">
        <v>7626.5</v>
      </c>
      <c r="I1793">
        <v>206</v>
      </c>
      <c r="J1793">
        <v>6442.5</v>
      </c>
      <c r="K1793">
        <v>349.8</v>
      </c>
      <c r="L1793" s="18">
        <f t="shared" si="27"/>
        <v>6792.3</v>
      </c>
    </row>
    <row r="1794" spans="1:12" x14ac:dyDescent="0.25">
      <c r="A1794" t="s">
        <v>4064</v>
      </c>
      <c r="B1794" s="17">
        <v>5.50000010000502E+16</v>
      </c>
      <c r="C1794" t="s">
        <v>3394</v>
      </c>
      <c r="D1794" t="s">
        <v>3395</v>
      </c>
      <c r="E1794" t="s">
        <v>4065</v>
      </c>
      <c r="F1794" t="s">
        <v>3397</v>
      </c>
      <c r="G1794">
        <v>1984</v>
      </c>
      <c r="H1794">
        <v>3883.1</v>
      </c>
      <c r="I1794">
        <v>69</v>
      </c>
      <c r="J1794">
        <v>3248.5</v>
      </c>
      <c r="K1794">
        <v>385.1</v>
      </c>
      <c r="L1794" s="18">
        <f t="shared" si="27"/>
        <v>3633.6</v>
      </c>
    </row>
    <row r="1795" spans="1:12" x14ac:dyDescent="0.25">
      <c r="A1795" t="s">
        <v>4066</v>
      </c>
      <c r="B1795" s="17">
        <v>5.50000010000502E+16</v>
      </c>
      <c r="C1795" t="s">
        <v>3394</v>
      </c>
      <c r="D1795" t="s">
        <v>3395</v>
      </c>
      <c r="E1795" t="s">
        <v>4067</v>
      </c>
      <c r="F1795" t="s">
        <v>3397</v>
      </c>
      <c r="G1795">
        <v>1985</v>
      </c>
      <c r="H1795">
        <v>5403.9</v>
      </c>
      <c r="I1795">
        <v>90</v>
      </c>
      <c r="J1795">
        <v>4490.7</v>
      </c>
      <c r="K1795">
        <v>510.8</v>
      </c>
      <c r="L1795" s="18">
        <f t="shared" ref="L1795:L1858" si="28">J1795+K1795</f>
        <v>5001.5</v>
      </c>
    </row>
    <row r="1796" spans="1:12" x14ac:dyDescent="0.25">
      <c r="A1796" t="s">
        <v>4068</v>
      </c>
      <c r="B1796" s="17">
        <v>5.50000010000502E+16</v>
      </c>
      <c r="C1796" t="s">
        <v>3394</v>
      </c>
      <c r="D1796" t="s">
        <v>3395</v>
      </c>
      <c r="E1796" t="s">
        <v>4069</v>
      </c>
      <c r="F1796" t="s">
        <v>3397</v>
      </c>
      <c r="G1796">
        <v>1972</v>
      </c>
      <c r="H1796">
        <v>3676.1</v>
      </c>
      <c r="I1796">
        <v>56</v>
      </c>
      <c r="J1796">
        <v>2731.63</v>
      </c>
      <c r="K1796">
        <v>590.5</v>
      </c>
      <c r="L1796" s="18">
        <f t="shared" si="28"/>
        <v>3322.13</v>
      </c>
    </row>
    <row r="1797" spans="1:12" x14ac:dyDescent="0.25">
      <c r="A1797" t="s">
        <v>4070</v>
      </c>
      <c r="B1797" s="17">
        <v>5.50000010000502E+16</v>
      </c>
      <c r="C1797" t="s">
        <v>3394</v>
      </c>
      <c r="D1797" t="s">
        <v>3395</v>
      </c>
      <c r="E1797" t="s">
        <v>4071</v>
      </c>
      <c r="F1797" t="s">
        <v>3397</v>
      </c>
      <c r="G1797">
        <v>1972</v>
      </c>
      <c r="H1797">
        <v>3624.5</v>
      </c>
      <c r="I1797">
        <v>70</v>
      </c>
      <c r="J1797">
        <v>3350.8</v>
      </c>
      <c r="K1797">
        <v>0</v>
      </c>
      <c r="L1797" s="18">
        <f t="shared" si="28"/>
        <v>3350.8</v>
      </c>
    </row>
    <row r="1798" spans="1:12" x14ac:dyDescent="0.25">
      <c r="A1798" t="s">
        <v>4072</v>
      </c>
      <c r="B1798" s="17">
        <v>5.50000010000502E+16</v>
      </c>
      <c r="C1798" t="s">
        <v>3394</v>
      </c>
      <c r="D1798" t="s">
        <v>3395</v>
      </c>
      <c r="E1798" t="s">
        <v>4073</v>
      </c>
      <c r="F1798" t="s">
        <v>3397</v>
      </c>
      <c r="G1798">
        <v>1973</v>
      </c>
      <c r="H1798">
        <v>5136.3</v>
      </c>
      <c r="I1798">
        <v>100</v>
      </c>
      <c r="J1798">
        <v>4760.3500000000004</v>
      </c>
      <c r="K1798">
        <v>0</v>
      </c>
      <c r="L1798" s="18">
        <f t="shared" si="28"/>
        <v>4760.3500000000004</v>
      </c>
    </row>
    <row r="1799" spans="1:12" x14ac:dyDescent="0.25">
      <c r="A1799" t="s">
        <v>4074</v>
      </c>
      <c r="B1799" s="17">
        <v>5.50000010000502E+16</v>
      </c>
      <c r="C1799" t="s">
        <v>3394</v>
      </c>
      <c r="D1799" t="s">
        <v>3395</v>
      </c>
      <c r="E1799" t="s">
        <v>4075</v>
      </c>
      <c r="F1799" t="s">
        <v>3397</v>
      </c>
      <c r="G1799">
        <v>1972</v>
      </c>
      <c r="H1799">
        <v>13572.2</v>
      </c>
      <c r="I1799">
        <v>216</v>
      </c>
      <c r="J1799">
        <v>11155.2</v>
      </c>
      <c r="K1799">
        <v>0</v>
      </c>
      <c r="L1799" s="18">
        <f t="shared" si="28"/>
        <v>11155.2</v>
      </c>
    </row>
    <row r="1800" spans="1:12" x14ac:dyDescent="0.25">
      <c r="A1800" t="s">
        <v>4076</v>
      </c>
      <c r="B1800" s="17">
        <v>5.50000010000502E+16</v>
      </c>
      <c r="C1800" t="s">
        <v>3394</v>
      </c>
      <c r="D1800" t="s">
        <v>3395</v>
      </c>
      <c r="E1800" t="s">
        <v>4077</v>
      </c>
      <c r="F1800" t="s">
        <v>3397</v>
      </c>
      <c r="G1800">
        <v>1999</v>
      </c>
      <c r="H1800">
        <v>5137.3</v>
      </c>
      <c r="I1800">
        <v>80</v>
      </c>
      <c r="J1800">
        <v>5137.3</v>
      </c>
      <c r="K1800">
        <v>0</v>
      </c>
      <c r="L1800" s="18">
        <f t="shared" si="28"/>
        <v>5137.3</v>
      </c>
    </row>
    <row r="1801" spans="1:12" x14ac:dyDescent="0.25">
      <c r="A1801" t="s">
        <v>4078</v>
      </c>
      <c r="B1801" s="17">
        <v>5.50000010000502E+16</v>
      </c>
      <c r="C1801" t="s">
        <v>3394</v>
      </c>
      <c r="D1801" t="s">
        <v>3395</v>
      </c>
      <c r="E1801" t="s">
        <v>4079</v>
      </c>
      <c r="F1801" t="s">
        <v>3397</v>
      </c>
      <c r="G1801">
        <v>1971</v>
      </c>
      <c r="H1801">
        <v>3592.3</v>
      </c>
      <c r="I1801">
        <v>70</v>
      </c>
      <c r="J1801">
        <v>3313.5</v>
      </c>
      <c r="K1801">
        <v>0</v>
      </c>
      <c r="L1801" s="18">
        <f t="shared" si="28"/>
        <v>3313.5</v>
      </c>
    </row>
    <row r="1802" spans="1:12" x14ac:dyDescent="0.25">
      <c r="A1802" t="s">
        <v>4080</v>
      </c>
      <c r="B1802" s="17">
        <v>5.50000010000502E+16</v>
      </c>
      <c r="C1802" t="s">
        <v>3394</v>
      </c>
      <c r="D1802" t="s">
        <v>3395</v>
      </c>
      <c r="E1802" t="s">
        <v>4081</v>
      </c>
      <c r="F1802" t="s">
        <v>3397</v>
      </c>
      <c r="G1802">
        <v>1973</v>
      </c>
      <c r="H1802">
        <v>3593.1</v>
      </c>
      <c r="I1802">
        <v>70</v>
      </c>
      <c r="J1802">
        <v>3325.8</v>
      </c>
      <c r="K1802">
        <v>0</v>
      </c>
      <c r="L1802" s="18">
        <f t="shared" si="28"/>
        <v>3325.8</v>
      </c>
    </row>
    <row r="1803" spans="1:12" x14ac:dyDescent="0.25">
      <c r="A1803" t="s">
        <v>4082</v>
      </c>
      <c r="B1803" s="17">
        <v>5.50000010000502E+16</v>
      </c>
      <c r="C1803" t="s">
        <v>3394</v>
      </c>
      <c r="D1803" t="s">
        <v>3395</v>
      </c>
      <c r="E1803" t="s">
        <v>4083</v>
      </c>
      <c r="F1803" t="s">
        <v>3397</v>
      </c>
      <c r="G1803">
        <v>1972</v>
      </c>
      <c r="H1803">
        <v>12398.4</v>
      </c>
      <c r="I1803">
        <v>216</v>
      </c>
      <c r="J1803">
        <v>11286.3</v>
      </c>
      <c r="K1803">
        <v>56</v>
      </c>
      <c r="L1803" s="18">
        <f t="shared" si="28"/>
        <v>11342.3</v>
      </c>
    </row>
    <row r="1804" spans="1:12" x14ac:dyDescent="0.25">
      <c r="A1804" t="s">
        <v>4084</v>
      </c>
      <c r="B1804" s="17">
        <v>5.50000010000502E+16</v>
      </c>
      <c r="C1804" t="s">
        <v>3394</v>
      </c>
      <c r="D1804" t="s">
        <v>3395</v>
      </c>
      <c r="E1804" t="s">
        <v>4085</v>
      </c>
      <c r="F1804" t="s">
        <v>3397</v>
      </c>
      <c r="G1804">
        <v>1994</v>
      </c>
      <c r="H1804">
        <v>4680.8900000000003</v>
      </c>
      <c r="I1804">
        <v>88</v>
      </c>
      <c r="J1804">
        <v>4617.3</v>
      </c>
      <c r="K1804">
        <v>0</v>
      </c>
      <c r="L1804" s="18">
        <f t="shared" si="28"/>
        <v>4617.3</v>
      </c>
    </row>
    <row r="1805" spans="1:12" x14ac:dyDescent="0.25">
      <c r="A1805" t="s">
        <v>4086</v>
      </c>
      <c r="B1805" s="17">
        <v>5.50000010000502E+16</v>
      </c>
      <c r="C1805" t="s">
        <v>3394</v>
      </c>
      <c r="D1805" t="s">
        <v>3395</v>
      </c>
      <c r="E1805" t="s">
        <v>4087</v>
      </c>
      <c r="F1805" t="s">
        <v>3397</v>
      </c>
      <c r="G1805">
        <v>1969</v>
      </c>
      <c r="H1805">
        <v>6251.9</v>
      </c>
      <c r="I1805">
        <v>108</v>
      </c>
      <c r="J1805">
        <v>5181.58</v>
      </c>
      <c r="K1805">
        <v>519.6</v>
      </c>
      <c r="L1805" s="18">
        <f t="shared" si="28"/>
        <v>5701.18</v>
      </c>
    </row>
    <row r="1806" spans="1:12" x14ac:dyDescent="0.25">
      <c r="A1806" t="s">
        <v>4088</v>
      </c>
      <c r="B1806" s="17">
        <v>5.50000010000502E+16</v>
      </c>
      <c r="C1806" t="s">
        <v>3394</v>
      </c>
      <c r="D1806" t="s">
        <v>3395</v>
      </c>
      <c r="E1806" t="s">
        <v>4089</v>
      </c>
      <c r="F1806" t="s">
        <v>3397</v>
      </c>
      <c r="G1806">
        <v>2016</v>
      </c>
      <c r="H1806">
        <v>8459.2000000000007</v>
      </c>
      <c r="I1806">
        <v>120</v>
      </c>
      <c r="J1806">
        <v>7087.5</v>
      </c>
      <c r="K1806">
        <v>0</v>
      </c>
      <c r="L1806" s="18">
        <f t="shared" si="28"/>
        <v>7087.5</v>
      </c>
    </row>
    <row r="1807" spans="1:12" x14ac:dyDescent="0.25">
      <c r="A1807" t="s">
        <v>4090</v>
      </c>
      <c r="B1807" s="17">
        <v>5.50000010000502E+16</v>
      </c>
      <c r="C1807" t="s">
        <v>3394</v>
      </c>
      <c r="D1807" t="s">
        <v>3395</v>
      </c>
      <c r="E1807" t="s">
        <v>4091</v>
      </c>
      <c r="F1807" t="s">
        <v>3397</v>
      </c>
      <c r="G1807">
        <v>2016</v>
      </c>
      <c r="H1807">
        <v>8459.2000000000007</v>
      </c>
      <c r="I1807">
        <v>120</v>
      </c>
      <c r="J1807">
        <v>7087.5</v>
      </c>
      <c r="K1807">
        <v>1371.7</v>
      </c>
      <c r="L1807" s="18">
        <f t="shared" si="28"/>
        <v>8459.2000000000007</v>
      </c>
    </row>
    <row r="1808" spans="1:12" x14ac:dyDescent="0.25">
      <c r="A1808" t="s">
        <v>4092</v>
      </c>
      <c r="B1808" s="17">
        <v>5.50000010000502E+16</v>
      </c>
      <c r="C1808" t="s">
        <v>3394</v>
      </c>
      <c r="D1808" t="s">
        <v>3395</v>
      </c>
      <c r="E1808" t="s">
        <v>4093</v>
      </c>
      <c r="F1808" t="s">
        <v>3397</v>
      </c>
      <c r="G1808">
        <v>1969</v>
      </c>
      <c r="H1808">
        <v>6318.6</v>
      </c>
      <c r="I1808">
        <v>120</v>
      </c>
      <c r="J1808">
        <v>5865.5</v>
      </c>
      <c r="K1808">
        <v>0</v>
      </c>
      <c r="L1808" s="18">
        <f t="shared" si="28"/>
        <v>5865.5</v>
      </c>
    </row>
    <row r="1809" spans="1:12" x14ac:dyDescent="0.25">
      <c r="A1809" t="s">
        <v>4094</v>
      </c>
      <c r="B1809" s="17">
        <v>5.50000010000502E+16</v>
      </c>
      <c r="C1809" t="s">
        <v>3394</v>
      </c>
      <c r="D1809" t="s">
        <v>3395</v>
      </c>
      <c r="E1809" t="s">
        <v>4095</v>
      </c>
      <c r="F1809" t="s">
        <v>3404</v>
      </c>
      <c r="G1809">
        <v>2016</v>
      </c>
      <c r="H1809">
        <v>9237.2999999999993</v>
      </c>
      <c r="I1809">
        <v>117</v>
      </c>
      <c r="J1809">
        <v>7616</v>
      </c>
      <c r="K1809">
        <v>0</v>
      </c>
      <c r="L1809" s="18">
        <f t="shared" si="28"/>
        <v>7616</v>
      </c>
    </row>
    <row r="1810" spans="1:12" x14ac:dyDescent="0.25">
      <c r="A1810" t="s">
        <v>4096</v>
      </c>
      <c r="B1810" s="17">
        <v>5.50000010000502E+16</v>
      </c>
      <c r="C1810" t="s">
        <v>3394</v>
      </c>
      <c r="D1810" t="s">
        <v>3395</v>
      </c>
      <c r="E1810" t="s">
        <v>4097</v>
      </c>
      <c r="F1810" t="s">
        <v>3397</v>
      </c>
      <c r="G1810">
        <v>1988</v>
      </c>
      <c r="H1810">
        <v>5460.4</v>
      </c>
      <c r="I1810">
        <v>100</v>
      </c>
      <c r="J1810">
        <v>5242.8</v>
      </c>
      <c r="K1810">
        <v>140.66999999999999</v>
      </c>
      <c r="L1810" s="18">
        <f t="shared" si="28"/>
        <v>5383.47</v>
      </c>
    </row>
    <row r="1811" spans="1:12" x14ac:dyDescent="0.25">
      <c r="A1811" t="s">
        <v>4098</v>
      </c>
      <c r="B1811" s="17">
        <v>5.50000010000502E+16</v>
      </c>
      <c r="C1811" t="s">
        <v>3394</v>
      </c>
      <c r="D1811" t="s">
        <v>3395</v>
      </c>
      <c r="E1811" t="s">
        <v>4099</v>
      </c>
      <c r="F1811" t="s">
        <v>3397</v>
      </c>
      <c r="G1811">
        <v>1969</v>
      </c>
      <c r="H1811">
        <v>4413.8599999999997</v>
      </c>
      <c r="I1811">
        <v>228</v>
      </c>
      <c r="J1811">
        <v>3674.26</v>
      </c>
      <c r="K1811">
        <v>264.3</v>
      </c>
      <c r="L1811" s="18">
        <f t="shared" si="28"/>
        <v>3938.5600000000004</v>
      </c>
    </row>
    <row r="1812" spans="1:12" x14ac:dyDescent="0.25">
      <c r="A1812" t="s">
        <v>4100</v>
      </c>
      <c r="B1812" s="17">
        <v>5.50000010000502E+16</v>
      </c>
      <c r="C1812" t="s">
        <v>3394</v>
      </c>
      <c r="D1812" t="s">
        <v>3395</v>
      </c>
      <c r="E1812" t="s">
        <v>4101</v>
      </c>
      <c r="F1812" t="s">
        <v>3397</v>
      </c>
      <c r="G1812">
        <v>1972</v>
      </c>
      <c r="H1812">
        <v>3637.4</v>
      </c>
      <c r="I1812">
        <v>120</v>
      </c>
      <c r="J1812">
        <v>3099</v>
      </c>
      <c r="K1812">
        <v>0</v>
      </c>
      <c r="L1812" s="18">
        <f t="shared" si="28"/>
        <v>3099</v>
      </c>
    </row>
    <row r="1813" spans="1:12" x14ac:dyDescent="0.25">
      <c r="A1813" t="s">
        <v>4102</v>
      </c>
      <c r="B1813" s="17">
        <v>5.50000010000502E+16</v>
      </c>
      <c r="C1813" t="s">
        <v>3394</v>
      </c>
      <c r="D1813" t="s">
        <v>3395</v>
      </c>
      <c r="E1813" t="s">
        <v>4103</v>
      </c>
      <c r="F1813" t="s">
        <v>3397</v>
      </c>
      <c r="G1813">
        <v>1986</v>
      </c>
      <c r="H1813">
        <v>4768.3999999999996</v>
      </c>
      <c r="I1813">
        <v>92</v>
      </c>
      <c r="J1813">
        <v>4386.7</v>
      </c>
      <c r="K1813">
        <v>0</v>
      </c>
      <c r="L1813" s="18">
        <f t="shared" si="28"/>
        <v>4386.7</v>
      </c>
    </row>
    <row r="1814" spans="1:12" x14ac:dyDescent="0.25">
      <c r="A1814" t="s">
        <v>4104</v>
      </c>
      <c r="B1814" s="17">
        <v>5.50000010000502E+16</v>
      </c>
      <c r="C1814" t="s">
        <v>3394</v>
      </c>
      <c r="D1814" t="s">
        <v>3395</v>
      </c>
      <c r="E1814" t="s">
        <v>4105</v>
      </c>
      <c r="F1814" t="s">
        <v>3397</v>
      </c>
      <c r="G1814">
        <v>1992</v>
      </c>
      <c r="H1814">
        <v>4329.8</v>
      </c>
      <c r="I1814">
        <v>72</v>
      </c>
      <c r="J1814">
        <v>3854.2</v>
      </c>
      <c r="K1814">
        <v>12</v>
      </c>
      <c r="L1814" s="18">
        <f t="shared" si="28"/>
        <v>3866.2</v>
      </c>
    </row>
    <row r="1815" spans="1:12" x14ac:dyDescent="0.25">
      <c r="A1815" t="s">
        <v>4106</v>
      </c>
      <c r="B1815" s="17">
        <v>5.50000010000502E+16</v>
      </c>
      <c r="C1815" t="s">
        <v>3394</v>
      </c>
      <c r="D1815" t="s">
        <v>3395</v>
      </c>
      <c r="E1815" t="s">
        <v>4107</v>
      </c>
      <c r="F1815" t="s">
        <v>3397</v>
      </c>
      <c r="G1815">
        <v>1980</v>
      </c>
      <c r="H1815">
        <v>8976.2999999999993</v>
      </c>
      <c r="I1815">
        <v>143</v>
      </c>
      <c r="J1815">
        <v>7415.22</v>
      </c>
      <c r="K1815">
        <v>467.7</v>
      </c>
      <c r="L1815" s="18">
        <f t="shared" si="28"/>
        <v>7882.92</v>
      </c>
    </row>
    <row r="1816" spans="1:12" x14ac:dyDescent="0.25">
      <c r="A1816" t="s">
        <v>4108</v>
      </c>
      <c r="B1816" s="17">
        <v>5.5000001000050704E+16</v>
      </c>
      <c r="C1816" t="s">
        <v>3394</v>
      </c>
      <c r="D1816" t="s">
        <v>3395</v>
      </c>
      <c r="E1816" t="s">
        <v>4109</v>
      </c>
      <c r="F1816" t="s">
        <v>3565</v>
      </c>
      <c r="G1816">
        <v>1965</v>
      </c>
      <c r="H1816">
        <v>3440.1</v>
      </c>
      <c r="I1816">
        <v>64</v>
      </c>
      <c r="J1816">
        <v>2548.9</v>
      </c>
      <c r="K1816">
        <v>537.29999999999995</v>
      </c>
      <c r="L1816" s="18">
        <f t="shared" si="28"/>
        <v>3086.2</v>
      </c>
    </row>
    <row r="1817" spans="1:12" x14ac:dyDescent="0.25">
      <c r="A1817" t="s">
        <v>4110</v>
      </c>
      <c r="B1817" s="17">
        <v>5.5000001000050704E+16</v>
      </c>
      <c r="C1817" t="s">
        <v>3394</v>
      </c>
      <c r="D1817" t="s">
        <v>3395</v>
      </c>
      <c r="E1817" t="s">
        <v>4111</v>
      </c>
      <c r="F1817" t="s">
        <v>3565</v>
      </c>
      <c r="G1817">
        <v>1963</v>
      </c>
      <c r="H1817">
        <v>3827.6</v>
      </c>
      <c r="I1817">
        <v>80</v>
      </c>
      <c r="J1817">
        <v>3526.5</v>
      </c>
      <c r="K1817">
        <v>0</v>
      </c>
      <c r="L1817" s="18">
        <f t="shared" si="28"/>
        <v>3526.5</v>
      </c>
    </row>
    <row r="1818" spans="1:12" x14ac:dyDescent="0.25">
      <c r="A1818" t="s">
        <v>4112</v>
      </c>
      <c r="B1818" s="17">
        <v>5.5000001000050704E+16</v>
      </c>
      <c r="C1818" t="s">
        <v>3394</v>
      </c>
      <c r="D1818" t="s">
        <v>3395</v>
      </c>
      <c r="E1818" t="s">
        <v>4113</v>
      </c>
      <c r="F1818" t="s">
        <v>3565</v>
      </c>
      <c r="G1818">
        <v>1999</v>
      </c>
      <c r="H1818">
        <v>2694.2</v>
      </c>
      <c r="I1818">
        <v>36</v>
      </c>
      <c r="J1818">
        <v>2532</v>
      </c>
      <c r="K1818">
        <v>0</v>
      </c>
      <c r="L1818" s="18">
        <f t="shared" si="28"/>
        <v>2532</v>
      </c>
    </row>
    <row r="1819" spans="1:12" x14ac:dyDescent="0.25">
      <c r="A1819" t="s">
        <v>4114</v>
      </c>
      <c r="B1819" s="17">
        <v>5.5000001000050704E+16</v>
      </c>
      <c r="C1819" t="s">
        <v>3394</v>
      </c>
      <c r="D1819" t="s">
        <v>3395</v>
      </c>
      <c r="E1819" t="s">
        <v>4115</v>
      </c>
      <c r="F1819" t="s">
        <v>3565</v>
      </c>
      <c r="G1819">
        <v>1985</v>
      </c>
      <c r="H1819">
        <v>7927.3</v>
      </c>
      <c r="I1819">
        <v>206</v>
      </c>
      <c r="J1819">
        <v>6447.85</v>
      </c>
      <c r="K1819">
        <v>226.8</v>
      </c>
      <c r="L1819" s="18">
        <f t="shared" si="28"/>
        <v>6674.6500000000005</v>
      </c>
    </row>
    <row r="1820" spans="1:12" x14ac:dyDescent="0.25">
      <c r="A1820" t="s">
        <v>4116</v>
      </c>
      <c r="B1820" s="17">
        <v>5.5000001000050704E+16</v>
      </c>
      <c r="C1820" t="s">
        <v>3394</v>
      </c>
      <c r="D1820" t="s">
        <v>3395</v>
      </c>
      <c r="E1820" t="s">
        <v>4117</v>
      </c>
      <c r="F1820" t="s">
        <v>3565</v>
      </c>
      <c r="G1820">
        <v>1972</v>
      </c>
      <c r="H1820">
        <v>2428.1</v>
      </c>
      <c r="I1820">
        <v>53</v>
      </c>
      <c r="J1820">
        <v>2042.5</v>
      </c>
      <c r="K1820">
        <v>0</v>
      </c>
      <c r="L1820" s="18">
        <f t="shared" si="28"/>
        <v>2042.5</v>
      </c>
    </row>
    <row r="1821" spans="1:12" x14ac:dyDescent="0.25">
      <c r="A1821" t="s">
        <v>4118</v>
      </c>
      <c r="B1821" s="17">
        <v>5.5000001000050704E+16</v>
      </c>
      <c r="C1821" t="s">
        <v>3394</v>
      </c>
      <c r="D1821" t="s">
        <v>3395</v>
      </c>
      <c r="E1821" t="s">
        <v>4119</v>
      </c>
      <c r="F1821" t="s">
        <v>3565</v>
      </c>
      <c r="G1821">
        <v>1984</v>
      </c>
      <c r="H1821">
        <v>7357</v>
      </c>
      <c r="I1821">
        <v>206</v>
      </c>
      <c r="J1821">
        <v>6417</v>
      </c>
      <c r="K1821">
        <v>0</v>
      </c>
      <c r="L1821" s="18">
        <f t="shared" si="28"/>
        <v>6417</v>
      </c>
    </row>
    <row r="1822" spans="1:12" x14ac:dyDescent="0.25">
      <c r="A1822" t="s">
        <v>4120</v>
      </c>
      <c r="B1822" s="17">
        <v>5.5000001000050704E+16</v>
      </c>
      <c r="C1822" t="s">
        <v>3394</v>
      </c>
      <c r="D1822" t="s">
        <v>3395</v>
      </c>
      <c r="E1822" t="s">
        <v>4121</v>
      </c>
      <c r="F1822" t="s">
        <v>3565</v>
      </c>
      <c r="G1822">
        <v>1992</v>
      </c>
      <c r="H1822">
        <v>8803.4</v>
      </c>
      <c r="I1822">
        <v>144</v>
      </c>
      <c r="J1822">
        <v>7891.1</v>
      </c>
      <c r="K1822">
        <v>0</v>
      </c>
      <c r="L1822" s="18">
        <f t="shared" si="28"/>
        <v>7891.1</v>
      </c>
    </row>
    <row r="1823" spans="1:12" x14ac:dyDescent="0.25">
      <c r="A1823" t="s">
        <v>4122</v>
      </c>
      <c r="B1823" s="17">
        <v>5.5000001000050704E+16</v>
      </c>
      <c r="C1823" t="s">
        <v>3394</v>
      </c>
      <c r="D1823" t="s">
        <v>3395</v>
      </c>
      <c r="E1823" t="s">
        <v>4123</v>
      </c>
      <c r="F1823" t="s">
        <v>3565</v>
      </c>
      <c r="G1823">
        <v>1961</v>
      </c>
      <c r="H1823">
        <v>3768.1</v>
      </c>
      <c r="I1823">
        <v>80</v>
      </c>
      <c r="J1823">
        <v>3573.9</v>
      </c>
      <c r="K1823">
        <v>0</v>
      </c>
      <c r="L1823" s="18">
        <f t="shared" si="28"/>
        <v>3573.9</v>
      </c>
    </row>
    <row r="1824" spans="1:12" x14ac:dyDescent="0.25">
      <c r="A1824" t="s">
        <v>4124</v>
      </c>
      <c r="B1824" s="17">
        <v>5.5000001000050704E+16</v>
      </c>
      <c r="C1824" t="s">
        <v>3394</v>
      </c>
      <c r="D1824" t="s">
        <v>3395</v>
      </c>
      <c r="E1824" t="s">
        <v>4125</v>
      </c>
      <c r="F1824" t="s">
        <v>3565</v>
      </c>
      <c r="G1824">
        <v>1999</v>
      </c>
      <c r="H1824">
        <v>4485</v>
      </c>
      <c r="I1824">
        <v>57</v>
      </c>
      <c r="J1824">
        <v>3677</v>
      </c>
      <c r="K1824">
        <v>0</v>
      </c>
      <c r="L1824" s="18">
        <f t="shared" si="28"/>
        <v>3677</v>
      </c>
    </row>
    <row r="1825" spans="1:12" x14ac:dyDescent="0.25">
      <c r="A1825" t="s">
        <v>4126</v>
      </c>
      <c r="B1825" s="17">
        <v>5.5000001000050704E+16</v>
      </c>
      <c r="C1825" t="s">
        <v>3394</v>
      </c>
      <c r="D1825" t="s">
        <v>3395</v>
      </c>
      <c r="E1825" t="s">
        <v>4127</v>
      </c>
      <c r="F1825" t="s">
        <v>3565</v>
      </c>
      <c r="G1825">
        <v>1963</v>
      </c>
      <c r="H1825">
        <v>3812.6</v>
      </c>
      <c r="I1825">
        <v>80</v>
      </c>
      <c r="J1825">
        <v>3515.5</v>
      </c>
      <c r="K1825">
        <v>0</v>
      </c>
      <c r="L1825" s="18">
        <f t="shared" si="28"/>
        <v>3515.5</v>
      </c>
    </row>
    <row r="1826" spans="1:12" x14ac:dyDescent="0.25">
      <c r="A1826" t="s">
        <v>4128</v>
      </c>
      <c r="B1826" s="17">
        <v>5.5000001000050704E+16</v>
      </c>
      <c r="C1826" t="s">
        <v>3394</v>
      </c>
      <c r="D1826" t="s">
        <v>3395</v>
      </c>
      <c r="E1826" t="s">
        <v>4129</v>
      </c>
      <c r="F1826" t="s">
        <v>3565</v>
      </c>
      <c r="G1826">
        <v>1963</v>
      </c>
      <c r="H1826">
        <v>3826.1</v>
      </c>
      <c r="I1826">
        <v>80</v>
      </c>
      <c r="J1826">
        <v>3079.1</v>
      </c>
      <c r="K1826">
        <v>447.8</v>
      </c>
      <c r="L1826" s="18">
        <f t="shared" si="28"/>
        <v>3526.9</v>
      </c>
    </row>
    <row r="1827" spans="1:12" x14ac:dyDescent="0.25">
      <c r="A1827" t="s">
        <v>4130</v>
      </c>
      <c r="B1827" s="17">
        <v>5.5000001000050704E+16</v>
      </c>
      <c r="C1827" t="s">
        <v>3394</v>
      </c>
      <c r="D1827" t="s">
        <v>3395</v>
      </c>
      <c r="E1827" t="s">
        <v>4131</v>
      </c>
      <c r="F1827" t="s">
        <v>3565</v>
      </c>
      <c r="G1827">
        <v>2009</v>
      </c>
      <c r="H1827">
        <v>11625.1</v>
      </c>
      <c r="I1827">
        <v>160</v>
      </c>
      <c r="J1827">
        <v>9571.2000000000007</v>
      </c>
      <c r="K1827">
        <v>66.2</v>
      </c>
      <c r="L1827" s="18">
        <f t="shared" si="28"/>
        <v>9637.4000000000015</v>
      </c>
    </row>
    <row r="1828" spans="1:12" x14ac:dyDescent="0.25">
      <c r="A1828" t="s">
        <v>4132</v>
      </c>
      <c r="B1828" s="17">
        <v>5.5000001000050704E+16</v>
      </c>
      <c r="C1828" t="s">
        <v>3394</v>
      </c>
      <c r="D1828" t="s">
        <v>3395</v>
      </c>
      <c r="E1828" t="s">
        <v>4133</v>
      </c>
      <c r="F1828" t="s">
        <v>3565</v>
      </c>
      <c r="G1828">
        <v>2010</v>
      </c>
      <c r="H1828">
        <v>21813.4</v>
      </c>
      <c r="I1828">
        <v>307</v>
      </c>
      <c r="J1828">
        <v>17316.5</v>
      </c>
      <c r="K1828">
        <v>0</v>
      </c>
      <c r="L1828" s="18">
        <f t="shared" si="28"/>
        <v>17316.5</v>
      </c>
    </row>
    <row r="1829" spans="1:12" x14ac:dyDescent="0.25">
      <c r="A1829" t="s">
        <v>4134</v>
      </c>
      <c r="B1829" s="17">
        <v>5.5000001000050704E+16</v>
      </c>
      <c r="C1829" t="s">
        <v>3394</v>
      </c>
      <c r="D1829" t="s">
        <v>3395</v>
      </c>
      <c r="E1829" t="s">
        <v>4135</v>
      </c>
      <c r="F1829" t="s">
        <v>3565</v>
      </c>
      <c r="G1829">
        <v>1983</v>
      </c>
      <c r="H1829">
        <v>4036</v>
      </c>
      <c r="I1829">
        <v>200</v>
      </c>
      <c r="J1829">
        <v>3570.4</v>
      </c>
      <c r="K1829">
        <v>0</v>
      </c>
      <c r="L1829" s="18">
        <f t="shared" si="28"/>
        <v>3570.4</v>
      </c>
    </row>
    <row r="1830" spans="1:12" x14ac:dyDescent="0.25">
      <c r="A1830" t="s">
        <v>4136</v>
      </c>
      <c r="B1830" s="17">
        <v>5.5000001000050704E+16</v>
      </c>
      <c r="C1830" t="s">
        <v>3394</v>
      </c>
      <c r="D1830" t="s">
        <v>3395</v>
      </c>
      <c r="E1830" t="s">
        <v>4137</v>
      </c>
      <c r="F1830" t="s">
        <v>3565</v>
      </c>
      <c r="G1830">
        <v>2009</v>
      </c>
      <c r="H1830">
        <v>6624.1</v>
      </c>
      <c r="I1830">
        <v>119</v>
      </c>
      <c r="J1830">
        <v>5728.4</v>
      </c>
      <c r="K1830">
        <v>0</v>
      </c>
      <c r="L1830" s="18">
        <f t="shared" si="28"/>
        <v>5728.4</v>
      </c>
    </row>
    <row r="1831" spans="1:12" x14ac:dyDescent="0.25">
      <c r="A1831" t="s">
        <v>4138</v>
      </c>
      <c r="B1831" s="17">
        <v>5.5000001000050704E+16</v>
      </c>
      <c r="C1831" t="s">
        <v>3394</v>
      </c>
      <c r="D1831" t="s">
        <v>3395</v>
      </c>
      <c r="E1831" t="s">
        <v>4139</v>
      </c>
      <c r="F1831" t="s">
        <v>3565</v>
      </c>
      <c r="G1831">
        <v>2008</v>
      </c>
      <c r="H1831">
        <v>6625.3</v>
      </c>
      <c r="I1831">
        <v>119</v>
      </c>
      <c r="J1831">
        <v>5742.4</v>
      </c>
      <c r="K1831">
        <v>0</v>
      </c>
      <c r="L1831" s="18">
        <f t="shared" si="28"/>
        <v>5742.4</v>
      </c>
    </row>
    <row r="1832" spans="1:12" x14ac:dyDescent="0.25">
      <c r="A1832" t="s">
        <v>4140</v>
      </c>
      <c r="B1832" s="17">
        <v>5.5000001000050704E+16</v>
      </c>
      <c r="C1832" t="s">
        <v>3394</v>
      </c>
      <c r="D1832" t="s">
        <v>3395</v>
      </c>
      <c r="E1832" t="s">
        <v>4141</v>
      </c>
      <c r="F1832" t="s">
        <v>3565</v>
      </c>
      <c r="G1832">
        <v>2016</v>
      </c>
      <c r="H1832">
        <v>8439.5</v>
      </c>
      <c r="I1832">
        <v>120</v>
      </c>
      <c r="J1832">
        <v>6405.2</v>
      </c>
      <c r="K1832">
        <v>0</v>
      </c>
      <c r="L1832" s="18">
        <f t="shared" si="28"/>
        <v>6405.2</v>
      </c>
    </row>
    <row r="1833" spans="1:12" x14ac:dyDescent="0.25">
      <c r="A1833" t="s">
        <v>4142</v>
      </c>
      <c r="B1833" s="17">
        <v>5.5000001000050704E+16</v>
      </c>
      <c r="C1833" t="s">
        <v>3394</v>
      </c>
      <c r="D1833" t="s">
        <v>3395</v>
      </c>
      <c r="E1833" t="s">
        <v>4143</v>
      </c>
      <c r="F1833" t="s">
        <v>3565</v>
      </c>
      <c r="G1833">
        <v>2012</v>
      </c>
      <c r="H1833">
        <v>6460.5</v>
      </c>
      <c r="I1833">
        <v>109</v>
      </c>
      <c r="J1833">
        <v>4920.5</v>
      </c>
      <c r="K1833">
        <v>0</v>
      </c>
      <c r="L1833" s="18">
        <f t="shared" si="28"/>
        <v>4920.5</v>
      </c>
    </row>
    <row r="1834" spans="1:12" x14ac:dyDescent="0.25">
      <c r="A1834" t="s">
        <v>4144</v>
      </c>
      <c r="B1834" s="17">
        <v>5.5000001000050704E+16</v>
      </c>
      <c r="C1834" t="s">
        <v>3394</v>
      </c>
      <c r="D1834" t="s">
        <v>3395</v>
      </c>
      <c r="E1834" t="s">
        <v>4145</v>
      </c>
      <c r="F1834" t="s">
        <v>3565</v>
      </c>
      <c r="G1834">
        <v>2012</v>
      </c>
      <c r="H1834">
        <v>6098.8</v>
      </c>
      <c r="I1834">
        <v>110</v>
      </c>
      <c r="J1834">
        <v>4922.3</v>
      </c>
      <c r="K1834">
        <v>0</v>
      </c>
      <c r="L1834" s="18">
        <f t="shared" si="28"/>
        <v>4922.3</v>
      </c>
    </row>
    <row r="1835" spans="1:12" x14ac:dyDescent="0.25">
      <c r="A1835" t="s">
        <v>4146</v>
      </c>
      <c r="B1835" s="17">
        <v>5.5000001000050704E+16</v>
      </c>
      <c r="C1835" t="s">
        <v>3394</v>
      </c>
      <c r="D1835" t="s">
        <v>3395</v>
      </c>
      <c r="E1835" t="s">
        <v>4147</v>
      </c>
      <c r="F1835" t="s">
        <v>3565</v>
      </c>
      <c r="G1835">
        <v>2012</v>
      </c>
      <c r="H1835">
        <v>16289.7</v>
      </c>
      <c r="I1835">
        <v>227</v>
      </c>
      <c r="J1835">
        <v>12132.4</v>
      </c>
      <c r="K1835">
        <v>366.8</v>
      </c>
      <c r="L1835" s="18">
        <f t="shared" si="28"/>
        <v>12499.199999999999</v>
      </c>
    </row>
    <row r="1836" spans="1:12" x14ac:dyDescent="0.25">
      <c r="A1836" t="s">
        <v>4148</v>
      </c>
      <c r="B1836" s="17">
        <v>5.5000001000050704E+16</v>
      </c>
      <c r="C1836" t="s">
        <v>3394</v>
      </c>
      <c r="D1836" t="s">
        <v>3395</v>
      </c>
      <c r="E1836" t="s">
        <v>4149</v>
      </c>
      <c r="F1836" t="s">
        <v>3565</v>
      </c>
      <c r="G1836">
        <v>2015</v>
      </c>
      <c r="H1836">
        <v>8805</v>
      </c>
      <c r="I1836">
        <v>160</v>
      </c>
      <c r="J1836">
        <v>7120.4</v>
      </c>
      <c r="K1836">
        <v>0</v>
      </c>
      <c r="L1836" s="18">
        <f t="shared" si="28"/>
        <v>7120.4</v>
      </c>
    </row>
    <row r="1837" spans="1:12" x14ac:dyDescent="0.25">
      <c r="A1837" t="s">
        <v>4150</v>
      </c>
      <c r="B1837" s="17">
        <v>5.5000001000050704E+16</v>
      </c>
      <c r="C1837" t="s">
        <v>3394</v>
      </c>
      <c r="D1837" t="s">
        <v>3395</v>
      </c>
      <c r="E1837" t="s">
        <v>4151</v>
      </c>
      <c r="F1837" t="s">
        <v>3565</v>
      </c>
      <c r="G1837">
        <v>2013</v>
      </c>
      <c r="H1837">
        <v>16278.3</v>
      </c>
      <c r="I1837">
        <v>227</v>
      </c>
      <c r="J1837">
        <v>12046.5</v>
      </c>
      <c r="K1837">
        <v>369.1</v>
      </c>
      <c r="L1837" s="18">
        <f t="shared" si="28"/>
        <v>12415.6</v>
      </c>
    </row>
    <row r="1838" spans="1:12" x14ac:dyDescent="0.25">
      <c r="A1838" t="s">
        <v>4152</v>
      </c>
      <c r="B1838" s="17">
        <v>5.5000001000050704E+16</v>
      </c>
      <c r="C1838" t="s">
        <v>3394</v>
      </c>
      <c r="D1838" t="s">
        <v>3395</v>
      </c>
      <c r="E1838" t="s">
        <v>4153</v>
      </c>
      <c r="F1838" t="s">
        <v>3565</v>
      </c>
      <c r="G1838">
        <v>2012</v>
      </c>
      <c r="H1838">
        <v>6625.3</v>
      </c>
      <c r="I1838">
        <v>119</v>
      </c>
      <c r="J1838">
        <v>5742.4</v>
      </c>
      <c r="K1838">
        <v>0</v>
      </c>
      <c r="L1838" s="18">
        <f t="shared" si="28"/>
        <v>5742.4</v>
      </c>
    </row>
    <row r="1839" spans="1:12" x14ac:dyDescent="0.25">
      <c r="A1839" t="s">
        <v>4154</v>
      </c>
      <c r="B1839" s="17">
        <v>5.5000001000050704E+16</v>
      </c>
      <c r="C1839" t="s">
        <v>3394</v>
      </c>
      <c r="D1839" t="s">
        <v>3395</v>
      </c>
      <c r="E1839" t="s">
        <v>4155</v>
      </c>
      <c r="F1839" t="s">
        <v>3565</v>
      </c>
      <c r="G1839">
        <v>2014</v>
      </c>
      <c r="H1839">
        <v>4914.5</v>
      </c>
      <c r="I1839">
        <v>107</v>
      </c>
      <c r="J1839">
        <v>4922.3</v>
      </c>
      <c r="K1839">
        <v>0</v>
      </c>
      <c r="L1839" s="18">
        <f t="shared" si="28"/>
        <v>4922.3</v>
      </c>
    </row>
    <row r="1840" spans="1:12" x14ac:dyDescent="0.25">
      <c r="A1840" t="s">
        <v>4156</v>
      </c>
      <c r="B1840" s="17">
        <v>5.5000001000050704E+16</v>
      </c>
      <c r="C1840" t="s">
        <v>3394</v>
      </c>
      <c r="D1840" t="s">
        <v>3395</v>
      </c>
      <c r="E1840" t="s">
        <v>4157</v>
      </c>
      <c r="F1840" t="s">
        <v>3565</v>
      </c>
      <c r="G1840">
        <v>1979</v>
      </c>
      <c r="H1840">
        <v>3687.2</v>
      </c>
      <c r="I1840">
        <v>120</v>
      </c>
      <c r="J1840">
        <v>3250.3</v>
      </c>
      <c r="K1840">
        <v>0</v>
      </c>
      <c r="L1840" s="18">
        <f t="shared" si="28"/>
        <v>3250.3</v>
      </c>
    </row>
    <row r="1841" spans="1:12" x14ac:dyDescent="0.25">
      <c r="A1841" t="s">
        <v>4158</v>
      </c>
      <c r="B1841" s="17">
        <v>5.5000001000050704E+16</v>
      </c>
      <c r="C1841" t="s">
        <v>3394</v>
      </c>
      <c r="D1841" t="s">
        <v>3395</v>
      </c>
      <c r="E1841" t="s">
        <v>4159</v>
      </c>
      <c r="F1841" t="s">
        <v>3565</v>
      </c>
      <c r="G1841">
        <v>1981</v>
      </c>
      <c r="H1841">
        <v>3649.6</v>
      </c>
      <c r="I1841">
        <v>120</v>
      </c>
      <c r="J1841">
        <v>3241.1</v>
      </c>
      <c r="K1841">
        <v>0</v>
      </c>
      <c r="L1841" s="18">
        <f t="shared" si="28"/>
        <v>3241.1</v>
      </c>
    </row>
    <row r="1842" spans="1:12" x14ac:dyDescent="0.25">
      <c r="A1842" t="s">
        <v>4160</v>
      </c>
      <c r="B1842" s="17">
        <v>5.5000001000050704E+16</v>
      </c>
      <c r="C1842" t="s">
        <v>3394</v>
      </c>
      <c r="D1842" t="s">
        <v>3395</v>
      </c>
      <c r="E1842" t="s">
        <v>4161</v>
      </c>
      <c r="F1842" t="s">
        <v>3565</v>
      </c>
      <c r="G1842">
        <v>2011</v>
      </c>
      <c r="H1842">
        <v>20788.400000000001</v>
      </c>
      <c r="I1842">
        <v>347</v>
      </c>
      <c r="J1842">
        <v>17346.5</v>
      </c>
      <c r="K1842">
        <v>0</v>
      </c>
      <c r="L1842" s="18">
        <f t="shared" si="28"/>
        <v>17346.5</v>
      </c>
    </row>
    <row r="1843" spans="1:12" x14ac:dyDescent="0.25">
      <c r="A1843" t="s">
        <v>4162</v>
      </c>
      <c r="B1843" s="17">
        <v>5.5000001000050704E+16</v>
      </c>
      <c r="C1843" t="s">
        <v>3394</v>
      </c>
      <c r="D1843" t="s">
        <v>3395</v>
      </c>
      <c r="E1843" t="s">
        <v>4163</v>
      </c>
      <c r="F1843" t="s">
        <v>3565</v>
      </c>
      <c r="G1843">
        <v>2010</v>
      </c>
      <c r="H1843">
        <v>11586.1</v>
      </c>
      <c r="I1843">
        <v>168</v>
      </c>
      <c r="J1843">
        <v>9629.7000000000007</v>
      </c>
      <c r="K1843">
        <v>0</v>
      </c>
      <c r="L1843" s="18">
        <f t="shared" si="28"/>
        <v>9629.7000000000007</v>
      </c>
    </row>
    <row r="1844" spans="1:12" x14ac:dyDescent="0.25">
      <c r="A1844" t="s">
        <v>4164</v>
      </c>
      <c r="B1844" s="17">
        <v>5.5000001000050704E+16</v>
      </c>
      <c r="C1844" t="s">
        <v>3394</v>
      </c>
      <c r="D1844" t="s">
        <v>3395</v>
      </c>
      <c r="E1844" t="s">
        <v>4165</v>
      </c>
      <c r="F1844" t="s">
        <v>3565</v>
      </c>
      <c r="G1844">
        <v>1962</v>
      </c>
      <c r="H1844">
        <v>2697.6</v>
      </c>
      <c r="I1844">
        <v>60</v>
      </c>
      <c r="J1844">
        <v>2433</v>
      </c>
      <c r="K1844">
        <v>40</v>
      </c>
      <c r="L1844" s="18">
        <f t="shared" si="28"/>
        <v>2473</v>
      </c>
    </row>
    <row r="1845" spans="1:12" x14ac:dyDescent="0.25">
      <c r="A1845" t="s">
        <v>4166</v>
      </c>
      <c r="B1845" s="17">
        <v>5.5000001000050704E+16</v>
      </c>
      <c r="C1845" t="s">
        <v>3394</v>
      </c>
      <c r="D1845" t="s">
        <v>3395</v>
      </c>
      <c r="E1845" t="s">
        <v>4167</v>
      </c>
      <c r="F1845" t="s">
        <v>3565</v>
      </c>
      <c r="G1845">
        <v>1967</v>
      </c>
      <c r="H1845">
        <v>4835.47</v>
      </c>
      <c r="I1845">
        <v>193</v>
      </c>
      <c r="J1845">
        <v>3854.47</v>
      </c>
      <c r="K1845">
        <v>509.7</v>
      </c>
      <c r="L1845" s="18">
        <f t="shared" si="28"/>
        <v>4364.17</v>
      </c>
    </row>
    <row r="1846" spans="1:12" x14ac:dyDescent="0.25">
      <c r="A1846" t="s">
        <v>4168</v>
      </c>
      <c r="B1846" s="17">
        <v>5.5000001000050704E+16</v>
      </c>
      <c r="C1846" t="s">
        <v>3394</v>
      </c>
      <c r="D1846" t="s">
        <v>3395</v>
      </c>
      <c r="E1846" t="s">
        <v>4169</v>
      </c>
      <c r="F1846" t="s">
        <v>3565</v>
      </c>
      <c r="G1846">
        <v>1968</v>
      </c>
      <c r="H1846">
        <v>3721.5</v>
      </c>
      <c r="I1846">
        <v>120</v>
      </c>
      <c r="J1846">
        <v>3246.2</v>
      </c>
      <c r="K1846">
        <v>20.7</v>
      </c>
      <c r="L1846" s="18">
        <f t="shared" si="28"/>
        <v>3266.8999999999996</v>
      </c>
    </row>
    <row r="1847" spans="1:12" x14ac:dyDescent="0.25">
      <c r="A1847" t="s">
        <v>4170</v>
      </c>
      <c r="B1847" s="17">
        <v>5.5000001000050704E+16</v>
      </c>
      <c r="C1847" t="s">
        <v>3394</v>
      </c>
      <c r="D1847" t="s">
        <v>3395</v>
      </c>
      <c r="E1847" t="s">
        <v>4171</v>
      </c>
      <c r="F1847" t="s">
        <v>3565</v>
      </c>
      <c r="G1847">
        <v>2008</v>
      </c>
      <c r="H1847">
        <v>9422.2000000000007</v>
      </c>
      <c r="I1847">
        <v>160</v>
      </c>
      <c r="J1847">
        <v>7589.03</v>
      </c>
      <c r="K1847">
        <v>159</v>
      </c>
      <c r="L1847" s="18">
        <f t="shared" si="28"/>
        <v>7748.03</v>
      </c>
    </row>
    <row r="1848" spans="1:12" x14ac:dyDescent="0.25">
      <c r="A1848" t="s">
        <v>4172</v>
      </c>
      <c r="B1848" s="17">
        <v>5.5000001000050704E+16</v>
      </c>
      <c r="C1848" t="s">
        <v>3394</v>
      </c>
      <c r="D1848" t="s">
        <v>3395</v>
      </c>
      <c r="E1848" t="s">
        <v>4173</v>
      </c>
      <c r="F1848" t="s">
        <v>3565</v>
      </c>
      <c r="G1848">
        <v>2008</v>
      </c>
      <c r="H1848">
        <v>10410</v>
      </c>
      <c r="I1848">
        <v>161</v>
      </c>
      <c r="J1848">
        <v>7603.4</v>
      </c>
      <c r="K1848">
        <v>226</v>
      </c>
      <c r="L1848" s="18">
        <f t="shared" si="28"/>
        <v>7829.4</v>
      </c>
    </row>
    <row r="1849" spans="1:12" x14ac:dyDescent="0.25">
      <c r="A1849" t="s">
        <v>4174</v>
      </c>
      <c r="B1849" s="17">
        <v>5.5000001000050704E+16</v>
      </c>
      <c r="C1849" t="s">
        <v>3394</v>
      </c>
      <c r="D1849" t="s">
        <v>3395</v>
      </c>
      <c r="E1849" t="s">
        <v>4175</v>
      </c>
      <c r="F1849" t="s">
        <v>3565</v>
      </c>
      <c r="G1849">
        <v>2009</v>
      </c>
      <c r="H1849">
        <v>10310.6</v>
      </c>
      <c r="I1849">
        <v>198</v>
      </c>
      <c r="J1849">
        <v>8810.5</v>
      </c>
      <c r="K1849">
        <v>0</v>
      </c>
      <c r="L1849" s="18">
        <f t="shared" si="28"/>
        <v>8810.5</v>
      </c>
    </row>
    <row r="1850" spans="1:12" x14ac:dyDescent="0.25">
      <c r="A1850" t="s">
        <v>4176</v>
      </c>
      <c r="B1850" s="17">
        <v>5.5000001000050704E+16</v>
      </c>
      <c r="C1850" t="s">
        <v>3394</v>
      </c>
      <c r="D1850" t="s">
        <v>3395</v>
      </c>
      <c r="E1850" t="s">
        <v>4177</v>
      </c>
      <c r="F1850" t="s">
        <v>3565</v>
      </c>
      <c r="G1850">
        <v>2008</v>
      </c>
      <c r="H1850">
        <v>7205.6</v>
      </c>
      <c r="I1850">
        <v>119</v>
      </c>
      <c r="J1850">
        <v>6357.9</v>
      </c>
      <c r="K1850">
        <v>0</v>
      </c>
      <c r="L1850" s="18">
        <f t="shared" si="28"/>
        <v>6357.9</v>
      </c>
    </row>
    <row r="1851" spans="1:12" x14ac:dyDescent="0.25">
      <c r="A1851" t="s">
        <v>4178</v>
      </c>
      <c r="B1851" s="17">
        <v>5.5000001000050704E+16</v>
      </c>
      <c r="C1851" t="s">
        <v>3394</v>
      </c>
      <c r="D1851" t="s">
        <v>3395</v>
      </c>
      <c r="E1851" t="s">
        <v>4179</v>
      </c>
      <c r="F1851" t="s">
        <v>3565</v>
      </c>
      <c r="G1851">
        <v>2014</v>
      </c>
      <c r="H1851">
        <v>9424.4</v>
      </c>
      <c r="I1851">
        <v>122</v>
      </c>
      <c r="J1851">
        <v>6759.9</v>
      </c>
      <c r="K1851">
        <v>0</v>
      </c>
      <c r="L1851" s="18">
        <f t="shared" si="28"/>
        <v>6759.9</v>
      </c>
    </row>
    <row r="1852" spans="1:12" x14ac:dyDescent="0.25">
      <c r="A1852" t="s">
        <v>4180</v>
      </c>
      <c r="B1852" s="17">
        <v>5.5000001000050704E+16</v>
      </c>
      <c r="C1852" t="s">
        <v>3394</v>
      </c>
      <c r="D1852" t="s">
        <v>3395</v>
      </c>
      <c r="E1852" t="s">
        <v>4181</v>
      </c>
      <c r="F1852" t="s">
        <v>3565</v>
      </c>
      <c r="G1852">
        <v>1981</v>
      </c>
      <c r="H1852">
        <v>3633.2</v>
      </c>
      <c r="I1852">
        <v>63</v>
      </c>
      <c r="J1852">
        <v>3140.8</v>
      </c>
      <c r="K1852">
        <v>12.9</v>
      </c>
      <c r="L1852" s="18">
        <f t="shared" si="28"/>
        <v>3153.7000000000003</v>
      </c>
    </row>
    <row r="1853" spans="1:12" x14ac:dyDescent="0.25">
      <c r="A1853" t="s">
        <v>4182</v>
      </c>
      <c r="B1853" s="17">
        <v>5.5000001000050704E+16</v>
      </c>
      <c r="C1853" t="s">
        <v>3394</v>
      </c>
      <c r="D1853" t="s">
        <v>3395</v>
      </c>
      <c r="E1853" t="s">
        <v>4183</v>
      </c>
      <c r="F1853" t="s">
        <v>3565</v>
      </c>
      <c r="G1853">
        <v>2014</v>
      </c>
      <c r="H1853">
        <v>16056.6</v>
      </c>
      <c r="I1853">
        <v>288</v>
      </c>
      <c r="J1853">
        <v>11756.6</v>
      </c>
      <c r="K1853">
        <v>0</v>
      </c>
      <c r="L1853" s="18">
        <f t="shared" si="28"/>
        <v>11756.6</v>
      </c>
    </row>
    <row r="1854" spans="1:12" x14ac:dyDescent="0.25">
      <c r="A1854" t="s">
        <v>4184</v>
      </c>
      <c r="B1854" s="17">
        <v>5.5000001000050704E+16</v>
      </c>
      <c r="C1854" t="s">
        <v>3394</v>
      </c>
      <c r="D1854" t="s">
        <v>3395</v>
      </c>
      <c r="E1854" t="s">
        <v>4185</v>
      </c>
      <c r="F1854" t="s">
        <v>3565</v>
      </c>
      <c r="G1854">
        <v>2014</v>
      </c>
      <c r="H1854">
        <v>7256.7</v>
      </c>
      <c r="I1854">
        <v>20</v>
      </c>
      <c r="J1854">
        <v>1317</v>
      </c>
      <c r="K1854">
        <v>3436.3</v>
      </c>
      <c r="L1854" s="18">
        <f t="shared" si="28"/>
        <v>4753.3</v>
      </c>
    </row>
    <row r="1855" spans="1:12" x14ac:dyDescent="0.25">
      <c r="A1855" t="s">
        <v>4186</v>
      </c>
      <c r="B1855" s="17">
        <v>5.5000001000050704E+16</v>
      </c>
      <c r="C1855" t="s">
        <v>3394</v>
      </c>
      <c r="D1855" t="s">
        <v>3395</v>
      </c>
      <c r="E1855" t="s">
        <v>4187</v>
      </c>
      <c r="F1855" t="s">
        <v>3565</v>
      </c>
      <c r="G1855">
        <v>1962</v>
      </c>
      <c r="H1855">
        <v>3392.3</v>
      </c>
      <c r="I1855">
        <v>79</v>
      </c>
      <c r="J1855">
        <v>3122.04</v>
      </c>
      <c r="K1855">
        <v>0</v>
      </c>
      <c r="L1855" s="18">
        <f t="shared" si="28"/>
        <v>3122.04</v>
      </c>
    </row>
    <row r="1856" spans="1:12" x14ac:dyDescent="0.25">
      <c r="A1856" t="s">
        <v>4188</v>
      </c>
      <c r="B1856" s="17">
        <v>5.5000001000050704E+16</v>
      </c>
      <c r="C1856" t="s">
        <v>3394</v>
      </c>
      <c r="D1856" t="s">
        <v>3395</v>
      </c>
      <c r="E1856" t="s">
        <v>4189</v>
      </c>
      <c r="F1856" t="s">
        <v>3565</v>
      </c>
      <c r="G1856">
        <v>1963</v>
      </c>
      <c r="H1856">
        <v>3900.2</v>
      </c>
      <c r="I1856">
        <v>80</v>
      </c>
      <c r="J1856">
        <v>3420.1</v>
      </c>
      <c r="K1856">
        <v>91.7</v>
      </c>
      <c r="L1856" s="18">
        <f t="shared" si="28"/>
        <v>3511.7999999999997</v>
      </c>
    </row>
    <row r="1857" spans="1:12" x14ac:dyDescent="0.25">
      <c r="A1857" t="s">
        <v>4190</v>
      </c>
      <c r="B1857" s="17">
        <v>5.5000001000050704E+16</v>
      </c>
      <c r="C1857" t="s">
        <v>3394</v>
      </c>
      <c r="D1857" t="s">
        <v>3395</v>
      </c>
      <c r="E1857" t="s">
        <v>4191</v>
      </c>
      <c r="F1857" t="s">
        <v>3565</v>
      </c>
      <c r="G1857">
        <v>1963</v>
      </c>
      <c r="H1857">
        <v>5649.5</v>
      </c>
      <c r="I1857">
        <v>112</v>
      </c>
      <c r="J1857">
        <v>4387.5</v>
      </c>
      <c r="K1857">
        <v>649</v>
      </c>
      <c r="L1857" s="18">
        <f t="shared" si="28"/>
        <v>5036.5</v>
      </c>
    </row>
    <row r="1858" spans="1:12" x14ac:dyDescent="0.25">
      <c r="A1858" t="s">
        <v>4192</v>
      </c>
      <c r="B1858" s="17">
        <v>5.5000001000050704E+16</v>
      </c>
      <c r="C1858" t="s">
        <v>3394</v>
      </c>
      <c r="D1858" t="s">
        <v>3395</v>
      </c>
      <c r="E1858" t="s">
        <v>4193</v>
      </c>
      <c r="F1858" t="s">
        <v>3565</v>
      </c>
      <c r="G1858">
        <v>1987</v>
      </c>
      <c r="H1858">
        <v>6949.33</v>
      </c>
      <c r="I1858">
        <v>115</v>
      </c>
      <c r="J1858">
        <v>5013.03</v>
      </c>
      <c r="K1858">
        <v>802.2</v>
      </c>
      <c r="L1858" s="18">
        <f t="shared" si="28"/>
        <v>5815.23</v>
      </c>
    </row>
    <row r="1859" spans="1:12" x14ac:dyDescent="0.25">
      <c r="A1859" t="s">
        <v>4194</v>
      </c>
      <c r="B1859" s="17">
        <v>5.5000001000050704E+16</v>
      </c>
      <c r="C1859" t="s">
        <v>3394</v>
      </c>
      <c r="D1859" t="s">
        <v>3395</v>
      </c>
      <c r="E1859" t="s">
        <v>4195</v>
      </c>
      <c r="F1859" t="s">
        <v>3565</v>
      </c>
      <c r="G1859">
        <v>1987</v>
      </c>
      <c r="H1859">
        <v>6240.43</v>
      </c>
      <c r="I1859">
        <v>115</v>
      </c>
      <c r="J1859">
        <v>4995.13</v>
      </c>
      <c r="K1859">
        <v>140.19999999999999</v>
      </c>
      <c r="L1859" s="18">
        <f t="shared" ref="L1859:L1922" si="29">J1859+K1859</f>
        <v>5135.33</v>
      </c>
    </row>
    <row r="1860" spans="1:12" x14ac:dyDescent="0.25">
      <c r="A1860" t="s">
        <v>4196</v>
      </c>
      <c r="B1860" s="17">
        <v>5.5000001000050704E+16</v>
      </c>
      <c r="C1860" t="s">
        <v>3394</v>
      </c>
      <c r="D1860" t="s">
        <v>3395</v>
      </c>
      <c r="E1860" t="s">
        <v>4197</v>
      </c>
      <c r="F1860" t="s">
        <v>3565</v>
      </c>
      <c r="G1860">
        <v>2013</v>
      </c>
      <c r="H1860">
        <v>15773.6</v>
      </c>
      <c r="I1860">
        <v>193</v>
      </c>
      <c r="J1860">
        <v>12074.4</v>
      </c>
      <c r="K1860">
        <v>133.80000000000001</v>
      </c>
      <c r="L1860" s="18">
        <f t="shared" si="29"/>
        <v>12208.199999999999</v>
      </c>
    </row>
    <row r="1861" spans="1:12" x14ac:dyDescent="0.25">
      <c r="A1861" t="s">
        <v>4198</v>
      </c>
      <c r="B1861" s="17">
        <v>5.5000001000050704E+16</v>
      </c>
      <c r="C1861" t="s">
        <v>3394</v>
      </c>
      <c r="D1861" t="s">
        <v>3395</v>
      </c>
      <c r="E1861" t="s">
        <v>4199</v>
      </c>
      <c r="F1861" t="s">
        <v>3565</v>
      </c>
      <c r="G1861">
        <v>2013</v>
      </c>
      <c r="H1861">
        <v>4930.5</v>
      </c>
      <c r="I1861">
        <v>71</v>
      </c>
      <c r="J1861">
        <v>4111.6000000000004</v>
      </c>
      <c r="K1861">
        <v>1237.4000000000001</v>
      </c>
      <c r="L1861" s="18">
        <f t="shared" si="29"/>
        <v>5349</v>
      </c>
    </row>
    <row r="1862" spans="1:12" x14ac:dyDescent="0.25">
      <c r="A1862" t="s">
        <v>4200</v>
      </c>
      <c r="B1862" s="17">
        <v>5.5000001000050704E+16</v>
      </c>
      <c r="C1862" t="s">
        <v>3394</v>
      </c>
      <c r="D1862" t="s">
        <v>3395</v>
      </c>
      <c r="E1862" t="s">
        <v>4201</v>
      </c>
      <c r="F1862" t="s">
        <v>3565</v>
      </c>
      <c r="G1862">
        <v>1962</v>
      </c>
      <c r="H1862">
        <v>1862</v>
      </c>
      <c r="I1862">
        <v>40</v>
      </c>
      <c r="J1862">
        <v>1303.7</v>
      </c>
      <c r="K1862">
        <v>284.60000000000002</v>
      </c>
      <c r="L1862" s="18">
        <f t="shared" si="29"/>
        <v>1588.3000000000002</v>
      </c>
    </row>
    <row r="1863" spans="1:12" x14ac:dyDescent="0.25">
      <c r="A1863" t="s">
        <v>4202</v>
      </c>
      <c r="B1863" s="17">
        <v>5.5000001000050704E+16</v>
      </c>
      <c r="C1863" t="s">
        <v>3394</v>
      </c>
      <c r="D1863" t="s">
        <v>3395</v>
      </c>
      <c r="E1863" t="s">
        <v>4203</v>
      </c>
      <c r="F1863" t="s">
        <v>3565</v>
      </c>
      <c r="G1863">
        <v>1968</v>
      </c>
      <c r="H1863">
        <v>2398.08</v>
      </c>
      <c r="I1863">
        <v>54</v>
      </c>
      <c r="J1863">
        <v>1913.28</v>
      </c>
      <c r="K1863">
        <v>253.5</v>
      </c>
      <c r="L1863" s="18">
        <f t="shared" si="29"/>
        <v>2166.7799999999997</v>
      </c>
    </row>
    <row r="1864" spans="1:12" x14ac:dyDescent="0.25">
      <c r="A1864" t="s">
        <v>4204</v>
      </c>
      <c r="B1864" s="17">
        <v>5.5000001000050704E+16</v>
      </c>
      <c r="C1864" t="s">
        <v>3394</v>
      </c>
      <c r="D1864" t="s">
        <v>3395</v>
      </c>
      <c r="E1864" t="s">
        <v>4205</v>
      </c>
      <c r="F1864" t="s">
        <v>3565</v>
      </c>
      <c r="G1864">
        <v>1968</v>
      </c>
      <c r="H1864">
        <v>2662.91</v>
      </c>
      <c r="I1864">
        <v>54</v>
      </c>
      <c r="J1864">
        <v>2153.71</v>
      </c>
      <c r="K1864">
        <v>0</v>
      </c>
      <c r="L1864" s="18">
        <f t="shared" si="29"/>
        <v>2153.71</v>
      </c>
    </row>
    <row r="1865" spans="1:12" x14ac:dyDescent="0.25">
      <c r="A1865" t="s">
        <v>4206</v>
      </c>
      <c r="B1865" s="17">
        <v>5.5000001000050704E+16</v>
      </c>
      <c r="C1865" t="s">
        <v>3394</v>
      </c>
      <c r="D1865" t="s">
        <v>3395</v>
      </c>
      <c r="E1865" t="s">
        <v>4207</v>
      </c>
      <c r="F1865" t="s">
        <v>3565</v>
      </c>
      <c r="G1865">
        <v>2012</v>
      </c>
      <c r="H1865">
        <v>7705</v>
      </c>
      <c r="I1865">
        <v>160</v>
      </c>
      <c r="J1865">
        <v>5965</v>
      </c>
      <c r="K1865">
        <v>0</v>
      </c>
      <c r="L1865" s="18">
        <f t="shared" si="29"/>
        <v>5965</v>
      </c>
    </row>
    <row r="1866" spans="1:12" x14ac:dyDescent="0.25">
      <c r="A1866" t="s">
        <v>4208</v>
      </c>
      <c r="B1866" s="17">
        <v>5.5000001000050704E+16</v>
      </c>
      <c r="C1866" t="s">
        <v>3394</v>
      </c>
      <c r="D1866" t="s">
        <v>3395</v>
      </c>
      <c r="E1866" t="s">
        <v>4209</v>
      </c>
      <c r="F1866" t="s">
        <v>3565</v>
      </c>
      <c r="G1866">
        <v>1963</v>
      </c>
      <c r="H1866">
        <v>2639.4</v>
      </c>
      <c r="I1866">
        <v>60</v>
      </c>
      <c r="J1866">
        <v>2456.6999999999998</v>
      </c>
      <c r="K1866">
        <v>0</v>
      </c>
      <c r="L1866" s="18">
        <f t="shared" si="29"/>
        <v>2456.6999999999998</v>
      </c>
    </row>
    <row r="1867" spans="1:12" x14ac:dyDescent="0.25">
      <c r="A1867" t="s">
        <v>4210</v>
      </c>
      <c r="B1867" s="17">
        <v>5.5000001000050704E+16</v>
      </c>
      <c r="C1867" t="s">
        <v>3394</v>
      </c>
      <c r="D1867" t="s">
        <v>3395</v>
      </c>
      <c r="E1867" t="s">
        <v>4211</v>
      </c>
      <c r="F1867" t="s">
        <v>3565</v>
      </c>
      <c r="G1867">
        <v>1962</v>
      </c>
      <c r="H1867">
        <v>3400.6</v>
      </c>
      <c r="I1867">
        <v>80</v>
      </c>
      <c r="J1867">
        <v>3166</v>
      </c>
      <c r="K1867">
        <v>0</v>
      </c>
      <c r="L1867" s="18">
        <f t="shared" si="29"/>
        <v>3166</v>
      </c>
    </row>
    <row r="1868" spans="1:12" x14ac:dyDescent="0.25">
      <c r="A1868" t="s">
        <v>4212</v>
      </c>
      <c r="B1868" s="17">
        <v>5.5000001000050704E+16</v>
      </c>
      <c r="C1868" t="s">
        <v>3394</v>
      </c>
      <c r="D1868" t="s">
        <v>3395</v>
      </c>
      <c r="E1868" t="s">
        <v>4213</v>
      </c>
      <c r="F1868" t="s">
        <v>3565</v>
      </c>
      <c r="G1868">
        <v>1968</v>
      </c>
      <c r="H1868">
        <v>3167.2</v>
      </c>
      <c r="I1868">
        <v>80</v>
      </c>
      <c r="J1868">
        <v>2864.8</v>
      </c>
      <c r="K1868">
        <v>0</v>
      </c>
      <c r="L1868" s="18">
        <f t="shared" si="29"/>
        <v>2864.8</v>
      </c>
    </row>
    <row r="1869" spans="1:12" x14ac:dyDescent="0.25">
      <c r="A1869" t="s">
        <v>4214</v>
      </c>
      <c r="B1869" s="17">
        <v>5.5000001000050704E+16</v>
      </c>
      <c r="C1869" t="s">
        <v>3394</v>
      </c>
      <c r="D1869" t="s">
        <v>3395</v>
      </c>
      <c r="E1869" t="s">
        <v>4215</v>
      </c>
      <c r="F1869" t="s">
        <v>3565</v>
      </c>
      <c r="G1869">
        <v>1983</v>
      </c>
      <c r="H1869">
        <v>6413.3</v>
      </c>
      <c r="I1869">
        <v>86</v>
      </c>
      <c r="J1869">
        <v>3743.1</v>
      </c>
      <c r="K1869">
        <v>1681.48</v>
      </c>
      <c r="L1869" s="18">
        <f t="shared" si="29"/>
        <v>5424.58</v>
      </c>
    </row>
    <row r="1870" spans="1:12" x14ac:dyDescent="0.25">
      <c r="A1870" t="s">
        <v>4216</v>
      </c>
      <c r="B1870" s="17">
        <v>5.5000001000050704E+16</v>
      </c>
      <c r="C1870" t="s">
        <v>3394</v>
      </c>
      <c r="D1870" t="s">
        <v>3395</v>
      </c>
      <c r="E1870" t="s">
        <v>4217</v>
      </c>
      <c r="F1870" t="s">
        <v>3565</v>
      </c>
      <c r="G1870">
        <v>1963</v>
      </c>
      <c r="H1870">
        <v>1714.9</v>
      </c>
      <c r="I1870">
        <v>40</v>
      </c>
      <c r="J1870">
        <v>1494.5</v>
      </c>
      <c r="K1870">
        <v>97.7</v>
      </c>
      <c r="L1870" s="18">
        <f t="shared" si="29"/>
        <v>1592.2</v>
      </c>
    </row>
    <row r="1871" spans="1:12" x14ac:dyDescent="0.25">
      <c r="A1871" t="s">
        <v>4218</v>
      </c>
      <c r="B1871" s="17">
        <v>5.5000001000050704E+16</v>
      </c>
      <c r="C1871" t="s">
        <v>3394</v>
      </c>
      <c r="D1871" t="s">
        <v>3395</v>
      </c>
      <c r="E1871" t="s">
        <v>4219</v>
      </c>
      <c r="F1871" t="s">
        <v>3565</v>
      </c>
      <c r="G1871">
        <v>1977</v>
      </c>
      <c r="H1871">
        <v>3881.3</v>
      </c>
      <c r="I1871">
        <v>56</v>
      </c>
      <c r="J1871">
        <v>2759</v>
      </c>
      <c r="K1871">
        <v>797.7</v>
      </c>
      <c r="L1871" s="18">
        <f t="shared" si="29"/>
        <v>3556.7</v>
      </c>
    </row>
    <row r="1872" spans="1:12" x14ac:dyDescent="0.25">
      <c r="A1872" t="s">
        <v>4220</v>
      </c>
      <c r="B1872" s="17">
        <v>5.5000001000050704E+16</v>
      </c>
      <c r="C1872" t="s">
        <v>3394</v>
      </c>
      <c r="D1872" t="s">
        <v>3395</v>
      </c>
      <c r="E1872" t="s">
        <v>4221</v>
      </c>
      <c r="F1872" t="s">
        <v>3565</v>
      </c>
      <c r="G1872">
        <v>1963</v>
      </c>
      <c r="H1872">
        <v>3167</v>
      </c>
      <c r="I1872">
        <v>142</v>
      </c>
      <c r="J1872">
        <v>3007.21</v>
      </c>
      <c r="K1872">
        <v>0</v>
      </c>
      <c r="L1872" s="18">
        <f t="shared" si="29"/>
        <v>3007.21</v>
      </c>
    </row>
    <row r="1873" spans="1:12" x14ac:dyDescent="0.25">
      <c r="A1873" t="s">
        <v>4222</v>
      </c>
      <c r="B1873" s="17">
        <v>5.5000001000050704E+16</v>
      </c>
      <c r="C1873" t="s">
        <v>3394</v>
      </c>
      <c r="D1873" t="s">
        <v>3395</v>
      </c>
      <c r="E1873" t="s">
        <v>4223</v>
      </c>
      <c r="F1873" t="s">
        <v>3565</v>
      </c>
      <c r="G1873">
        <v>1962</v>
      </c>
      <c r="H1873">
        <v>3440</v>
      </c>
      <c r="I1873">
        <v>80</v>
      </c>
      <c r="J1873">
        <v>3195</v>
      </c>
      <c r="K1873">
        <v>0</v>
      </c>
      <c r="L1873" s="18">
        <f t="shared" si="29"/>
        <v>3195</v>
      </c>
    </row>
    <row r="1874" spans="1:12" x14ac:dyDescent="0.25">
      <c r="A1874" t="s">
        <v>4224</v>
      </c>
      <c r="B1874" s="17">
        <v>5.5000001000050704E+16</v>
      </c>
      <c r="C1874" t="s">
        <v>3394</v>
      </c>
      <c r="D1874" t="s">
        <v>3395</v>
      </c>
      <c r="E1874" t="s">
        <v>4225</v>
      </c>
      <c r="F1874" t="s">
        <v>3565</v>
      </c>
      <c r="G1874">
        <v>1966</v>
      </c>
      <c r="H1874">
        <v>3477.7</v>
      </c>
      <c r="I1874">
        <v>64</v>
      </c>
      <c r="J1874">
        <v>2591.9</v>
      </c>
      <c r="K1874">
        <v>639.29999999999995</v>
      </c>
      <c r="L1874" s="18">
        <f t="shared" si="29"/>
        <v>3231.2</v>
      </c>
    </row>
    <row r="1875" spans="1:12" x14ac:dyDescent="0.25">
      <c r="A1875" t="s">
        <v>4226</v>
      </c>
      <c r="B1875" s="17">
        <v>5.5000001000050704E+16</v>
      </c>
      <c r="C1875" t="s">
        <v>3394</v>
      </c>
      <c r="D1875" t="s">
        <v>3395</v>
      </c>
      <c r="E1875" t="s">
        <v>4227</v>
      </c>
      <c r="F1875" t="s">
        <v>3565</v>
      </c>
      <c r="G1875">
        <v>1962</v>
      </c>
      <c r="H1875">
        <v>3434.2</v>
      </c>
      <c r="I1875">
        <v>68</v>
      </c>
      <c r="J1875">
        <v>2707.8</v>
      </c>
      <c r="K1875">
        <v>487.3</v>
      </c>
      <c r="L1875" s="18">
        <f t="shared" si="29"/>
        <v>3195.1000000000004</v>
      </c>
    </row>
    <row r="1876" spans="1:12" x14ac:dyDescent="0.25">
      <c r="A1876" t="s">
        <v>4228</v>
      </c>
      <c r="B1876" s="17">
        <v>5.5000001000050704E+16</v>
      </c>
      <c r="C1876" t="s">
        <v>3394</v>
      </c>
      <c r="D1876" t="s">
        <v>3395</v>
      </c>
      <c r="E1876" t="s">
        <v>4229</v>
      </c>
      <c r="F1876" t="s">
        <v>3565</v>
      </c>
      <c r="G1876">
        <v>1986</v>
      </c>
      <c r="H1876">
        <v>15424.6</v>
      </c>
      <c r="I1876">
        <v>252</v>
      </c>
      <c r="J1876">
        <v>13731.5</v>
      </c>
      <c r="K1876">
        <v>554.6</v>
      </c>
      <c r="L1876" s="18">
        <f t="shared" si="29"/>
        <v>14286.1</v>
      </c>
    </row>
    <row r="1877" spans="1:12" x14ac:dyDescent="0.25">
      <c r="A1877" t="s">
        <v>4230</v>
      </c>
      <c r="B1877" s="17">
        <v>5.5000001000050704E+16</v>
      </c>
      <c r="C1877" t="s">
        <v>3394</v>
      </c>
      <c r="D1877" t="s">
        <v>3395</v>
      </c>
      <c r="E1877" t="s">
        <v>4231</v>
      </c>
      <c r="F1877" t="s">
        <v>3565</v>
      </c>
      <c r="G1877">
        <v>1962</v>
      </c>
      <c r="H1877">
        <v>1710</v>
      </c>
      <c r="I1877">
        <v>40</v>
      </c>
      <c r="J1877">
        <v>1589.9</v>
      </c>
      <c r="K1877">
        <v>31.1</v>
      </c>
      <c r="L1877" s="18">
        <f t="shared" si="29"/>
        <v>1621</v>
      </c>
    </row>
    <row r="1878" spans="1:12" x14ac:dyDescent="0.25">
      <c r="A1878" t="s">
        <v>4232</v>
      </c>
      <c r="B1878" s="17">
        <v>5.5000001000050704E+16</v>
      </c>
      <c r="C1878" t="s">
        <v>3394</v>
      </c>
      <c r="D1878" t="s">
        <v>3395</v>
      </c>
      <c r="E1878" t="s">
        <v>4233</v>
      </c>
      <c r="F1878" t="s">
        <v>3565</v>
      </c>
      <c r="G1878">
        <v>1963</v>
      </c>
      <c r="H1878">
        <v>2753.3</v>
      </c>
      <c r="I1878">
        <v>64</v>
      </c>
      <c r="J1878">
        <v>2513.5700000000002</v>
      </c>
      <c r="K1878">
        <v>30.5</v>
      </c>
      <c r="L1878" s="18">
        <f t="shared" si="29"/>
        <v>2544.0700000000002</v>
      </c>
    </row>
    <row r="1879" spans="1:12" x14ac:dyDescent="0.25">
      <c r="A1879" t="s">
        <v>4234</v>
      </c>
      <c r="B1879" s="17">
        <v>5.5000001000050704E+16</v>
      </c>
      <c r="C1879" t="s">
        <v>3394</v>
      </c>
      <c r="D1879" t="s">
        <v>3395</v>
      </c>
      <c r="E1879" t="s">
        <v>4235</v>
      </c>
      <c r="F1879" t="s">
        <v>3565</v>
      </c>
      <c r="G1879">
        <v>1963</v>
      </c>
      <c r="H1879">
        <v>3402.5</v>
      </c>
      <c r="I1879">
        <v>64</v>
      </c>
      <c r="J1879">
        <v>2521.1</v>
      </c>
      <c r="K1879">
        <v>620.29999999999995</v>
      </c>
      <c r="L1879" s="18">
        <f t="shared" si="29"/>
        <v>3141.3999999999996</v>
      </c>
    </row>
    <row r="1880" spans="1:12" x14ac:dyDescent="0.25">
      <c r="A1880" t="s">
        <v>4236</v>
      </c>
      <c r="B1880" s="17">
        <v>5.5000001000050704E+16</v>
      </c>
      <c r="C1880" t="s">
        <v>3394</v>
      </c>
      <c r="D1880" t="s">
        <v>3395</v>
      </c>
      <c r="E1880" t="s">
        <v>4237</v>
      </c>
      <c r="F1880" t="s">
        <v>3565</v>
      </c>
      <c r="G1880">
        <v>1962</v>
      </c>
      <c r="H1880">
        <v>2791.9</v>
      </c>
      <c r="I1880">
        <v>60</v>
      </c>
      <c r="J1880">
        <v>2613</v>
      </c>
      <c r="K1880">
        <v>0</v>
      </c>
      <c r="L1880" s="18">
        <f t="shared" si="29"/>
        <v>2613</v>
      </c>
    </row>
    <row r="1881" spans="1:12" x14ac:dyDescent="0.25">
      <c r="A1881" t="s">
        <v>4238</v>
      </c>
      <c r="B1881" s="17">
        <v>5.5000001000050704E+16</v>
      </c>
      <c r="C1881" t="s">
        <v>3394</v>
      </c>
      <c r="D1881" t="s">
        <v>3395</v>
      </c>
      <c r="E1881" t="s">
        <v>4239</v>
      </c>
      <c r="F1881" t="s">
        <v>3565</v>
      </c>
      <c r="G1881">
        <v>1963</v>
      </c>
      <c r="H1881">
        <v>3804.6</v>
      </c>
      <c r="I1881">
        <v>80</v>
      </c>
      <c r="J1881">
        <v>3503.4</v>
      </c>
      <c r="K1881">
        <v>0</v>
      </c>
      <c r="L1881" s="18">
        <f t="shared" si="29"/>
        <v>3503.4</v>
      </c>
    </row>
    <row r="1882" spans="1:12" x14ac:dyDescent="0.25">
      <c r="A1882" t="s">
        <v>4240</v>
      </c>
      <c r="B1882" s="17">
        <v>5.5000001000050704E+16</v>
      </c>
      <c r="C1882" t="s">
        <v>3394</v>
      </c>
      <c r="D1882" t="s">
        <v>3395</v>
      </c>
      <c r="E1882" t="s">
        <v>4241</v>
      </c>
      <c r="F1882" t="s">
        <v>3565</v>
      </c>
      <c r="G1882">
        <v>1962</v>
      </c>
      <c r="H1882">
        <v>1759.5</v>
      </c>
      <c r="I1882">
        <v>40</v>
      </c>
      <c r="J1882">
        <v>1611.8</v>
      </c>
      <c r="K1882">
        <v>0</v>
      </c>
      <c r="L1882" s="18">
        <f t="shared" si="29"/>
        <v>1611.8</v>
      </c>
    </row>
    <row r="1883" spans="1:12" x14ac:dyDescent="0.25">
      <c r="A1883" t="s">
        <v>4242</v>
      </c>
      <c r="B1883" s="17">
        <v>5.5000001000050704E+16</v>
      </c>
      <c r="C1883" t="s">
        <v>3394</v>
      </c>
      <c r="D1883" t="s">
        <v>3395</v>
      </c>
      <c r="E1883" t="s">
        <v>4243</v>
      </c>
      <c r="F1883" t="s">
        <v>3565</v>
      </c>
      <c r="G1883">
        <v>1963</v>
      </c>
      <c r="H1883">
        <v>3379.6</v>
      </c>
      <c r="I1883">
        <v>64</v>
      </c>
      <c r="J1883">
        <v>2586.3000000000002</v>
      </c>
      <c r="K1883">
        <v>178.8</v>
      </c>
      <c r="L1883" s="18">
        <f t="shared" si="29"/>
        <v>2765.1000000000004</v>
      </c>
    </row>
    <row r="1884" spans="1:12" x14ac:dyDescent="0.25">
      <c r="A1884" t="s">
        <v>4244</v>
      </c>
      <c r="B1884" s="17">
        <v>5.5000001000050704E+16</v>
      </c>
      <c r="C1884" t="s">
        <v>3394</v>
      </c>
      <c r="D1884" t="s">
        <v>3395</v>
      </c>
      <c r="E1884" t="s">
        <v>4245</v>
      </c>
      <c r="F1884" t="s">
        <v>3565</v>
      </c>
      <c r="G1884">
        <v>1962</v>
      </c>
      <c r="H1884">
        <v>2794.9</v>
      </c>
      <c r="I1884">
        <v>60</v>
      </c>
      <c r="J1884">
        <v>2571.1999999999998</v>
      </c>
      <c r="K1884">
        <v>0</v>
      </c>
      <c r="L1884" s="18">
        <f t="shared" si="29"/>
        <v>2571.1999999999998</v>
      </c>
    </row>
    <row r="1885" spans="1:12" x14ac:dyDescent="0.25">
      <c r="A1885" t="s">
        <v>4246</v>
      </c>
      <c r="B1885" s="17">
        <v>5.5000001000050704E+16</v>
      </c>
      <c r="C1885" t="s">
        <v>3394</v>
      </c>
      <c r="D1885" t="s">
        <v>3395</v>
      </c>
      <c r="E1885" t="s">
        <v>4247</v>
      </c>
      <c r="F1885" t="s">
        <v>3565</v>
      </c>
      <c r="G1885">
        <v>1962</v>
      </c>
      <c r="H1885">
        <v>1772.9</v>
      </c>
      <c r="I1885">
        <v>40</v>
      </c>
      <c r="J1885">
        <v>1623.6</v>
      </c>
      <c r="K1885">
        <v>62</v>
      </c>
      <c r="L1885" s="18">
        <f t="shared" si="29"/>
        <v>1685.6</v>
      </c>
    </row>
    <row r="1886" spans="1:12" x14ac:dyDescent="0.25">
      <c r="A1886" t="s">
        <v>4248</v>
      </c>
      <c r="B1886" s="17">
        <v>5.5000001000050704E+16</v>
      </c>
      <c r="C1886" t="s">
        <v>3394</v>
      </c>
      <c r="D1886" t="s">
        <v>3395</v>
      </c>
      <c r="E1886" t="s">
        <v>4249</v>
      </c>
      <c r="F1886" t="s">
        <v>3565</v>
      </c>
      <c r="G1886">
        <v>1963</v>
      </c>
      <c r="H1886">
        <v>3385.5</v>
      </c>
      <c r="I1886">
        <v>65</v>
      </c>
      <c r="J1886">
        <v>2547.5</v>
      </c>
      <c r="K1886">
        <v>249.3</v>
      </c>
      <c r="L1886" s="18">
        <f t="shared" si="29"/>
        <v>2796.8</v>
      </c>
    </row>
    <row r="1887" spans="1:12" x14ac:dyDescent="0.25">
      <c r="A1887" t="s">
        <v>4250</v>
      </c>
      <c r="B1887" s="17">
        <v>5.5000001000050704E+16</v>
      </c>
      <c r="C1887" t="s">
        <v>3394</v>
      </c>
      <c r="D1887" t="s">
        <v>3395</v>
      </c>
      <c r="E1887" t="s">
        <v>4251</v>
      </c>
      <c r="F1887" t="s">
        <v>3565</v>
      </c>
      <c r="G1887">
        <v>1961</v>
      </c>
      <c r="H1887">
        <v>2590.6</v>
      </c>
      <c r="I1887">
        <v>60</v>
      </c>
      <c r="J1887">
        <v>2414.38</v>
      </c>
      <c r="K1887">
        <v>0</v>
      </c>
      <c r="L1887" s="18">
        <f t="shared" si="29"/>
        <v>2414.38</v>
      </c>
    </row>
    <row r="1888" spans="1:12" x14ac:dyDescent="0.25">
      <c r="A1888" t="s">
        <v>4252</v>
      </c>
      <c r="B1888" s="17">
        <v>5.5000001000050704E+16</v>
      </c>
      <c r="C1888" t="s">
        <v>3394</v>
      </c>
      <c r="D1888" t="s">
        <v>3395</v>
      </c>
      <c r="E1888" t="s">
        <v>4253</v>
      </c>
      <c r="F1888" t="s">
        <v>3565</v>
      </c>
      <c r="G1888">
        <v>1962</v>
      </c>
      <c r="H1888">
        <v>2843.3</v>
      </c>
      <c r="I1888">
        <v>60</v>
      </c>
      <c r="J1888">
        <v>2575.3000000000002</v>
      </c>
      <c r="K1888">
        <v>0</v>
      </c>
      <c r="L1888" s="18">
        <f t="shared" si="29"/>
        <v>2575.3000000000002</v>
      </c>
    </row>
    <row r="1889" spans="1:12" x14ac:dyDescent="0.25">
      <c r="A1889" t="s">
        <v>4254</v>
      </c>
      <c r="B1889" s="17">
        <v>5.5000001000050704E+16</v>
      </c>
      <c r="C1889" t="s">
        <v>3394</v>
      </c>
      <c r="D1889" t="s">
        <v>3395</v>
      </c>
      <c r="E1889" t="s">
        <v>4255</v>
      </c>
      <c r="F1889" t="s">
        <v>3565</v>
      </c>
      <c r="G1889">
        <v>1962</v>
      </c>
      <c r="H1889">
        <v>1766</v>
      </c>
      <c r="I1889">
        <v>40</v>
      </c>
      <c r="J1889">
        <v>1594.33</v>
      </c>
      <c r="K1889">
        <v>0</v>
      </c>
      <c r="L1889" s="18">
        <f t="shared" si="29"/>
        <v>1594.33</v>
      </c>
    </row>
    <row r="1890" spans="1:12" x14ac:dyDescent="0.25">
      <c r="A1890" t="s">
        <v>4256</v>
      </c>
      <c r="B1890" s="17">
        <v>5.5000001000050704E+16</v>
      </c>
      <c r="C1890" t="s">
        <v>3394</v>
      </c>
      <c r="D1890" t="s">
        <v>3395</v>
      </c>
      <c r="E1890" t="s">
        <v>4257</v>
      </c>
      <c r="F1890" t="s">
        <v>3565</v>
      </c>
      <c r="G1890">
        <v>1965</v>
      </c>
      <c r="H1890">
        <v>3398.1</v>
      </c>
      <c r="I1890">
        <v>64</v>
      </c>
      <c r="J1890">
        <v>2586</v>
      </c>
      <c r="K1890">
        <v>627</v>
      </c>
      <c r="L1890" s="18">
        <f t="shared" si="29"/>
        <v>3213</v>
      </c>
    </row>
    <row r="1891" spans="1:12" x14ac:dyDescent="0.25">
      <c r="A1891" t="s">
        <v>4258</v>
      </c>
      <c r="B1891" s="17">
        <v>5.5000001000050704E+16</v>
      </c>
      <c r="C1891" t="s">
        <v>3394</v>
      </c>
      <c r="D1891" t="s">
        <v>3395</v>
      </c>
      <c r="E1891" t="s">
        <v>4259</v>
      </c>
      <c r="F1891" t="s">
        <v>3565</v>
      </c>
      <c r="G1891">
        <v>1962</v>
      </c>
      <c r="H1891">
        <v>2128.9</v>
      </c>
      <c r="I1891">
        <v>40</v>
      </c>
      <c r="J1891">
        <v>1619.6</v>
      </c>
      <c r="K1891">
        <v>0</v>
      </c>
      <c r="L1891" s="18">
        <f t="shared" si="29"/>
        <v>1619.6</v>
      </c>
    </row>
    <row r="1892" spans="1:12" x14ac:dyDescent="0.25">
      <c r="A1892" t="s">
        <v>4260</v>
      </c>
      <c r="B1892" s="17">
        <v>5.5000001000050704E+16</v>
      </c>
      <c r="C1892" t="s">
        <v>3394</v>
      </c>
      <c r="D1892" t="s">
        <v>3395</v>
      </c>
      <c r="E1892" t="s">
        <v>4261</v>
      </c>
      <c r="F1892" t="s">
        <v>3565</v>
      </c>
      <c r="G1892">
        <v>1962</v>
      </c>
      <c r="H1892">
        <v>2797.8</v>
      </c>
      <c r="I1892">
        <v>60</v>
      </c>
      <c r="J1892">
        <v>2572.31</v>
      </c>
      <c r="K1892">
        <v>0</v>
      </c>
      <c r="L1892" s="18">
        <f t="shared" si="29"/>
        <v>2572.31</v>
      </c>
    </row>
    <row r="1893" spans="1:12" x14ac:dyDescent="0.25">
      <c r="A1893" t="s">
        <v>4262</v>
      </c>
      <c r="B1893" s="17">
        <v>5.5000001000050704E+16</v>
      </c>
      <c r="C1893" t="s">
        <v>3394</v>
      </c>
      <c r="D1893" t="s">
        <v>3395</v>
      </c>
      <c r="E1893" t="s">
        <v>4263</v>
      </c>
      <c r="F1893" t="s">
        <v>3565</v>
      </c>
      <c r="G1893">
        <v>1963</v>
      </c>
      <c r="H1893">
        <v>3825.6</v>
      </c>
      <c r="I1893">
        <v>80</v>
      </c>
      <c r="J1893">
        <v>3525.5</v>
      </c>
      <c r="K1893">
        <v>0</v>
      </c>
      <c r="L1893" s="18">
        <f t="shared" si="29"/>
        <v>3525.5</v>
      </c>
    </row>
    <row r="1894" spans="1:12" x14ac:dyDescent="0.25">
      <c r="A1894" t="s">
        <v>4264</v>
      </c>
      <c r="B1894" s="17">
        <v>5.5000001000050704E+16</v>
      </c>
      <c r="C1894" t="s">
        <v>3394</v>
      </c>
      <c r="D1894" t="s">
        <v>3395</v>
      </c>
      <c r="E1894" t="s">
        <v>4265</v>
      </c>
      <c r="F1894" t="s">
        <v>3565</v>
      </c>
      <c r="G1894">
        <v>1963</v>
      </c>
      <c r="H1894">
        <v>3788.5</v>
      </c>
      <c r="I1894">
        <v>80</v>
      </c>
      <c r="J1894">
        <v>3445.83</v>
      </c>
      <c r="K1894">
        <v>0</v>
      </c>
      <c r="L1894" s="18">
        <f t="shared" si="29"/>
        <v>3445.83</v>
      </c>
    </row>
    <row r="1895" spans="1:12" x14ac:dyDescent="0.25">
      <c r="A1895" t="s">
        <v>4266</v>
      </c>
      <c r="B1895" s="17">
        <v>5.5000001000050704E+16</v>
      </c>
      <c r="C1895" t="s">
        <v>3394</v>
      </c>
      <c r="D1895" t="s">
        <v>3395</v>
      </c>
      <c r="E1895" t="s">
        <v>4267</v>
      </c>
      <c r="F1895" t="s">
        <v>3565</v>
      </c>
      <c r="G1895">
        <v>1962</v>
      </c>
      <c r="H1895">
        <v>2845.1</v>
      </c>
      <c r="I1895">
        <v>60</v>
      </c>
      <c r="J1895">
        <v>2576.8000000000002</v>
      </c>
      <c r="K1895">
        <v>0</v>
      </c>
      <c r="L1895" s="18">
        <f t="shared" si="29"/>
        <v>2576.8000000000002</v>
      </c>
    </row>
    <row r="1896" spans="1:12" x14ac:dyDescent="0.25">
      <c r="A1896" t="s">
        <v>4268</v>
      </c>
      <c r="B1896" s="17">
        <v>5.5000001000050704E+16</v>
      </c>
      <c r="C1896" t="s">
        <v>3394</v>
      </c>
      <c r="D1896" t="s">
        <v>3395</v>
      </c>
      <c r="E1896" t="s">
        <v>4269</v>
      </c>
      <c r="F1896" t="s">
        <v>3565</v>
      </c>
      <c r="G1896">
        <v>1962</v>
      </c>
      <c r="H1896">
        <v>3866.8</v>
      </c>
      <c r="I1896">
        <v>80</v>
      </c>
      <c r="J1896">
        <v>3493.2</v>
      </c>
      <c r="K1896">
        <v>0</v>
      </c>
      <c r="L1896" s="18">
        <f t="shared" si="29"/>
        <v>3493.2</v>
      </c>
    </row>
    <row r="1897" spans="1:12" x14ac:dyDescent="0.25">
      <c r="A1897" t="s">
        <v>4270</v>
      </c>
      <c r="B1897" s="17">
        <v>5.5000001000050704E+16</v>
      </c>
      <c r="C1897" t="s">
        <v>3394</v>
      </c>
      <c r="D1897" t="s">
        <v>3395</v>
      </c>
      <c r="E1897" t="s">
        <v>4271</v>
      </c>
      <c r="F1897" t="s">
        <v>3565</v>
      </c>
      <c r="G1897">
        <v>1962</v>
      </c>
      <c r="H1897">
        <v>2844.1</v>
      </c>
      <c r="I1897">
        <v>60</v>
      </c>
      <c r="J1897">
        <v>2566</v>
      </c>
      <c r="K1897">
        <v>0</v>
      </c>
      <c r="L1897" s="18">
        <f t="shared" si="29"/>
        <v>2566</v>
      </c>
    </row>
    <row r="1898" spans="1:12" x14ac:dyDescent="0.25">
      <c r="A1898" t="s">
        <v>4272</v>
      </c>
      <c r="B1898" s="17">
        <v>5.5000001000050704E+16</v>
      </c>
      <c r="C1898" t="s">
        <v>3394</v>
      </c>
      <c r="D1898" t="s">
        <v>3395</v>
      </c>
      <c r="E1898" t="s">
        <v>4273</v>
      </c>
      <c r="F1898" t="s">
        <v>3565</v>
      </c>
      <c r="G1898">
        <v>1962</v>
      </c>
      <c r="H1898">
        <v>1767</v>
      </c>
      <c r="I1898">
        <v>40</v>
      </c>
      <c r="J1898">
        <v>1616.5</v>
      </c>
      <c r="K1898">
        <v>0</v>
      </c>
      <c r="L1898" s="18">
        <f t="shared" si="29"/>
        <v>1616.5</v>
      </c>
    </row>
    <row r="1899" spans="1:12" x14ac:dyDescent="0.25">
      <c r="A1899" t="s">
        <v>4274</v>
      </c>
      <c r="B1899" s="17">
        <v>5.5000001000050704E+16</v>
      </c>
      <c r="C1899" t="s">
        <v>3394</v>
      </c>
      <c r="D1899" t="s">
        <v>3395</v>
      </c>
      <c r="E1899" t="s">
        <v>4275</v>
      </c>
      <c r="F1899" t="s">
        <v>3565</v>
      </c>
      <c r="G1899">
        <v>1962</v>
      </c>
      <c r="H1899">
        <v>3390.8</v>
      </c>
      <c r="I1899">
        <v>78</v>
      </c>
      <c r="J1899">
        <v>3044.7</v>
      </c>
      <c r="K1899">
        <v>72.5</v>
      </c>
      <c r="L1899" s="18">
        <f t="shared" si="29"/>
        <v>3117.2</v>
      </c>
    </row>
    <row r="1900" spans="1:12" x14ac:dyDescent="0.25">
      <c r="A1900" t="s">
        <v>4276</v>
      </c>
      <c r="B1900" s="17">
        <v>5.5000001000050704E+16</v>
      </c>
      <c r="C1900" t="s">
        <v>3394</v>
      </c>
      <c r="D1900" t="s">
        <v>3395</v>
      </c>
      <c r="E1900" t="s">
        <v>4277</v>
      </c>
      <c r="F1900" t="s">
        <v>3565</v>
      </c>
      <c r="G1900">
        <v>1962</v>
      </c>
      <c r="H1900">
        <v>2102.4</v>
      </c>
      <c r="I1900">
        <v>39</v>
      </c>
      <c r="J1900">
        <v>1638.7</v>
      </c>
      <c r="K1900">
        <v>45.8</v>
      </c>
      <c r="L1900" s="18">
        <f t="shared" si="29"/>
        <v>1684.5</v>
      </c>
    </row>
    <row r="1901" spans="1:12" x14ac:dyDescent="0.25">
      <c r="A1901" t="s">
        <v>4278</v>
      </c>
      <c r="B1901" s="17">
        <v>5.5000001000050704E+16</v>
      </c>
      <c r="C1901" t="s">
        <v>3394</v>
      </c>
      <c r="D1901" t="s">
        <v>3395</v>
      </c>
      <c r="E1901" t="s">
        <v>4279</v>
      </c>
      <c r="F1901" t="s">
        <v>3565</v>
      </c>
      <c r="G1901">
        <v>1963</v>
      </c>
      <c r="H1901">
        <v>3084</v>
      </c>
      <c r="I1901">
        <v>56</v>
      </c>
      <c r="J1901">
        <v>2577.1999999999998</v>
      </c>
      <c r="K1901">
        <v>0</v>
      </c>
      <c r="L1901" s="18">
        <f t="shared" si="29"/>
        <v>2577.1999999999998</v>
      </c>
    </row>
    <row r="1902" spans="1:12" x14ac:dyDescent="0.25">
      <c r="A1902" t="s">
        <v>4280</v>
      </c>
      <c r="B1902" s="17">
        <v>5.5000001000050704E+16</v>
      </c>
      <c r="C1902" t="s">
        <v>3394</v>
      </c>
      <c r="D1902" t="s">
        <v>3395</v>
      </c>
      <c r="E1902" t="s">
        <v>4281</v>
      </c>
      <c r="F1902" t="s">
        <v>3565</v>
      </c>
      <c r="G1902">
        <v>1965</v>
      </c>
      <c r="H1902">
        <v>2793.9</v>
      </c>
      <c r="I1902">
        <v>60</v>
      </c>
      <c r="J1902">
        <v>2572.1</v>
      </c>
      <c r="K1902">
        <v>0</v>
      </c>
      <c r="L1902" s="18">
        <f t="shared" si="29"/>
        <v>2572.1</v>
      </c>
    </row>
    <row r="1903" spans="1:12" x14ac:dyDescent="0.25">
      <c r="A1903" t="s">
        <v>4282</v>
      </c>
      <c r="B1903" s="17">
        <v>5.5000001000050704E+16</v>
      </c>
      <c r="C1903" t="s">
        <v>3394</v>
      </c>
      <c r="D1903" t="s">
        <v>3395</v>
      </c>
      <c r="E1903" t="s">
        <v>4283</v>
      </c>
      <c r="F1903" t="s">
        <v>3565</v>
      </c>
      <c r="G1903">
        <v>1963</v>
      </c>
      <c r="H1903">
        <v>3821.1</v>
      </c>
      <c r="I1903">
        <v>80</v>
      </c>
      <c r="J1903">
        <v>3512.84</v>
      </c>
      <c r="K1903">
        <v>0</v>
      </c>
      <c r="L1903" s="18">
        <f t="shared" si="29"/>
        <v>3512.84</v>
      </c>
    </row>
    <row r="1904" spans="1:12" x14ac:dyDescent="0.25">
      <c r="A1904" t="s">
        <v>4284</v>
      </c>
      <c r="B1904" s="17">
        <v>5.5000001000050704E+16</v>
      </c>
      <c r="C1904" t="s">
        <v>3394</v>
      </c>
      <c r="D1904" t="s">
        <v>3395</v>
      </c>
      <c r="E1904" t="s">
        <v>4285</v>
      </c>
      <c r="F1904" t="s">
        <v>3565</v>
      </c>
      <c r="G1904">
        <v>1964</v>
      </c>
      <c r="H1904">
        <v>3754.8</v>
      </c>
      <c r="I1904">
        <v>80</v>
      </c>
      <c r="J1904">
        <v>3482.4</v>
      </c>
      <c r="K1904">
        <v>30.1</v>
      </c>
      <c r="L1904" s="18">
        <f t="shared" si="29"/>
        <v>3512.5</v>
      </c>
    </row>
    <row r="1905" spans="1:12" x14ac:dyDescent="0.25">
      <c r="A1905" t="s">
        <v>4286</v>
      </c>
      <c r="B1905" s="17">
        <v>5.5000001000050704E+16</v>
      </c>
      <c r="C1905" t="s">
        <v>3394</v>
      </c>
      <c r="D1905" t="s">
        <v>3395</v>
      </c>
      <c r="E1905" t="s">
        <v>4287</v>
      </c>
      <c r="F1905" t="s">
        <v>3565</v>
      </c>
      <c r="G1905">
        <v>1965</v>
      </c>
      <c r="H1905">
        <v>3825</v>
      </c>
      <c r="I1905">
        <v>80</v>
      </c>
      <c r="J1905">
        <v>3521.6</v>
      </c>
      <c r="K1905">
        <v>0</v>
      </c>
      <c r="L1905" s="18">
        <f t="shared" si="29"/>
        <v>3521.6</v>
      </c>
    </row>
    <row r="1906" spans="1:12" x14ac:dyDescent="0.25">
      <c r="A1906" t="s">
        <v>4288</v>
      </c>
      <c r="B1906" s="17">
        <v>5.5000001000050704E+16</v>
      </c>
      <c r="C1906" t="s">
        <v>3394</v>
      </c>
      <c r="D1906" t="s">
        <v>3395</v>
      </c>
      <c r="E1906" t="s">
        <v>4289</v>
      </c>
      <c r="F1906" t="s">
        <v>3565</v>
      </c>
      <c r="G1906">
        <v>1964</v>
      </c>
      <c r="H1906">
        <v>3792.2</v>
      </c>
      <c r="I1906">
        <v>80</v>
      </c>
      <c r="J1906">
        <v>3492.9</v>
      </c>
      <c r="K1906">
        <v>0</v>
      </c>
      <c r="L1906" s="18">
        <f t="shared" si="29"/>
        <v>3492.9</v>
      </c>
    </row>
    <row r="1907" spans="1:12" x14ac:dyDescent="0.25">
      <c r="A1907" t="s">
        <v>4290</v>
      </c>
      <c r="B1907" s="17">
        <v>5.5000001000050704E+16</v>
      </c>
      <c r="C1907" t="s">
        <v>3394</v>
      </c>
      <c r="D1907" t="s">
        <v>3395</v>
      </c>
      <c r="E1907" t="s">
        <v>4291</v>
      </c>
      <c r="F1907" t="s">
        <v>3565</v>
      </c>
      <c r="G1907">
        <v>1967</v>
      </c>
      <c r="H1907">
        <v>4179.8</v>
      </c>
      <c r="I1907">
        <v>79</v>
      </c>
      <c r="J1907">
        <v>3535.1</v>
      </c>
      <c r="K1907">
        <v>299</v>
      </c>
      <c r="L1907" s="18">
        <f t="shared" si="29"/>
        <v>3834.1</v>
      </c>
    </row>
    <row r="1908" spans="1:12" x14ac:dyDescent="0.25">
      <c r="A1908" t="s">
        <v>4292</v>
      </c>
      <c r="B1908" s="17">
        <v>5.5000001000050704E+16</v>
      </c>
      <c r="C1908" t="s">
        <v>3394</v>
      </c>
      <c r="D1908" t="s">
        <v>3395</v>
      </c>
      <c r="E1908" t="s">
        <v>4293</v>
      </c>
      <c r="F1908" t="s">
        <v>3565</v>
      </c>
      <c r="G1908">
        <v>1962</v>
      </c>
      <c r="H1908">
        <v>3384.4</v>
      </c>
      <c r="I1908">
        <v>78</v>
      </c>
      <c r="J1908">
        <v>3084.5</v>
      </c>
      <c r="K1908">
        <v>68.2</v>
      </c>
      <c r="L1908" s="18">
        <f t="shared" si="29"/>
        <v>3152.7</v>
      </c>
    </row>
    <row r="1909" spans="1:12" x14ac:dyDescent="0.25">
      <c r="A1909" t="s">
        <v>4294</v>
      </c>
      <c r="B1909" s="17">
        <v>5.5000001000050704E+16</v>
      </c>
      <c r="C1909" t="s">
        <v>3394</v>
      </c>
      <c r="D1909" t="s">
        <v>3395</v>
      </c>
      <c r="E1909" t="s">
        <v>4295</v>
      </c>
      <c r="F1909" t="s">
        <v>3565</v>
      </c>
      <c r="G1909">
        <v>1964</v>
      </c>
      <c r="H1909">
        <v>3797.8</v>
      </c>
      <c r="I1909">
        <v>80</v>
      </c>
      <c r="J1909">
        <v>3458.25</v>
      </c>
      <c r="K1909">
        <v>0</v>
      </c>
      <c r="L1909" s="18">
        <f t="shared" si="29"/>
        <v>3458.25</v>
      </c>
    </row>
    <row r="1910" spans="1:12" x14ac:dyDescent="0.25">
      <c r="A1910" t="s">
        <v>4296</v>
      </c>
      <c r="B1910" s="17">
        <v>5.5000001000050704E+16</v>
      </c>
      <c r="C1910" t="s">
        <v>3394</v>
      </c>
      <c r="D1910" t="s">
        <v>3395</v>
      </c>
      <c r="E1910" t="s">
        <v>4297</v>
      </c>
      <c r="F1910" t="s">
        <v>3565</v>
      </c>
      <c r="G1910">
        <v>1965</v>
      </c>
      <c r="H1910">
        <v>4135.3999999999996</v>
      </c>
      <c r="I1910">
        <v>80</v>
      </c>
      <c r="J1910">
        <v>3833.2</v>
      </c>
      <c r="K1910">
        <v>0</v>
      </c>
      <c r="L1910" s="18">
        <f t="shared" si="29"/>
        <v>3833.2</v>
      </c>
    </row>
    <row r="1911" spans="1:12" x14ac:dyDescent="0.25">
      <c r="A1911" t="s">
        <v>4298</v>
      </c>
      <c r="B1911" s="17">
        <v>5.5000001000050704E+16</v>
      </c>
      <c r="C1911" t="s">
        <v>3394</v>
      </c>
      <c r="D1911" t="s">
        <v>3395</v>
      </c>
      <c r="E1911" t="s">
        <v>4299</v>
      </c>
      <c r="F1911" t="s">
        <v>3565</v>
      </c>
      <c r="G1911">
        <v>1964</v>
      </c>
      <c r="H1911">
        <v>3919.6</v>
      </c>
      <c r="I1911">
        <v>80</v>
      </c>
      <c r="J1911">
        <v>3508.4</v>
      </c>
      <c r="K1911">
        <v>0</v>
      </c>
      <c r="L1911" s="18">
        <f t="shared" si="29"/>
        <v>3508.4</v>
      </c>
    </row>
    <row r="1912" spans="1:12" x14ac:dyDescent="0.25">
      <c r="A1912" t="s">
        <v>4300</v>
      </c>
      <c r="B1912" s="17">
        <v>5.5000001000050704E+16</v>
      </c>
      <c r="C1912" t="s">
        <v>3394</v>
      </c>
      <c r="D1912" t="s">
        <v>3395</v>
      </c>
      <c r="E1912" t="s">
        <v>4301</v>
      </c>
      <c r="F1912" t="s">
        <v>3565</v>
      </c>
      <c r="G1912">
        <v>1964</v>
      </c>
      <c r="H1912">
        <v>4146</v>
      </c>
      <c r="I1912">
        <v>79</v>
      </c>
      <c r="J1912">
        <v>3620.4</v>
      </c>
      <c r="K1912">
        <v>208</v>
      </c>
      <c r="L1912" s="18">
        <f t="shared" si="29"/>
        <v>3828.4</v>
      </c>
    </row>
    <row r="1913" spans="1:12" x14ac:dyDescent="0.25">
      <c r="A1913" t="s">
        <v>4302</v>
      </c>
      <c r="B1913" s="17">
        <v>5.5000001000050704E+16</v>
      </c>
      <c r="C1913" t="s">
        <v>3394</v>
      </c>
      <c r="D1913" t="s">
        <v>3395</v>
      </c>
      <c r="E1913" t="s">
        <v>4303</v>
      </c>
      <c r="F1913" t="s">
        <v>3565</v>
      </c>
      <c r="G1913">
        <v>1995</v>
      </c>
      <c r="H1913">
        <v>4744.87</v>
      </c>
      <c r="I1913">
        <v>163</v>
      </c>
      <c r="J1913">
        <v>3766.17</v>
      </c>
      <c r="K1913">
        <v>92.3</v>
      </c>
      <c r="L1913" s="18">
        <f t="shared" si="29"/>
        <v>3858.4700000000003</v>
      </c>
    </row>
    <row r="1914" spans="1:12" x14ac:dyDescent="0.25">
      <c r="A1914" t="s">
        <v>4304</v>
      </c>
      <c r="B1914" s="17">
        <v>5.5000001000050704E+16</v>
      </c>
      <c r="C1914" t="s">
        <v>3394</v>
      </c>
      <c r="D1914" t="s">
        <v>3395</v>
      </c>
      <c r="E1914" t="s">
        <v>4305</v>
      </c>
      <c r="F1914" t="s">
        <v>3565</v>
      </c>
      <c r="G1914">
        <v>1995</v>
      </c>
      <c r="H1914">
        <v>4863.76</v>
      </c>
      <c r="I1914">
        <v>163</v>
      </c>
      <c r="J1914">
        <v>3821.46</v>
      </c>
      <c r="K1914">
        <v>145</v>
      </c>
      <c r="L1914" s="18">
        <f t="shared" si="29"/>
        <v>3966.46</v>
      </c>
    </row>
    <row r="1915" spans="1:12" x14ac:dyDescent="0.25">
      <c r="A1915" t="s">
        <v>4306</v>
      </c>
      <c r="B1915" s="17">
        <v>5.5000001000050704E+16</v>
      </c>
      <c r="C1915" t="s">
        <v>3394</v>
      </c>
      <c r="D1915" t="s">
        <v>3395</v>
      </c>
      <c r="E1915" t="s">
        <v>4307</v>
      </c>
      <c r="F1915" t="s">
        <v>3565</v>
      </c>
      <c r="G1915">
        <v>1995</v>
      </c>
      <c r="H1915">
        <v>4668.3</v>
      </c>
      <c r="I1915">
        <v>163</v>
      </c>
      <c r="J1915">
        <v>3722.9</v>
      </c>
      <c r="K1915">
        <v>147.9</v>
      </c>
      <c r="L1915" s="18">
        <f t="shared" si="29"/>
        <v>3870.8</v>
      </c>
    </row>
    <row r="1916" spans="1:12" x14ac:dyDescent="0.25">
      <c r="A1916" t="s">
        <v>4308</v>
      </c>
      <c r="B1916" s="17">
        <v>5.5000001000050704E+16</v>
      </c>
      <c r="C1916" t="s">
        <v>3394</v>
      </c>
      <c r="D1916" t="s">
        <v>3395</v>
      </c>
      <c r="E1916" t="s">
        <v>4309</v>
      </c>
      <c r="F1916" t="s">
        <v>3565</v>
      </c>
      <c r="G1916">
        <v>1988</v>
      </c>
      <c r="H1916">
        <v>8816.9</v>
      </c>
      <c r="I1916">
        <v>144</v>
      </c>
      <c r="J1916">
        <v>7793.1</v>
      </c>
      <c r="K1916">
        <v>0</v>
      </c>
      <c r="L1916" s="18">
        <f t="shared" si="29"/>
        <v>7793.1</v>
      </c>
    </row>
    <row r="1917" spans="1:12" x14ac:dyDescent="0.25">
      <c r="A1917" t="s">
        <v>4310</v>
      </c>
      <c r="B1917" s="17">
        <v>5.5000001000050704E+16</v>
      </c>
      <c r="C1917" t="s">
        <v>3394</v>
      </c>
      <c r="D1917" t="s">
        <v>3395</v>
      </c>
      <c r="E1917" t="s">
        <v>4311</v>
      </c>
      <c r="F1917" t="s">
        <v>3565</v>
      </c>
      <c r="G1917">
        <v>1990</v>
      </c>
      <c r="H1917">
        <v>4381.5</v>
      </c>
      <c r="I1917">
        <v>57</v>
      </c>
      <c r="J1917">
        <v>3327.1</v>
      </c>
      <c r="K1917">
        <v>0</v>
      </c>
      <c r="L1917" s="18">
        <f t="shared" si="29"/>
        <v>3327.1</v>
      </c>
    </row>
    <row r="1918" spans="1:12" x14ac:dyDescent="0.25">
      <c r="A1918" t="s">
        <v>4312</v>
      </c>
      <c r="B1918" s="17">
        <v>5.5000001000050704E+16</v>
      </c>
      <c r="C1918" t="s">
        <v>3394</v>
      </c>
      <c r="D1918" t="s">
        <v>3395</v>
      </c>
      <c r="E1918" t="s">
        <v>4313</v>
      </c>
      <c r="F1918" t="s">
        <v>3565</v>
      </c>
      <c r="G1918">
        <v>1991</v>
      </c>
      <c r="H1918">
        <v>5134.3</v>
      </c>
      <c r="I1918">
        <v>55</v>
      </c>
      <c r="J1918">
        <v>3285</v>
      </c>
      <c r="K1918">
        <v>1055.57</v>
      </c>
      <c r="L1918" s="18">
        <f t="shared" si="29"/>
        <v>4340.57</v>
      </c>
    </row>
    <row r="1919" spans="1:12" x14ac:dyDescent="0.25">
      <c r="A1919" t="s">
        <v>4314</v>
      </c>
      <c r="B1919" s="17">
        <v>5.5000001000050704E+16</v>
      </c>
      <c r="C1919" t="s">
        <v>3394</v>
      </c>
      <c r="D1919" t="s">
        <v>3395</v>
      </c>
      <c r="E1919" t="s">
        <v>4315</v>
      </c>
      <c r="F1919" t="s">
        <v>3565</v>
      </c>
      <c r="G1919">
        <v>1991</v>
      </c>
      <c r="H1919">
        <v>8669.5</v>
      </c>
      <c r="I1919">
        <v>144</v>
      </c>
      <c r="J1919">
        <v>7753.68</v>
      </c>
      <c r="K1919">
        <v>0</v>
      </c>
      <c r="L1919" s="18">
        <f t="shared" si="29"/>
        <v>7753.68</v>
      </c>
    </row>
    <row r="1920" spans="1:12" x14ac:dyDescent="0.25">
      <c r="A1920" t="s">
        <v>4316</v>
      </c>
      <c r="B1920" s="17">
        <v>5.5000001000057504E+16</v>
      </c>
      <c r="C1920" t="s">
        <v>3394</v>
      </c>
      <c r="D1920" t="s">
        <v>3395</v>
      </c>
      <c r="E1920" t="s">
        <v>4317</v>
      </c>
      <c r="F1920" t="s">
        <v>3397</v>
      </c>
      <c r="G1920">
        <v>1960</v>
      </c>
      <c r="H1920">
        <v>4005.4</v>
      </c>
      <c r="I1920">
        <v>80</v>
      </c>
      <c r="J1920">
        <v>3112.8</v>
      </c>
      <c r="K1920">
        <v>0</v>
      </c>
      <c r="L1920" s="18">
        <f t="shared" si="29"/>
        <v>3112.8</v>
      </c>
    </row>
    <row r="1921" spans="1:12" x14ac:dyDescent="0.25">
      <c r="A1921" t="s">
        <v>4318</v>
      </c>
      <c r="B1921" s="17">
        <v>5.5000001000057504E+16</v>
      </c>
      <c r="C1921" t="s">
        <v>3394</v>
      </c>
      <c r="D1921" t="s">
        <v>3395</v>
      </c>
      <c r="E1921" t="s">
        <v>4319</v>
      </c>
      <c r="F1921" t="s">
        <v>3397</v>
      </c>
      <c r="G1921">
        <v>1958</v>
      </c>
      <c r="H1921">
        <v>4256.2</v>
      </c>
      <c r="I1921">
        <v>42</v>
      </c>
      <c r="J1921">
        <v>2709.79</v>
      </c>
      <c r="K1921">
        <v>509.6</v>
      </c>
      <c r="L1921" s="18">
        <f t="shared" si="29"/>
        <v>3219.39</v>
      </c>
    </row>
    <row r="1922" spans="1:12" x14ac:dyDescent="0.25">
      <c r="A1922" t="s">
        <v>4320</v>
      </c>
      <c r="B1922" s="17">
        <v>5.5000001000057504E+16</v>
      </c>
      <c r="C1922" t="s">
        <v>3394</v>
      </c>
      <c r="D1922" t="s">
        <v>3395</v>
      </c>
      <c r="E1922" t="s">
        <v>4321</v>
      </c>
      <c r="F1922" t="s">
        <v>3397</v>
      </c>
      <c r="G1922">
        <v>1955</v>
      </c>
      <c r="H1922">
        <v>1832.7</v>
      </c>
      <c r="I1922">
        <v>24</v>
      </c>
      <c r="J1922">
        <v>1246.0999999999999</v>
      </c>
      <c r="K1922">
        <v>444.3</v>
      </c>
      <c r="L1922" s="18">
        <f t="shared" si="29"/>
        <v>1690.3999999999999</v>
      </c>
    </row>
    <row r="1923" spans="1:12" x14ac:dyDescent="0.25">
      <c r="A1923" t="s">
        <v>4322</v>
      </c>
      <c r="B1923" s="17">
        <v>5.5000001000057504E+16</v>
      </c>
      <c r="C1923" t="s">
        <v>3394</v>
      </c>
      <c r="D1923" t="s">
        <v>3395</v>
      </c>
      <c r="E1923" t="s">
        <v>4323</v>
      </c>
      <c r="F1923" t="s">
        <v>3397</v>
      </c>
      <c r="G1923">
        <v>1955</v>
      </c>
      <c r="H1923">
        <v>1742.9</v>
      </c>
      <c r="I1923">
        <v>26</v>
      </c>
      <c r="J1923">
        <v>1543.1</v>
      </c>
      <c r="K1923">
        <v>43.7</v>
      </c>
      <c r="L1923" s="18">
        <f t="shared" ref="L1923:L1986" si="30">J1923+K1923</f>
        <v>1586.8</v>
      </c>
    </row>
    <row r="1924" spans="1:12" x14ac:dyDescent="0.25">
      <c r="A1924" t="s">
        <v>4324</v>
      </c>
      <c r="B1924" s="17">
        <v>5.5000001000057504E+16</v>
      </c>
      <c r="C1924" t="s">
        <v>3394</v>
      </c>
      <c r="D1924" t="s">
        <v>3395</v>
      </c>
      <c r="E1924" t="s">
        <v>4325</v>
      </c>
      <c r="F1924" t="s">
        <v>3397</v>
      </c>
      <c r="G1924">
        <v>1954</v>
      </c>
      <c r="H1924">
        <v>691</v>
      </c>
      <c r="I1924">
        <v>12</v>
      </c>
      <c r="J1924">
        <v>633.20000000000005</v>
      </c>
      <c r="K1924">
        <v>0</v>
      </c>
      <c r="L1924" s="18">
        <f t="shared" si="30"/>
        <v>633.20000000000005</v>
      </c>
    </row>
    <row r="1925" spans="1:12" x14ac:dyDescent="0.25">
      <c r="A1925" t="s">
        <v>4326</v>
      </c>
      <c r="B1925" s="17">
        <v>5.5000001000057504E+16</v>
      </c>
      <c r="C1925" t="s">
        <v>3394</v>
      </c>
      <c r="D1925" t="s">
        <v>3395</v>
      </c>
      <c r="E1925" t="s">
        <v>4327</v>
      </c>
      <c r="F1925" t="s">
        <v>3397</v>
      </c>
      <c r="G1925">
        <v>1960</v>
      </c>
      <c r="H1925">
        <v>1753.5</v>
      </c>
      <c r="I1925">
        <v>27</v>
      </c>
      <c r="J1925">
        <v>1567.57</v>
      </c>
      <c r="K1925">
        <v>0</v>
      </c>
      <c r="L1925" s="18">
        <f t="shared" si="30"/>
        <v>1567.57</v>
      </c>
    </row>
    <row r="1926" spans="1:12" x14ac:dyDescent="0.25">
      <c r="A1926" t="s">
        <v>4328</v>
      </c>
      <c r="B1926" s="17">
        <v>5.5000001000057504E+16</v>
      </c>
      <c r="C1926" t="s">
        <v>3394</v>
      </c>
      <c r="D1926" t="s">
        <v>3395</v>
      </c>
      <c r="E1926" t="s">
        <v>4329</v>
      </c>
      <c r="F1926" t="s">
        <v>3397</v>
      </c>
      <c r="G1926">
        <v>1954</v>
      </c>
      <c r="H1926">
        <v>818.9</v>
      </c>
      <c r="I1926">
        <v>11</v>
      </c>
      <c r="J1926">
        <v>675.5</v>
      </c>
      <c r="K1926">
        <v>79.099999999999994</v>
      </c>
      <c r="L1926" s="18">
        <f t="shared" si="30"/>
        <v>754.6</v>
      </c>
    </row>
    <row r="1927" spans="1:12" x14ac:dyDescent="0.25">
      <c r="A1927" t="s">
        <v>4330</v>
      </c>
      <c r="B1927" s="17">
        <v>5.5000001000057504E+16</v>
      </c>
      <c r="C1927" t="s">
        <v>3394</v>
      </c>
      <c r="D1927" t="s">
        <v>3395</v>
      </c>
      <c r="E1927" t="s">
        <v>4331</v>
      </c>
      <c r="F1927" t="s">
        <v>3397</v>
      </c>
      <c r="G1927">
        <v>1956</v>
      </c>
      <c r="H1927">
        <v>686.9</v>
      </c>
      <c r="I1927">
        <v>12</v>
      </c>
      <c r="J1927">
        <v>631.6</v>
      </c>
      <c r="K1927">
        <v>0</v>
      </c>
      <c r="L1927" s="18">
        <f t="shared" si="30"/>
        <v>631.6</v>
      </c>
    </row>
    <row r="1928" spans="1:12" x14ac:dyDescent="0.25">
      <c r="A1928" t="s">
        <v>4332</v>
      </c>
      <c r="B1928" s="17">
        <v>5.5000001000057504E+16</v>
      </c>
      <c r="C1928" t="s">
        <v>3394</v>
      </c>
      <c r="D1928" t="s">
        <v>3395</v>
      </c>
      <c r="E1928" t="s">
        <v>4333</v>
      </c>
      <c r="F1928" t="s">
        <v>3397</v>
      </c>
      <c r="G1928">
        <v>1955</v>
      </c>
      <c r="H1928">
        <v>778.4</v>
      </c>
      <c r="I1928">
        <v>12</v>
      </c>
      <c r="J1928">
        <v>635.79999999999995</v>
      </c>
      <c r="K1928">
        <v>0</v>
      </c>
      <c r="L1928" s="18">
        <f t="shared" si="30"/>
        <v>635.79999999999995</v>
      </c>
    </row>
    <row r="1929" spans="1:12" x14ac:dyDescent="0.25">
      <c r="A1929" t="s">
        <v>4334</v>
      </c>
      <c r="B1929" s="17">
        <v>5.5000001000057504E+16</v>
      </c>
      <c r="C1929" t="s">
        <v>3394</v>
      </c>
      <c r="D1929" t="s">
        <v>3395</v>
      </c>
      <c r="E1929" t="s">
        <v>4335</v>
      </c>
      <c r="F1929" t="s">
        <v>3397</v>
      </c>
      <c r="G1929">
        <v>1962</v>
      </c>
      <c r="H1929">
        <v>3856.5</v>
      </c>
      <c r="I1929">
        <v>71</v>
      </c>
      <c r="J1929">
        <v>2751.3</v>
      </c>
      <c r="K1929">
        <v>505.4</v>
      </c>
      <c r="L1929" s="18">
        <f t="shared" si="30"/>
        <v>3256.7000000000003</v>
      </c>
    </row>
    <row r="1930" spans="1:12" x14ac:dyDescent="0.25">
      <c r="A1930" t="s">
        <v>4336</v>
      </c>
      <c r="B1930" s="17">
        <v>5.5000001000057504E+16</v>
      </c>
      <c r="C1930" t="s">
        <v>3394</v>
      </c>
      <c r="D1930" t="s">
        <v>3395</v>
      </c>
      <c r="E1930" t="s">
        <v>4337</v>
      </c>
      <c r="F1930" t="s">
        <v>3397</v>
      </c>
      <c r="G1930">
        <v>1954</v>
      </c>
      <c r="H1930">
        <v>1030.8</v>
      </c>
      <c r="I1930">
        <v>12</v>
      </c>
      <c r="J1930">
        <v>611.9</v>
      </c>
      <c r="K1930">
        <v>0</v>
      </c>
      <c r="L1930" s="18">
        <f t="shared" si="30"/>
        <v>611.9</v>
      </c>
    </row>
    <row r="1931" spans="1:12" x14ac:dyDescent="0.25">
      <c r="A1931" t="s">
        <v>4338</v>
      </c>
      <c r="B1931" s="17">
        <v>5.5000001000057504E+16</v>
      </c>
      <c r="C1931" t="s">
        <v>3394</v>
      </c>
      <c r="D1931" t="s">
        <v>3395</v>
      </c>
      <c r="E1931" t="s">
        <v>4339</v>
      </c>
      <c r="F1931" t="s">
        <v>3397</v>
      </c>
      <c r="G1931">
        <v>1956</v>
      </c>
      <c r="H1931">
        <v>2700.4</v>
      </c>
      <c r="I1931">
        <v>32</v>
      </c>
      <c r="J1931">
        <v>1905.3</v>
      </c>
      <c r="K1931">
        <v>453.6</v>
      </c>
      <c r="L1931" s="18">
        <f t="shared" si="30"/>
        <v>2358.9</v>
      </c>
    </row>
    <row r="1932" spans="1:12" x14ac:dyDescent="0.25">
      <c r="A1932" t="s">
        <v>4340</v>
      </c>
      <c r="B1932" s="17">
        <v>5.5000001000057504E+16</v>
      </c>
      <c r="C1932" t="s">
        <v>3394</v>
      </c>
      <c r="D1932" t="s">
        <v>3395</v>
      </c>
      <c r="E1932" t="s">
        <v>4341</v>
      </c>
      <c r="F1932" t="s">
        <v>3397</v>
      </c>
      <c r="G1932">
        <v>1960</v>
      </c>
      <c r="H1932">
        <v>1665.1</v>
      </c>
      <c r="I1932">
        <v>40</v>
      </c>
      <c r="J1932">
        <v>1590.3</v>
      </c>
      <c r="K1932">
        <v>0</v>
      </c>
      <c r="L1932" s="18">
        <f t="shared" si="30"/>
        <v>1590.3</v>
      </c>
    </row>
    <row r="1933" spans="1:12" x14ac:dyDescent="0.25">
      <c r="A1933" t="s">
        <v>4342</v>
      </c>
      <c r="B1933" s="17">
        <v>5.5000001000057504E+16</v>
      </c>
      <c r="C1933" t="s">
        <v>3394</v>
      </c>
      <c r="D1933" t="s">
        <v>3395</v>
      </c>
      <c r="E1933" t="s">
        <v>4343</v>
      </c>
      <c r="F1933" t="s">
        <v>3397</v>
      </c>
      <c r="G1933">
        <v>1961</v>
      </c>
      <c r="H1933">
        <v>3256.1</v>
      </c>
      <c r="I1933">
        <v>136</v>
      </c>
      <c r="J1933">
        <v>2503.79</v>
      </c>
      <c r="K1933">
        <v>410.7</v>
      </c>
      <c r="L1933" s="18">
        <f t="shared" si="30"/>
        <v>2914.49</v>
      </c>
    </row>
    <row r="1934" spans="1:12" x14ac:dyDescent="0.25">
      <c r="A1934" t="s">
        <v>4344</v>
      </c>
      <c r="B1934" s="17">
        <v>5.5000001000057504E+16</v>
      </c>
      <c r="C1934" t="s">
        <v>3394</v>
      </c>
      <c r="D1934" t="s">
        <v>3395</v>
      </c>
      <c r="E1934" t="s">
        <v>4345</v>
      </c>
      <c r="F1934" t="s">
        <v>3397</v>
      </c>
      <c r="G1934">
        <v>1962</v>
      </c>
      <c r="H1934">
        <v>1751.5</v>
      </c>
      <c r="I1934">
        <v>40</v>
      </c>
      <c r="J1934">
        <v>1630.3</v>
      </c>
      <c r="K1934">
        <v>0</v>
      </c>
      <c r="L1934" s="18">
        <f t="shared" si="30"/>
        <v>1630.3</v>
      </c>
    </row>
    <row r="1935" spans="1:12" x14ac:dyDescent="0.25">
      <c r="A1935" t="s">
        <v>4346</v>
      </c>
      <c r="B1935" s="17">
        <v>5.5000001000057504E+16</v>
      </c>
      <c r="C1935" t="s">
        <v>3394</v>
      </c>
      <c r="D1935" t="s">
        <v>3395</v>
      </c>
      <c r="E1935" t="s">
        <v>4347</v>
      </c>
      <c r="F1935" t="s">
        <v>3397</v>
      </c>
      <c r="G1935">
        <v>1958</v>
      </c>
      <c r="H1935">
        <v>4051.3</v>
      </c>
      <c r="I1935">
        <v>38</v>
      </c>
      <c r="J1935">
        <v>2421</v>
      </c>
      <c r="K1935">
        <v>880.8</v>
      </c>
      <c r="L1935" s="18">
        <f t="shared" si="30"/>
        <v>3301.8</v>
      </c>
    </row>
    <row r="1936" spans="1:12" x14ac:dyDescent="0.25">
      <c r="A1936" t="s">
        <v>4348</v>
      </c>
      <c r="B1936" s="17">
        <v>5.5000001000057504E+16</v>
      </c>
      <c r="C1936" t="s">
        <v>3394</v>
      </c>
      <c r="D1936" t="s">
        <v>3395</v>
      </c>
      <c r="E1936" t="s">
        <v>4349</v>
      </c>
      <c r="F1936" t="s">
        <v>3397</v>
      </c>
      <c r="G1936">
        <v>1957</v>
      </c>
      <c r="H1936">
        <v>2625.6</v>
      </c>
      <c r="I1936">
        <v>36</v>
      </c>
      <c r="J1936">
        <v>1983</v>
      </c>
      <c r="K1936">
        <v>410.3</v>
      </c>
      <c r="L1936" s="18">
        <f t="shared" si="30"/>
        <v>2393.3000000000002</v>
      </c>
    </row>
    <row r="1937" spans="1:12" x14ac:dyDescent="0.25">
      <c r="A1937" t="s">
        <v>4350</v>
      </c>
      <c r="B1937" s="17">
        <v>5.50000010000736E+16</v>
      </c>
      <c r="C1937" t="s">
        <v>3394</v>
      </c>
      <c r="D1937" t="s">
        <v>3395</v>
      </c>
      <c r="E1937" t="s">
        <v>4351</v>
      </c>
      <c r="F1937" t="s">
        <v>3397</v>
      </c>
      <c r="G1937">
        <v>1970</v>
      </c>
      <c r="H1937">
        <v>11705.9</v>
      </c>
      <c r="I1937">
        <v>214</v>
      </c>
      <c r="J1937">
        <v>10856.92</v>
      </c>
      <c r="K1937">
        <v>0</v>
      </c>
      <c r="L1937" s="18">
        <f t="shared" si="30"/>
        <v>10856.92</v>
      </c>
    </row>
    <row r="1938" spans="1:12" x14ac:dyDescent="0.25">
      <c r="A1938" t="s">
        <v>4352</v>
      </c>
      <c r="B1938" s="17">
        <v>5.50000010000736E+16</v>
      </c>
      <c r="C1938" t="s">
        <v>3394</v>
      </c>
      <c r="D1938" t="s">
        <v>3395</v>
      </c>
      <c r="E1938" t="s">
        <v>4353</v>
      </c>
      <c r="F1938" t="s">
        <v>3397</v>
      </c>
      <c r="G1938">
        <v>1988</v>
      </c>
      <c r="H1938">
        <v>8855.7000000000007</v>
      </c>
      <c r="I1938">
        <v>144</v>
      </c>
      <c r="J1938">
        <v>7446.393</v>
      </c>
      <c r="K1938">
        <v>178</v>
      </c>
      <c r="L1938" s="18">
        <f t="shared" si="30"/>
        <v>7624.393</v>
      </c>
    </row>
    <row r="1939" spans="1:12" x14ac:dyDescent="0.25">
      <c r="A1939" t="s">
        <v>4354</v>
      </c>
      <c r="B1939" s="17">
        <v>5.50000010000736E+16</v>
      </c>
      <c r="C1939" t="s">
        <v>3394</v>
      </c>
      <c r="D1939" t="s">
        <v>3395</v>
      </c>
      <c r="E1939" t="s">
        <v>4355</v>
      </c>
      <c r="F1939" t="s">
        <v>3397</v>
      </c>
      <c r="G1939">
        <v>1987</v>
      </c>
      <c r="H1939">
        <v>5148.1000000000004</v>
      </c>
      <c r="I1939">
        <v>90</v>
      </c>
      <c r="J1939">
        <v>4523.72</v>
      </c>
      <c r="K1939">
        <v>0</v>
      </c>
      <c r="L1939" s="18">
        <f t="shared" si="30"/>
        <v>4523.72</v>
      </c>
    </row>
    <row r="1940" spans="1:12" x14ac:dyDescent="0.25">
      <c r="A1940" t="s">
        <v>4356</v>
      </c>
      <c r="B1940" s="17">
        <v>5.50000010000736E+16</v>
      </c>
      <c r="C1940" t="s">
        <v>3394</v>
      </c>
      <c r="D1940" t="s">
        <v>3395</v>
      </c>
      <c r="E1940" t="s">
        <v>4357</v>
      </c>
      <c r="F1940" t="s">
        <v>3397</v>
      </c>
      <c r="G1940">
        <v>1988</v>
      </c>
      <c r="H1940">
        <v>7691.5</v>
      </c>
      <c r="I1940">
        <v>206</v>
      </c>
      <c r="J1940">
        <v>6445.7</v>
      </c>
      <c r="K1940">
        <v>0</v>
      </c>
      <c r="L1940" s="18">
        <f t="shared" si="30"/>
        <v>6445.7</v>
      </c>
    </row>
    <row r="1941" spans="1:12" x14ac:dyDescent="0.25">
      <c r="A1941" t="s">
        <v>4358</v>
      </c>
      <c r="B1941" s="17">
        <v>5.50000010000736E+16</v>
      </c>
      <c r="C1941" t="s">
        <v>3394</v>
      </c>
      <c r="D1941" t="s">
        <v>3395</v>
      </c>
      <c r="E1941" t="s">
        <v>4359</v>
      </c>
      <c r="F1941" t="s">
        <v>3397</v>
      </c>
      <c r="G1941">
        <v>1988</v>
      </c>
      <c r="H1941">
        <v>7664.2</v>
      </c>
      <c r="I1941">
        <v>206</v>
      </c>
      <c r="J1941">
        <v>6509.12</v>
      </c>
      <c r="K1941">
        <v>0</v>
      </c>
      <c r="L1941" s="18">
        <f t="shared" si="30"/>
        <v>6509.12</v>
      </c>
    </row>
    <row r="1942" spans="1:12" x14ac:dyDescent="0.25">
      <c r="A1942" t="s">
        <v>4360</v>
      </c>
      <c r="B1942" s="17">
        <v>5.50000010000736E+16</v>
      </c>
      <c r="C1942" t="s">
        <v>3394</v>
      </c>
      <c r="D1942" t="s">
        <v>3395</v>
      </c>
      <c r="E1942" t="s">
        <v>4361</v>
      </c>
      <c r="F1942" t="s">
        <v>3397</v>
      </c>
      <c r="G1942">
        <v>1999</v>
      </c>
      <c r="H1942">
        <v>7536.7</v>
      </c>
      <c r="I1942">
        <v>73</v>
      </c>
      <c r="J1942">
        <v>6296</v>
      </c>
      <c r="K1942">
        <v>0</v>
      </c>
      <c r="L1942" s="18">
        <f t="shared" si="30"/>
        <v>6296</v>
      </c>
    </row>
    <row r="1943" spans="1:12" x14ac:dyDescent="0.25">
      <c r="A1943" t="s">
        <v>4362</v>
      </c>
      <c r="B1943" s="17">
        <v>5.50000010000736E+16</v>
      </c>
      <c r="C1943" t="s">
        <v>3394</v>
      </c>
      <c r="D1943" t="s">
        <v>3395</v>
      </c>
      <c r="E1943" t="s">
        <v>4363</v>
      </c>
      <c r="F1943" t="s">
        <v>3397</v>
      </c>
      <c r="G1943">
        <v>1989</v>
      </c>
      <c r="H1943">
        <v>7664.3</v>
      </c>
      <c r="I1943">
        <v>206</v>
      </c>
      <c r="J1943">
        <v>6480.6</v>
      </c>
      <c r="K1943">
        <v>0</v>
      </c>
      <c r="L1943" s="18">
        <f t="shared" si="30"/>
        <v>6480.6</v>
      </c>
    </row>
    <row r="1944" spans="1:12" x14ac:dyDescent="0.25">
      <c r="A1944" t="s">
        <v>4364</v>
      </c>
      <c r="B1944" s="17">
        <v>5.50000010000736E+16</v>
      </c>
      <c r="C1944" t="s">
        <v>3394</v>
      </c>
      <c r="D1944" t="s">
        <v>3395</v>
      </c>
      <c r="E1944" t="s">
        <v>4365</v>
      </c>
      <c r="F1944" t="s">
        <v>3397</v>
      </c>
      <c r="G1944">
        <v>1985</v>
      </c>
      <c r="H1944">
        <v>8805.9</v>
      </c>
      <c r="I1944">
        <v>144</v>
      </c>
      <c r="J1944">
        <v>7433.59</v>
      </c>
      <c r="K1944">
        <v>0</v>
      </c>
      <c r="L1944" s="18">
        <f t="shared" si="30"/>
        <v>7433.59</v>
      </c>
    </row>
    <row r="1945" spans="1:12" x14ac:dyDescent="0.25">
      <c r="A1945" t="s">
        <v>4366</v>
      </c>
      <c r="B1945" s="17">
        <v>5.50000010000736E+16</v>
      </c>
      <c r="C1945" t="s">
        <v>3394</v>
      </c>
      <c r="D1945" t="s">
        <v>3395</v>
      </c>
      <c r="E1945" t="s">
        <v>4367</v>
      </c>
      <c r="F1945" t="s">
        <v>3397</v>
      </c>
      <c r="G1945">
        <v>1984</v>
      </c>
      <c r="H1945">
        <v>4289.8999999999996</v>
      </c>
      <c r="I1945">
        <v>71</v>
      </c>
      <c r="J1945">
        <v>3900.1</v>
      </c>
      <c r="K1945">
        <v>56.2</v>
      </c>
      <c r="L1945" s="18">
        <f t="shared" si="30"/>
        <v>3956.2999999999997</v>
      </c>
    </row>
    <row r="1946" spans="1:12" x14ac:dyDescent="0.25">
      <c r="A1946" t="s">
        <v>4368</v>
      </c>
      <c r="B1946" s="17">
        <v>5.50000010000736E+16</v>
      </c>
      <c r="C1946" t="s">
        <v>3394</v>
      </c>
      <c r="D1946" t="s">
        <v>3395</v>
      </c>
      <c r="E1946" t="s">
        <v>4369</v>
      </c>
      <c r="F1946" t="s">
        <v>3397</v>
      </c>
      <c r="G1946">
        <v>1985</v>
      </c>
      <c r="H1946">
        <v>3458.8</v>
      </c>
      <c r="I1946">
        <v>60</v>
      </c>
      <c r="J1946">
        <v>3123.6</v>
      </c>
      <c r="K1946">
        <v>0</v>
      </c>
      <c r="L1946" s="18">
        <f t="shared" si="30"/>
        <v>3123.6</v>
      </c>
    </row>
    <row r="1947" spans="1:12" x14ac:dyDescent="0.25">
      <c r="A1947" t="s">
        <v>4370</v>
      </c>
      <c r="B1947" s="17">
        <v>5.50000010000736E+16</v>
      </c>
      <c r="C1947" t="s">
        <v>3394</v>
      </c>
      <c r="D1947" t="s">
        <v>3395</v>
      </c>
      <c r="E1947" t="s">
        <v>4371</v>
      </c>
      <c r="F1947" t="s">
        <v>3397</v>
      </c>
      <c r="G1947">
        <v>1985</v>
      </c>
      <c r="H1947">
        <v>3474.3</v>
      </c>
      <c r="I1947">
        <v>58</v>
      </c>
      <c r="J1947">
        <v>3072.9</v>
      </c>
      <c r="K1947">
        <v>18.600000000000001</v>
      </c>
      <c r="L1947" s="18">
        <f t="shared" si="30"/>
        <v>3091.5</v>
      </c>
    </row>
    <row r="1948" spans="1:12" x14ac:dyDescent="0.25">
      <c r="A1948" t="s">
        <v>4372</v>
      </c>
      <c r="B1948" s="17">
        <v>5.50000010000736E+16</v>
      </c>
      <c r="C1948" t="s">
        <v>3394</v>
      </c>
      <c r="D1948" t="s">
        <v>3395</v>
      </c>
      <c r="E1948" t="s">
        <v>4373</v>
      </c>
      <c r="F1948" t="s">
        <v>3397</v>
      </c>
      <c r="G1948">
        <v>1985</v>
      </c>
      <c r="H1948">
        <v>3434.8</v>
      </c>
      <c r="I1948">
        <v>60</v>
      </c>
      <c r="J1948">
        <v>3132.1</v>
      </c>
      <c r="K1948">
        <v>0</v>
      </c>
      <c r="L1948" s="18">
        <f t="shared" si="30"/>
        <v>3132.1</v>
      </c>
    </row>
    <row r="1949" spans="1:12" x14ac:dyDescent="0.25">
      <c r="A1949" t="s">
        <v>4374</v>
      </c>
      <c r="B1949" s="17">
        <v>5.50000010000736E+16</v>
      </c>
      <c r="C1949" t="s">
        <v>3394</v>
      </c>
      <c r="D1949" t="s">
        <v>3395</v>
      </c>
      <c r="E1949" t="s">
        <v>4375</v>
      </c>
      <c r="F1949" t="s">
        <v>3397</v>
      </c>
      <c r="G1949">
        <v>1985</v>
      </c>
      <c r="H1949">
        <v>3432.3</v>
      </c>
      <c r="I1949">
        <v>60</v>
      </c>
      <c r="J1949">
        <v>3100.7</v>
      </c>
      <c r="K1949">
        <v>0</v>
      </c>
      <c r="L1949" s="18">
        <f t="shared" si="30"/>
        <v>3100.7</v>
      </c>
    </row>
    <row r="1950" spans="1:12" x14ac:dyDescent="0.25">
      <c r="A1950" t="s">
        <v>4376</v>
      </c>
      <c r="B1950" s="17">
        <v>5.50000010000736E+16</v>
      </c>
      <c r="C1950" t="s">
        <v>3394</v>
      </c>
      <c r="D1950" t="s">
        <v>3395</v>
      </c>
      <c r="E1950" t="s">
        <v>4377</v>
      </c>
      <c r="F1950" t="s">
        <v>3397</v>
      </c>
      <c r="G1950">
        <v>1984</v>
      </c>
      <c r="H1950">
        <v>4294.2</v>
      </c>
      <c r="I1950">
        <v>72</v>
      </c>
      <c r="J1950">
        <v>3864.12</v>
      </c>
      <c r="K1950">
        <v>0</v>
      </c>
      <c r="L1950" s="18">
        <f t="shared" si="30"/>
        <v>3864.12</v>
      </c>
    </row>
    <row r="1951" spans="1:12" x14ac:dyDescent="0.25">
      <c r="A1951" t="s">
        <v>4378</v>
      </c>
      <c r="B1951" s="17">
        <v>5.50000010000736E+16</v>
      </c>
      <c r="C1951" t="s">
        <v>3394</v>
      </c>
      <c r="D1951" t="s">
        <v>3395</v>
      </c>
      <c r="E1951" t="s">
        <v>4379</v>
      </c>
      <c r="F1951" t="s">
        <v>3397</v>
      </c>
      <c r="G1951">
        <v>1985</v>
      </c>
      <c r="H1951">
        <v>8896.9</v>
      </c>
      <c r="I1951">
        <v>144</v>
      </c>
      <c r="J1951">
        <v>7559.9</v>
      </c>
      <c r="K1951">
        <v>0</v>
      </c>
      <c r="L1951" s="18">
        <f t="shared" si="30"/>
        <v>7559.9</v>
      </c>
    </row>
    <row r="1952" spans="1:12" x14ac:dyDescent="0.25">
      <c r="A1952" t="s">
        <v>4380</v>
      </c>
      <c r="B1952" s="17">
        <v>5.50000010000736E+16</v>
      </c>
      <c r="C1952" t="s">
        <v>3394</v>
      </c>
      <c r="D1952" t="s">
        <v>3395</v>
      </c>
      <c r="E1952" t="s">
        <v>4381</v>
      </c>
      <c r="F1952" t="s">
        <v>3397</v>
      </c>
      <c r="G1952">
        <v>1985</v>
      </c>
      <c r="H1952">
        <v>3479.6</v>
      </c>
      <c r="I1952">
        <v>60</v>
      </c>
      <c r="J1952">
        <v>3147.6</v>
      </c>
      <c r="K1952">
        <v>0</v>
      </c>
      <c r="L1952" s="18">
        <f t="shared" si="30"/>
        <v>3147.6</v>
      </c>
    </row>
    <row r="1953" spans="1:12" x14ac:dyDescent="0.25">
      <c r="A1953" t="s">
        <v>4382</v>
      </c>
      <c r="B1953" s="17">
        <v>5.50000010000736E+16</v>
      </c>
      <c r="C1953" t="s">
        <v>3394</v>
      </c>
      <c r="D1953" t="s">
        <v>3395</v>
      </c>
      <c r="E1953" t="s">
        <v>4383</v>
      </c>
      <c r="F1953" t="s">
        <v>3397</v>
      </c>
      <c r="G1953">
        <v>1985</v>
      </c>
      <c r="H1953">
        <v>3476.7</v>
      </c>
      <c r="I1953">
        <v>58</v>
      </c>
      <c r="J1953">
        <v>3113.1</v>
      </c>
      <c r="K1953">
        <v>0</v>
      </c>
      <c r="L1953" s="18">
        <f t="shared" si="30"/>
        <v>3113.1</v>
      </c>
    </row>
    <row r="1954" spans="1:12" x14ac:dyDescent="0.25">
      <c r="A1954" t="s">
        <v>4384</v>
      </c>
      <c r="B1954" s="17">
        <v>5.50000010000736E+16</v>
      </c>
      <c r="C1954" t="s">
        <v>3394</v>
      </c>
      <c r="D1954" t="s">
        <v>3395</v>
      </c>
      <c r="E1954" t="s">
        <v>4385</v>
      </c>
      <c r="F1954" t="s">
        <v>3397</v>
      </c>
      <c r="G1954">
        <v>1985</v>
      </c>
      <c r="H1954">
        <v>3444.4</v>
      </c>
      <c r="I1954">
        <v>60</v>
      </c>
      <c r="J1954">
        <v>3096.5</v>
      </c>
      <c r="K1954">
        <v>0</v>
      </c>
      <c r="L1954" s="18">
        <f t="shared" si="30"/>
        <v>3096.5</v>
      </c>
    </row>
    <row r="1955" spans="1:12" x14ac:dyDescent="0.25">
      <c r="A1955" t="s">
        <v>4386</v>
      </c>
      <c r="B1955" s="17">
        <v>5.50000010000736E+16</v>
      </c>
      <c r="C1955" t="s">
        <v>3394</v>
      </c>
      <c r="D1955" t="s">
        <v>3395</v>
      </c>
      <c r="E1955" t="s">
        <v>4387</v>
      </c>
      <c r="F1955" t="s">
        <v>3397</v>
      </c>
      <c r="G1955">
        <v>1985</v>
      </c>
      <c r="H1955">
        <v>3435.5</v>
      </c>
      <c r="I1955">
        <v>60</v>
      </c>
      <c r="J1955">
        <v>3081.4</v>
      </c>
      <c r="K1955">
        <v>0</v>
      </c>
      <c r="L1955" s="18">
        <f t="shared" si="30"/>
        <v>3081.4</v>
      </c>
    </row>
    <row r="1956" spans="1:12" x14ac:dyDescent="0.25">
      <c r="A1956" t="s">
        <v>4388</v>
      </c>
      <c r="B1956" s="17">
        <v>5.50000010000736E+16</v>
      </c>
      <c r="C1956" t="s">
        <v>3394</v>
      </c>
      <c r="D1956" t="s">
        <v>3395</v>
      </c>
      <c r="E1956" t="s">
        <v>4389</v>
      </c>
      <c r="F1956" t="s">
        <v>3397</v>
      </c>
      <c r="G1956">
        <v>1992</v>
      </c>
      <c r="H1956">
        <v>8817</v>
      </c>
      <c r="I1956">
        <v>144</v>
      </c>
      <c r="J1956">
        <v>7776.48</v>
      </c>
      <c r="K1956">
        <v>0</v>
      </c>
      <c r="L1956" s="18">
        <f t="shared" si="30"/>
        <v>7776.48</v>
      </c>
    </row>
    <row r="1957" spans="1:12" x14ac:dyDescent="0.25">
      <c r="A1957" t="s">
        <v>4390</v>
      </c>
      <c r="B1957" s="17">
        <v>5.50000010000736E+16</v>
      </c>
      <c r="C1957" t="s">
        <v>3394</v>
      </c>
      <c r="D1957" t="s">
        <v>3395</v>
      </c>
      <c r="E1957" t="s">
        <v>4391</v>
      </c>
      <c r="F1957" t="s">
        <v>3397</v>
      </c>
      <c r="G1957">
        <v>1985</v>
      </c>
      <c r="H1957">
        <v>8698.5</v>
      </c>
      <c r="I1957">
        <v>142</v>
      </c>
      <c r="J1957">
        <v>7576.29</v>
      </c>
      <c r="K1957">
        <v>117.6</v>
      </c>
      <c r="L1957" s="18">
        <f t="shared" si="30"/>
        <v>7693.89</v>
      </c>
    </row>
    <row r="1958" spans="1:12" x14ac:dyDescent="0.25">
      <c r="A1958" t="s">
        <v>4392</v>
      </c>
      <c r="B1958" s="17">
        <v>5.50000010000736E+16</v>
      </c>
      <c r="C1958" t="s">
        <v>3394</v>
      </c>
      <c r="D1958" t="s">
        <v>3395</v>
      </c>
      <c r="E1958" t="s">
        <v>4393</v>
      </c>
      <c r="F1958" t="s">
        <v>3397</v>
      </c>
      <c r="G1958">
        <v>1984</v>
      </c>
      <c r="H1958">
        <v>4347.1000000000004</v>
      </c>
      <c r="I1958">
        <v>72</v>
      </c>
      <c r="J1958">
        <v>3884.73</v>
      </c>
      <c r="K1958">
        <v>118.2</v>
      </c>
      <c r="L1958" s="18">
        <f t="shared" si="30"/>
        <v>4002.93</v>
      </c>
    </row>
    <row r="1959" spans="1:12" x14ac:dyDescent="0.25">
      <c r="A1959" t="s">
        <v>4394</v>
      </c>
      <c r="B1959" s="17">
        <v>5.50000010000736E+16</v>
      </c>
      <c r="C1959" t="s">
        <v>3394</v>
      </c>
      <c r="D1959" t="s">
        <v>3395</v>
      </c>
      <c r="E1959" t="s">
        <v>4395</v>
      </c>
      <c r="F1959" t="s">
        <v>3397</v>
      </c>
      <c r="G1959">
        <v>1986</v>
      </c>
      <c r="H1959">
        <v>6218.6</v>
      </c>
      <c r="I1959">
        <v>121</v>
      </c>
      <c r="J1959">
        <v>5463.74</v>
      </c>
      <c r="K1959">
        <v>0</v>
      </c>
      <c r="L1959" s="18">
        <f t="shared" si="30"/>
        <v>5463.74</v>
      </c>
    </row>
    <row r="1960" spans="1:12" x14ac:dyDescent="0.25">
      <c r="A1960" t="s">
        <v>4396</v>
      </c>
      <c r="B1960" s="17">
        <v>5.50000010000736E+16</v>
      </c>
      <c r="C1960" t="s">
        <v>3394</v>
      </c>
      <c r="D1960" t="s">
        <v>3395</v>
      </c>
      <c r="E1960" t="s">
        <v>4397</v>
      </c>
      <c r="F1960" t="s">
        <v>3397</v>
      </c>
      <c r="G1960">
        <v>1986</v>
      </c>
      <c r="H1960">
        <v>6279.6</v>
      </c>
      <c r="I1960">
        <v>120</v>
      </c>
      <c r="J1960">
        <v>5629.5</v>
      </c>
      <c r="K1960">
        <v>36.1</v>
      </c>
      <c r="L1960" s="18">
        <f t="shared" si="30"/>
        <v>5665.6</v>
      </c>
    </row>
    <row r="1961" spans="1:12" x14ac:dyDescent="0.25">
      <c r="A1961" t="s">
        <v>4398</v>
      </c>
      <c r="B1961" s="17">
        <v>5.50000010000736E+16</v>
      </c>
      <c r="C1961" t="s">
        <v>3394</v>
      </c>
      <c r="D1961" t="s">
        <v>3395</v>
      </c>
      <c r="E1961" t="s">
        <v>4399</v>
      </c>
      <c r="F1961" t="s">
        <v>3397</v>
      </c>
      <c r="G1961">
        <v>1973</v>
      </c>
      <c r="H1961">
        <v>12873.1</v>
      </c>
      <c r="I1961">
        <v>216</v>
      </c>
      <c r="J1961">
        <v>11248</v>
      </c>
      <c r="K1961">
        <v>166</v>
      </c>
      <c r="L1961" s="18">
        <f t="shared" si="30"/>
        <v>11414</v>
      </c>
    </row>
    <row r="1962" spans="1:12" x14ac:dyDescent="0.25">
      <c r="A1962" t="s">
        <v>4400</v>
      </c>
      <c r="B1962" s="17">
        <v>5.50000010000736E+16</v>
      </c>
      <c r="C1962" t="s">
        <v>3394</v>
      </c>
      <c r="D1962" t="s">
        <v>3395</v>
      </c>
      <c r="E1962" t="s">
        <v>4401</v>
      </c>
      <c r="F1962" t="s">
        <v>3397</v>
      </c>
      <c r="G1962">
        <v>1973</v>
      </c>
      <c r="H1962">
        <v>5120.3999999999996</v>
      </c>
      <c r="I1962">
        <v>99</v>
      </c>
      <c r="J1962">
        <v>4703</v>
      </c>
      <c r="K1962">
        <v>29.7</v>
      </c>
      <c r="L1962" s="18">
        <f t="shared" si="30"/>
        <v>4732.7</v>
      </c>
    </row>
    <row r="1963" spans="1:12" x14ac:dyDescent="0.25">
      <c r="A1963" t="s">
        <v>4402</v>
      </c>
      <c r="B1963" s="17">
        <v>5.50000010000736E+16</v>
      </c>
      <c r="C1963" t="s">
        <v>3394</v>
      </c>
      <c r="D1963" t="s">
        <v>3395</v>
      </c>
      <c r="E1963" t="s">
        <v>4403</v>
      </c>
      <c r="F1963" t="s">
        <v>3397</v>
      </c>
      <c r="G1963">
        <v>1972</v>
      </c>
      <c r="H1963">
        <v>5073.3</v>
      </c>
      <c r="I1963">
        <v>94</v>
      </c>
      <c r="J1963">
        <v>4592.7</v>
      </c>
      <c r="K1963">
        <v>0</v>
      </c>
      <c r="L1963" s="18">
        <f t="shared" si="30"/>
        <v>4592.7</v>
      </c>
    </row>
    <row r="1964" spans="1:12" x14ac:dyDescent="0.25">
      <c r="A1964" t="s">
        <v>4404</v>
      </c>
      <c r="B1964" s="17">
        <v>5.50000010000736E+16</v>
      </c>
      <c r="C1964" t="s">
        <v>3394</v>
      </c>
      <c r="D1964" t="s">
        <v>3395</v>
      </c>
      <c r="E1964" t="s">
        <v>4405</v>
      </c>
      <c r="F1964" t="s">
        <v>3397</v>
      </c>
      <c r="G1964">
        <v>1972</v>
      </c>
      <c r="H1964">
        <v>3676.7</v>
      </c>
      <c r="I1964">
        <v>70</v>
      </c>
      <c r="J1964">
        <v>3288.35</v>
      </c>
      <c r="K1964">
        <v>0</v>
      </c>
      <c r="L1964" s="18">
        <f t="shared" si="30"/>
        <v>3288.35</v>
      </c>
    </row>
    <row r="1965" spans="1:12" x14ac:dyDescent="0.25">
      <c r="A1965" t="s">
        <v>4406</v>
      </c>
      <c r="B1965" s="17">
        <v>5.50000010000736E+16</v>
      </c>
      <c r="C1965" t="s">
        <v>3394</v>
      </c>
      <c r="D1965" t="s">
        <v>3395</v>
      </c>
      <c r="E1965" t="s">
        <v>4407</v>
      </c>
      <c r="F1965" t="s">
        <v>3397</v>
      </c>
      <c r="G1965">
        <v>1972</v>
      </c>
      <c r="H1965">
        <v>5633.2</v>
      </c>
      <c r="I1965">
        <v>99</v>
      </c>
      <c r="J1965">
        <v>4602.8</v>
      </c>
      <c r="K1965">
        <v>574.9</v>
      </c>
      <c r="L1965" s="18">
        <f t="shared" si="30"/>
        <v>5177.7</v>
      </c>
    </row>
    <row r="1966" spans="1:12" x14ac:dyDescent="0.25">
      <c r="A1966" t="s">
        <v>4408</v>
      </c>
      <c r="B1966" s="17">
        <v>5.50000010000736E+16</v>
      </c>
      <c r="C1966" t="s">
        <v>3394</v>
      </c>
      <c r="D1966" t="s">
        <v>3395</v>
      </c>
      <c r="E1966" t="s">
        <v>4409</v>
      </c>
      <c r="F1966" t="s">
        <v>3397</v>
      </c>
      <c r="G1966">
        <v>1991</v>
      </c>
      <c r="H1966">
        <v>9425.5</v>
      </c>
      <c r="I1966">
        <v>143</v>
      </c>
      <c r="J1966">
        <v>7667</v>
      </c>
      <c r="K1966">
        <v>864</v>
      </c>
      <c r="L1966" s="18">
        <f t="shared" si="30"/>
        <v>8531</v>
      </c>
    </row>
    <row r="1967" spans="1:12" x14ac:dyDescent="0.25">
      <c r="A1967" t="s">
        <v>4410</v>
      </c>
      <c r="B1967" s="17">
        <v>5.50000010000736E+16</v>
      </c>
      <c r="C1967" t="s">
        <v>3394</v>
      </c>
      <c r="D1967" t="s">
        <v>3395</v>
      </c>
      <c r="E1967" t="s">
        <v>4411</v>
      </c>
      <c r="F1967" t="s">
        <v>3397</v>
      </c>
      <c r="G1967">
        <v>1973</v>
      </c>
      <c r="H1967">
        <v>3644.7</v>
      </c>
      <c r="I1967">
        <v>70</v>
      </c>
      <c r="J1967">
        <v>3367.9</v>
      </c>
      <c r="K1967">
        <v>0</v>
      </c>
      <c r="L1967" s="18">
        <f t="shared" si="30"/>
        <v>3367.9</v>
      </c>
    </row>
    <row r="1968" spans="1:12" x14ac:dyDescent="0.25">
      <c r="A1968" t="s">
        <v>4412</v>
      </c>
      <c r="B1968" s="17">
        <v>5.50000010000736E+16</v>
      </c>
      <c r="C1968" t="s">
        <v>3394</v>
      </c>
      <c r="D1968" t="s">
        <v>3395</v>
      </c>
      <c r="E1968" t="s">
        <v>4413</v>
      </c>
      <c r="F1968" t="s">
        <v>3397</v>
      </c>
      <c r="G1968">
        <v>1973</v>
      </c>
      <c r="H1968">
        <v>3591</v>
      </c>
      <c r="I1968">
        <v>70</v>
      </c>
      <c r="J1968">
        <v>3319.7</v>
      </c>
      <c r="K1968">
        <v>0</v>
      </c>
      <c r="L1968" s="18">
        <f t="shared" si="30"/>
        <v>3319.7</v>
      </c>
    </row>
    <row r="1969" spans="1:12" x14ac:dyDescent="0.25">
      <c r="A1969" t="s">
        <v>4414</v>
      </c>
      <c r="B1969" s="17">
        <v>5.50000010000736E+16</v>
      </c>
      <c r="C1969" t="s">
        <v>3394</v>
      </c>
      <c r="D1969" t="s">
        <v>3395</v>
      </c>
      <c r="E1969" t="s">
        <v>4415</v>
      </c>
      <c r="F1969" t="s">
        <v>3397</v>
      </c>
      <c r="G1969">
        <v>1973</v>
      </c>
      <c r="H1969">
        <v>5403.5</v>
      </c>
      <c r="I1969">
        <v>93</v>
      </c>
      <c r="J1969">
        <v>4604.3</v>
      </c>
      <c r="K1969">
        <v>361.9</v>
      </c>
      <c r="L1969" s="18">
        <f t="shared" si="30"/>
        <v>4966.2</v>
      </c>
    </row>
    <row r="1970" spans="1:12" x14ac:dyDescent="0.25">
      <c r="A1970" t="s">
        <v>4416</v>
      </c>
      <c r="B1970" s="17">
        <v>5.50000010000736E+16</v>
      </c>
      <c r="C1970" t="s">
        <v>3394</v>
      </c>
      <c r="D1970" t="s">
        <v>3395</v>
      </c>
      <c r="E1970" t="s">
        <v>4417</v>
      </c>
      <c r="F1970" t="s">
        <v>3397</v>
      </c>
      <c r="G1970">
        <v>1996</v>
      </c>
      <c r="H1970">
        <v>4699.8</v>
      </c>
      <c r="I1970">
        <v>76</v>
      </c>
      <c r="J1970">
        <v>4029</v>
      </c>
      <c r="K1970">
        <v>0</v>
      </c>
      <c r="L1970" s="18">
        <f t="shared" si="30"/>
        <v>4029</v>
      </c>
    </row>
    <row r="1971" spans="1:12" x14ac:dyDescent="0.25">
      <c r="A1971" t="s">
        <v>4418</v>
      </c>
      <c r="B1971" s="17">
        <v>5.50000010000736E+16</v>
      </c>
      <c r="C1971" t="s">
        <v>3394</v>
      </c>
      <c r="D1971" t="s">
        <v>3395</v>
      </c>
      <c r="E1971" t="s">
        <v>4419</v>
      </c>
      <c r="F1971" t="s">
        <v>3397</v>
      </c>
      <c r="G1971">
        <v>2016</v>
      </c>
      <c r="H1971">
        <v>9972.2000000000007</v>
      </c>
      <c r="I1971">
        <v>144</v>
      </c>
      <c r="J1971">
        <v>7281.6</v>
      </c>
      <c r="K1971">
        <v>2690.6</v>
      </c>
      <c r="L1971" s="18">
        <f t="shared" si="30"/>
        <v>9972.2000000000007</v>
      </c>
    </row>
    <row r="1972" spans="1:12" x14ac:dyDescent="0.25">
      <c r="A1972" t="s">
        <v>4420</v>
      </c>
      <c r="B1972" s="17">
        <v>5.50000010000736E+16</v>
      </c>
      <c r="C1972" t="s">
        <v>3394</v>
      </c>
      <c r="D1972" t="s">
        <v>3395</v>
      </c>
      <c r="E1972" t="s">
        <v>4421</v>
      </c>
      <c r="F1972" t="s">
        <v>3397</v>
      </c>
      <c r="G1972">
        <v>1973</v>
      </c>
      <c r="H1972">
        <v>12669.2</v>
      </c>
      <c r="I1972">
        <v>216</v>
      </c>
      <c r="J1972">
        <v>11138.18</v>
      </c>
      <c r="K1972">
        <v>0</v>
      </c>
      <c r="L1972" s="18">
        <f t="shared" si="30"/>
        <v>11138.18</v>
      </c>
    </row>
    <row r="1973" spans="1:12" x14ac:dyDescent="0.25">
      <c r="A1973" t="s">
        <v>4422</v>
      </c>
      <c r="B1973" s="17">
        <v>5.50000010000736E+16</v>
      </c>
      <c r="C1973" t="s">
        <v>3394</v>
      </c>
      <c r="D1973" t="s">
        <v>3395</v>
      </c>
      <c r="E1973" t="s">
        <v>4423</v>
      </c>
      <c r="F1973" t="s">
        <v>3397</v>
      </c>
      <c r="G1973">
        <v>1972</v>
      </c>
      <c r="H1973">
        <v>3616.4</v>
      </c>
      <c r="I1973">
        <v>70</v>
      </c>
      <c r="J1973">
        <v>3337.5</v>
      </c>
      <c r="K1973">
        <v>0</v>
      </c>
      <c r="L1973" s="18">
        <f t="shared" si="30"/>
        <v>3337.5</v>
      </c>
    </row>
    <row r="1974" spans="1:12" x14ac:dyDescent="0.25">
      <c r="A1974" t="s">
        <v>4424</v>
      </c>
      <c r="B1974" s="17">
        <v>5.50000010000736E+16</v>
      </c>
      <c r="C1974" t="s">
        <v>3394</v>
      </c>
      <c r="D1974" t="s">
        <v>3395</v>
      </c>
      <c r="E1974" t="s">
        <v>4425</v>
      </c>
      <c r="F1974" t="s">
        <v>3397</v>
      </c>
      <c r="G1974">
        <v>1973</v>
      </c>
      <c r="H1974">
        <v>3578.5</v>
      </c>
      <c r="I1974">
        <v>66</v>
      </c>
      <c r="J1974">
        <v>3276.74</v>
      </c>
      <c r="K1974">
        <v>0</v>
      </c>
      <c r="L1974" s="18">
        <f t="shared" si="30"/>
        <v>3276.74</v>
      </c>
    </row>
    <row r="1975" spans="1:12" x14ac:dyDescent="0.25">
      <c r="A1975" t="s">
        <v>4426</v>
      </c>
      <c r="B1975" s="17">
        <v>5.50000010000736E+16</v>
      </c>
      <c r="C1975" t="s">
        <v>3394</v>
      </c>
      <c r="D1975" t="s">
        <v>3395</v>
      </c>
      <c r="E1975" t="s">
        <v>4427</v>
      </c>
      <c r="F1975" t="s">
        <v>3397</v>
      </c>
      <c r="G1975">
        <v>1972</v>
      </c>
      <c r="H1975">
        <v>5063.8999999999996</v>
      </c>
      <c r="I1975">
        <v>93</v>
      </c>
      <c r="J1975">
        <v>4534.1000000000004</v>
      </c>
      <c r="K1975">
        <v>61</v>
      </c>
      <c r="L1975" s="18">
        <f t="shared" si="30"/>
        <v>4595.1000000000004</v>
      </c>
    </row>
    <row r="1976" spans="1:12" x14ac:dyDescent="0.25">
      <c r="A1976" t="s">
        <v>4428</v>
      </c>
      <c r="B1976" s="17">
        <v>5.50000010000736E+16</v>
      </c>
      <c r="C1976" t="s">
        <v>3394</v>
      </c>
      <c r="D1976" t="s">
        <v>3395</v>
      </c>
      <c r="E1976" t="s">
        <v>4429</v>
      </c>
      <c r="F1976" t="s">
        <v>3397</v>
      </c>
      <c r="G1976">
        <v>1972</v>
      </c>
      <c r="H1976">
        <v>3525.1</v>
      </c>
      <c r="I1976">
        <v>67</v>
      </c>
      <c r="J1976">
        <v>3158.8</v>
      </c>
      <c r="K1976">
        <v>58.5</v>
      </c>
      <c r="L1976" s="18">
        <f t="shared" si="30"/>
        <v>3217.3</v>
      </c>
    </row>
    <row r="1977" spans="1:12" x14ac:dyDescent="0.25">
      <c r="A1977" t="s">
        <v>4430</v>
      </c>
      <c r="B1977" s="17">
        <v>5.50000010000736E+16</v>
      </c>
      <c r="C1977" t="s">
        <v>3394</v>
      </c>
      <c r="D1977" t="s">
        <v>3395</v>
      </c>
      <c r="E1977" t="s">
        <v>4431</v>
      </c>
      <c r="F1977" t="s">
        <v>3397</v>
      </c>
      <c r="G1977">
        <v>1972</v>
      </c>
      <c r="H1977">
        <v>5715.2</v>
      </c>
      <c r="I1977">
        <v>98</v>
      </c>
      <c r="J1977">
        <v>4557.8999999999996</v>
      </c>
      <c r="K1977">
        <v>763.5</v>
      </c>
      <c r="L1977" s="18">
        <f t="shared" si="30"/>
        <v>5321.4</v>
      </c>
    </row>
    <row r="1978" spans="1:12" x14ac:dyDescent="0.25">
      <c r="A1978" t="s">
        <v>4432</v>
      </c>
      <c r="B1978" s="17">
        <v>5.50000010000736E+16</v>
      </c>
      <c r="C1978" t="s">
        <v>3394</v>
      </c>
      <c r="D1978" t="s">
        <v>3395</v>
      </c>
      <c r="E1978" t="s">
        <v>4433</v>
      </c>
      <c r="F1978" t="s">
        <v>3397</v>
      </c>
      <c r="G1978">
        <v>1975</v>
      </c>
      <c r="H1978">
        <v>8736.2999999999993</v>
      </c>
      <c r="I1978">
        <v>142</v>
      </c>
      <c r="J1978">
        <v>7389.3</v>
      </c>
      <c r="K1978">
        <v>108.8</v>
      </c>
      <c r="L1978" s="18">
        <f t="shared" si="30"/>
        <v>7498.1</v>
      </c>
    </row>
    <row r="1979" spans="1:12" x14ac:dyDescent="0.25">
      <c r="A1979" t="s">
        <v>4434</v>
      </c>
      <c r="B1979" s="17">
        <v>5.50000010000736E+16</v>
      </c>
      <c r="C1979" t="s">
        <v>3394</v>
      </c>
      <c r="D1979" t="s">
        <v>3395</v>
      </c>
      <c r="E1979" t="s">
        <v>4435</v>
      </c>
      <c r="F1979" t="s">
        <v>3397</v>
      </c>
      <c r="G1979">
        <v>1969</v>
      </c>
      <c r="H1979">
        <v>4838.3999999999996</v>
      </c>
      <c r="I1979">
        <v>94</v>
      </c>
      <c r="J1979">
        <v>4190.5</v>
      </c>
      <c r="K1979">
        <v>76.3</v>
      </c>
      <c r="L1979" s="18">
        <f t="shared" si="30"/>
        <v>4266.8</v>
      </c>
    </row>
    <row r="1980" spans="1:12" x14ac:dyDescent="0.25">
      <c r="A1980" t="s">
        <v>4436</v>
      </c>
      <c r="B1980" s="17">
        <v>5.50000010000736E+16</v>
      </c>
      <c r="C1980" t="s">
        <v>3394</v>
      </c>
      <c r="D1980" t="s">
        <v>3395</v>
      </c>
      <c r="E1980" t="s">
        <v>4437</v>
      </c>
      <c r="F1980" t="s">
        <v>3397</v>
      </c>
      <c r="G1980">
        <v>1978</v>
      </c>
      <c r="H1980">
        <v>3379.9</v>
      </c>
      <c r="I1980">
        <v>48</v>
      </c>
      <c r="J1980">
        <v>1817.1</v>
      </c>
      <c r="K1980">
        <v>985.5</v>
      </c>
      <c r="L1980" s="18">
        <f t="shared" si="30"/>
        <v>2802.6</v>
      </c>
    </row>
    <row r="1981" spans="1:12" x14ac:dyDescent="0.25">
      <c r="A1981" t="s">
        <v>4438</v>
      </c>
      <c r="B1981" s="17">
        <v>5.50000010000736E+16</v>
      </c>
      <c r="C1981" t="s">
        <v>3394</v>
      </c>
      <c r="D1981" t="s">
        <v>3395</v>
      </c>
      <c r="E1981" t="s">
        <v>4439</v>
      </c>
      <c r="F1981" t="s">
        <v>3397</v>
      </c>
      <c r="G1981">
        <v>1974</v>
      </c>
      <c r="H1981">
        <v>8769.6</v>
      </c>
      <c r="I1981">
        <v>144</v>
      </c>
      <c r="J1981">
        <v>7386.5</v>
      </c>
      <c r="K1981">
        <v>0</v>
      </c>
      <c r="L1981" s="18">
        <f t="shared" si="30"/>
        <v>7386.5</v>
      </c>
    </row>
    <row r="1982" spans="1:12" x14ac:dyDescent="0.25">
      <c r="A1982" t="s">
        <v>4440</v>
      </c>
      <c r="B1982" s="17">
        <v>5.50000010000736E+16</v>
      </c>
      <c r="C1982" t="s">
        <v>3394</v>
      </c>
      <c r="D1982" t="s">
        <v>3395</v>
      </c>
      <c r="E1982" t="s">
        <v>4441</v>
      </c>
      <c r="F1982" t="s">
        <v>3397</v>
      </c>
      <c r="G1982">
        <v>1972</v>
      </c>
      <c r="H1982">
        <v>5068.5</v>
      </c>
      <c r="I1982">
        <v>92</v>
      </c>
      <c r="J1982">
        <v>4561.4799999999996</v>
      </c>
      <c r="K1982">
        <v>107.9</v>
      </c>
      <c r="L1982" s="18">
        <f t="shared" si="30"/>
        <v>4669.3799999999992</v>
      </c>
    </row>
    <row r="1983" spans="1:12" x14ac:dyDescent="0.25">
      <c r="A1983" t="s">
        <v>4442</v>
      </c>
      <c r="B1983" s="17">
        <v>5.50000010000736E+16</v>
      </c>
      <c r="C1983" t="s">
        <v>3394</v>
      </c>
      <c r="D1983" t="s">
        <v>3395</v>
      </c>
      <c r="E1983" t="s">
        <v>4443</v>
      </c>
      <c r="F1983" t="s">
        <v>3397</v>
      </c>
      <c r="G1983">
        <v>1972</v>
      </c>
      <c r="H1983">
        <v>5437.1</v>
      </c>
      <c r="I1983">
        <v>99</v>
      </c>
      <c r="J1983">
        <v>4613.3999999999996</v>
      </c>
      <c r="K1983">
        <v>401.7</v>
      </c>
      <c r="L1983" s="18">
        <f t="shared" si="30"/>
        <v>5015.0999999999995</v>
      </c>
    </row>
    <row r="1984" spans="1:12" x14ac:dyDescent="0.25">
      <c r="A1984" t="s">
        <v>4444</v>
      </c>
      <c r="B1984" s="17">
        <v>5.50000010000736E+16</v>
      </c>
      <c r="C1984" t="s">
        <v>3394</v>
      </c>
      <c r="D1984" t="s">
        <v>3395</v>
      </c>
      <c r="E1984" t="s">
        <v>4445</v>
      </c>
      <c r="F1984" t="s">
        <v>3397</v>
      </c>
      <c r="G1984">
        <v>1975</v>
      </c>
      <c r="H1984">
        <v>8508.5</v>
      </c>
      <c r="I1984">
        <v>144</v>
      </c>
      <c r="J1984">
        <v>7561.2</v>
      </c>
      <c r="K1984">
        <v>0</v>
      </c>
      <c r="L1984" s="18">
        <f t="shared" si="30"/>
        <v>7561.2</v>
      </c>
    </row>
    <row r="1985" spans="1:12" x14ac:dyDescent="0.25">
      <c r="A1985" t="s">
        <v>4446</v>
      </c>
      <c r="B1985" s="17">
        <v>5.50000010000736E+16</v>
      </c>
      <c r="C1985" t="s">
        <v>3394</v>
      </c>
      <c r="D1985" t="s">
        <v>3395</v>
      </c>
      <c r="E1985" t="s">
        <v>4447</v>
      </c>
      <c r="F1985" t="s">
        <v>3397</v>
      </c>
      <c r="G1985">
        <v>1987</v>
      </c>
      <c r="H1985">
        <v>3404.4</v>
      </c>
      <c r="I1985">
        <v>60</v>
      </c>
      <c r="J1985">
        <v>3121.1</v>
      </c>
      <c r="K1985">
        <v>0</v>
      </c>
      <c r="L1985" s="18">
        <f t="shared" si="30"/>
        <v>3121.1</v>
      </c>
    </row>
    <row r="1986" spans="1:12" x14ac:dyDescent="0.25">
      <c r="A1986" t="s">
        <v>4448</v>
      </c>
      <c r="B1986" s="17">
        <v>5.50000010000736E+16</v>
      </c>
      <c r="C1986" t="s">
        <v>3394</v>
      </c>
      <c r="D1986" t="s">
        <v>3395</v>
      </c>
      <c r="E1986" t="s">
        <v>4449</v>
      </c>
      <c r="F1986" t="s">
        <v>3397</v>
      </c>
      <c r="G1986">
        <v>1995</v>
      </c>
      <c r="H1986">
        <v>4324.7</v>
      </c>
      <c r="I1986">
        <v>67</v>
      </c>
      <c r="J1986">
        <v>3506</v>
      </c>
      <c r="K1986">
        <v>0</v>
      </c>
      <c r="L1986" s="18">
        <f t="shared" si="30"/>
        <v>3506</v>
      </c>
    </row>
    <row r="1987" spans="1:12" x14ac:dyDescent="0.25">
      <c r="A1987" t="s">
        <v>4450</v>
      </c>
      <c r="B1987" s="17">
        <v>5.50000010000736E+16</v>
      </c>
      <c r="C1987" t="s">
        <v>3394</v>
      </c>
      <c r="D1987" t="s">
        <v>3395</v>
      </c>
      <c r="E1987" t="s">
        <v>4451</v>
      </c>
      <c r="F1987" t="s">
        <v>3397</v>
      </c>
      <c r="G1987">
        <v>1972</v>
      </c>
      <c r="H1987">
        <v>6022.6</v>
      </c>
      <c r="I1987">
        <v>108</v>
      </c>
      <c r="J1987">
        <v>5434</v>
      </c>
      <c r="K1987">
        <v>0</v>
      </c>
      <c r="L1987" s="18">
        <f t="shared" ref="L1987:L2050" si="31">J1987+K1987</f>
        <v>5434</v>
      </c>
    </row>
    <row r="1988" spans="1:12" x14ac:dyDescent="0.25">
      <c r="A1988" t="s">
        <v>4452</v>
      </c>
      <c r="B1988" s="17">
        <v>5.50000010000736E+16</v>
      </c>
      <c r="C1988" t="s">
        <v>3394</v>
      </c>
      <c r="D1988" t="s">
        <v>3395</v>
      </c>
      <c r="E1988" t="s">
        <v>4453</v>
      </c>
      <c r="F1988" t="s">
        <v>3397</v>
      </c>
      <c r="G1988">
        <v>1973</v>
      </c>
      <c r="H1988">
        <v>5982</v>
      </c>
      <c r="I1988">
        <v>115</v>
      </c>
      <c r="J1988">
        <v>5487.2</v>
      </c>
      <c r="K1988">
        <v>0</v>
      </c>
      <c r="L1988" s="18">
        <f t="shared" si="31"/>
        <v>5487.2</v>
      </c>
    </row>
    <row r="1989" spans="1:12" x14ac:dyDescent="0.25">
      <c r="A1989" t="s">
        <v>4454</v>
      </c>
      <c r="B1989" s="17">
        <v>5.50000010000736E+16</v>
      </c>
      <c r="C1989" t="s">
        <v>3394</v>
      </c>
      <c r="D1989" t="s">
        <v>3395</v>
      </c>
      <c r="E1989" t="s">
        <v>4455</v>
      </c>
      <c r="F1989" t="s">
        <v>3397</v>
      </c>
      <c r="G1989">
        <v>1990</v>
      </c>
      <c r="H1989">
        <v>8567.2999999999993</v>
      </c>
      <c r="I1989">
        <v>135</v>
      </c>
      <c r="J1989">
        <v>7737.7</v>
      </c>
      <c r="K1989">
        <v>0</v>
      </c>
      <c r="L1989" s="18">
        <f t="shared" si="31"/>
        <v>7737.7</v>
      </c>
    </row>
    <row r="1990" spans="1:12" x14ac:dyDescent="0.25">
      <c r="A1990" t="s">
        <v>4456</v>
      </c>
      <c r="B1990" s="17">
        <v>5.50000010000736E+16</v>
      </c>
      <c r="C1990" t="s">
        <v>3394</v>
      </c>
      <c r="D1990" t="s">
        <v>3395</v>
      </c>
      <c r="E1990" t="s">
        <v>4457</v>
      </c>
      <c r="F1990" t="s">
        <v>3397</v>
      </c>
      <c r="G1990">
        <v>1985</v>
      </c>
      <c r="H1990">
        <v>7237.7</v>
      </c>
      <c r="I1990">
        <v>205</v>
      </c>
      <c r="J1990">
        <v>6478.9</v>
      </c>
      <c r="K1990">
        <v>0</v>
      </c>
      <c r="L1990" s="18">
        <f t="shared" si="31"/>
        <v>6478.9</v>
      </c>
    </row>
    <row r="1991" spans="1:12" x14ac:dyDescent="0.25">
      <c r="A1991" t="s">
        <v>4458</v>
      </c>
      <c r="B1991" s="17">
        <v>5.50000010000736E+16</v>
      </c>
      <c r="C1991" t="s">
        <v>3394</v>
      </c>
      <c r="D1991" t="s">
        <v>3395</v>
      </c>
      <c r="E1991" t="s">
        <v>4459</v>
      </c>
      <c r="F1991" t="s">
        <v>3397</v>
      </c>
      <c r="G1991">
        <v>1993</v>
      </c>
      <c r="H1991">
        <v>7798.2</v>
      </c>
      <c r="I1991">
        <v>112</v>
      </c>
      <c r="J1991">
        <v>6287.6</v>
      </c>
      <c r="K1991">
        <v>564.4</v>
      </c>
      <c r="L1991" s="18">
        <f t="shared" si="31"/>
        <v>6852</v>
      </c>
    </row>
    <row r="1992" spans="1:12" x14ac:dyDescent="0.25">
      <c r="A1992" t="s">
        <v>4460</v>
      </c>
      <c r="B1992" s="17">
        <v>5.50000010000736E+16</v>
      </c>
      <c r="C1992" t="s">
        <v>3394</v>
      </c>
      <c r="D1992" t="s">
        <v>3395</v>
      </c>
      <c r="E1992" t="s">
        <v>4461</v>
      </c>
      <c r="F1992" t="s">
        <v>3397</v>
      </c>
      <c r="G1992">
        <v>1971</v>
      </c>
      <c r="H1992">
        <v>3629.7</v>
      </c>
      <c r="I1992">
        <v>70</v>
      </c>
      <c r="J1992">
        <v>3354.4</v>
      </c>
      <c r="K1992">
        <v>0</v>
      </c>
      <c r="L1992" s="18">
        <f t="shared" si="31"/>
        <v>3354.4</v>
      </c>
    </row>
    <row r="1993" spans="1:12" x14ac:dyDescent="0.25">
      <c r="A1993" t="s">
        <v>4462</v>
      </c>
      <c r="B1993" s="17">
        <v>5.50000010000736E+16</v>
      </c>
      <c r="C1993" t="s">
        <v>3394</v>
      </c>
      <c r="D1993" t="s">
        <v>3395</v>
      </c>
      <c r="E1993" t="s">
        <v>4463</v>
      </c>
      <c r="F1993" t="s">
        <v>3397</v>
      </c>
      <c r="G1993">
        <v>1988</v>
      </c>
      <c r="H1993">
        <v>2926.8</v>
      </c>
      <c r="I1993">
        <v>69</v>
      </c>
      <c r="J1993">
        <v>2398</v>
      </c>
      <c r="K1993">
        <v>0</v>
      </c>
      <c r="L1993" s="18">
        <f t="shared" si="31"/>
        <v>2398</v>
      </c>
    </row>
    <row r="1994" spans="1:12" x14ac:dyDescent="0.25">
      <c r="A1994" t="s">
        <v>4464</v>
      </c>
      <c r="B1994" s="17">
        <v>5.50000010000736E+16</v>
      </c>
      <c r="C1994" t="s">
        <v>3394</v>
      </c>
      <c r="D1994" t="s">
        <v>3395</v>
      </c>
      <c r="E1994" t="s">
        <v>4465</v>
      </c>
      <c r="F1994" t="s">
        <v>3397</v>
      </c>
      <c r="G1994">
        <v>1992</v>
      </c>
      <c r="H1994">
        <v>8844.4</v>
      </c>
      <c r="I1994">
        <v>144</v>
      </c>
      <c r="J1994">
        <v>7787.28</v>
      </c>
      <c r="K1994">
        <v>466.2</v>
      </c>
      <c r="L1994" s="18">
        <f t="shared" si="31"/>
        <v>8253.48</v>
      </c>
    </row>
    <row r="1995" spans="1:12" x14ac:dyDescent="0.25">
      <c r="A1995" t="s">
        <v>4466</v>
      </c>
      <c r="B1995" s="17">
        <v>5.50000010000736E+16</v>
      </c>
      <c r="C1995" t="s">
        <v>3394</v>
      </c>
      <c r="D1995" t="s">
        <v>3395</v>
      </c>
      <c r="E1995" t="s">
        <v>4467</v>
      </c>
      <c r="F1995" t="s">
        <v>3397</v>
      </c>
      <c r="G1995">
        <v>1994</v>
      </c>
      <c r="H1995">
        <v>9441.7000000000007</v>
      </c>
      <c r="I1995">
        <v>150</v>
      </c>
      <c r="J1995">
        <v>9682.2999999999993</v>
      </c>
      <c r="K1995">
        <v>0</v>
      </c>
      <c r="L1995" s="18">
        <f t="shared" si="31"/>
        <v>9682.2999999999993</v>
      </c>
    </row>
    <row r="1996" spans="1:12" x14ac:dyDescent="0.25">
      <c r="A1996" t="s">
        <v>4468</v>
      </c>
      <c r="B1996" s="17">
        <v>5.50000010000736E+16</v>
      </c>
      <c r="C1996" t="s">
        <v>3394</v>
      </c>
      <c r="D1996" t="s">
        <v>3395</v>
      </c>
      <c r="E1996" t="s">
        <v>4469</v>
      </c>
      <c r="F1996" t="s">
        <v>3397</v>
      </c>
      <c r="G1996">
        <v>2011</v>
      </c>
      <c r="H1996">
        <v>6009.2</v>
      </c>
      <c r="I1996">
        <v>120</v>
      </c>
      <c r="J1996">
        <v>5299.6</v>
      </c>
      <c r="K1996">
        <v>0</v>
      </c>
      <c r="L1996" s="18">
        <f t="shared" si="31"/>
        <v>5299.6</v>
      </c>
    </row>
    <row r="1997" spans="1:12" x14ac:dyDescent="0.25">
      <c r="A1997" t="s">
        <v>4470</v>
      </c>
      <c r="B1997" s="17">
        <v>5.50000010000736E+16</v>
      </c>
      <c r="C1997" t="s">
        <v>3394</v>
      </c>
      <c r="D1997" t="s">
        <v>3395</v>
      </c>
      <c r="E1997" t="s">
        <v>4471</v>
      </c>
      <c r="F1997" t="s">
        <v>3397</v>
      </c>
      <c r="G1997">
        <v>2008</v>
      </c>
      <c r="H1997">
        <v>1868.8</v>
      </c>
      <c r="I1997">
        <v>15</v>
      </c>
      <c r="J1997">
        <v>919.2</v>
      </c>
      <c r="K1997">
        <v>639</v>
      </c>
      <c r="L1997" s="18">
        <f t="shared" si="31"/>
        <v>1558.2</v>
      </c>
    </row>
    <row r="1998" spans="1:12" x14ac:dyDescent="0.25">
      <c r="A1998" t="s">
        <v>4472</v>
      </c>
      <c r="B1998" s="17">
        <v>5.50000010000736E+16</v>
      </c>
      <c r="C1998" t="s">
        <v>3394</v>
      </c>
      <c r="D1998" t="s">
        <v>3395</v>
      </c>
      <c r="E1998" t="s">
        <v>4473</v>
      </c>
      <c r="F1998" t="s">
        <v>3397</v>
      </c>
      <c r="G1998">
        <v>1994</v>
      </c>
      <c r="H1998">
        <v>12287.1</v>
      </c>
      <c r="I1998">
        <v>190</v>
      </c>
      <c r="J1998">
        <v>12070</v>
      </c>
      <c r="K1998">
        <v>0</v>
      </c>
      <c r="L1998" s="18">
        <f t="shared" si="31"/>
        <v>12070</v>
      </c>
    </row>
    <row r="1999" spans="1:12" x14ac:dyDescent="0.25">
      <c r="A1999" t="s">
        <v>4474</v>
      </c>
      <c r="B1999" s="17">
        <v>5.50000010000736E+16</v>
      </c>
      <c r="C1999" t="s">
        <v>3394</v>
      </c>
      <c r="D1999" t="s">
        <v>3395</v>
      </c>
      <c r="E1999" t="s">
        <v>4475</v>
      </c>
      <c r="F1999" t="s">
        <v>3397</v>
      </c>
      <c r="G1999">
        <v>1968</v>
      </c>
      <c r="H1999">
        <v>4859</v>
      </c>
      <c r="I1999">
        <v>100</v>
      </c>
      <c r="J1999">
        <v>4485.76</v>
      </c>
      <c r="K1999">
        <v>0</v>
      </c>
      <c r="L1999" s="18">
        <f t="shared" si="31"/>
        <v>4485.76</v>
      </c>
    </row>
    <row r="2000" spans="1:12" x14ac:dyDescent="0.25">
      <c r="A2000" t="s">
        <v>4476</v>
      </c>
      <c r="B2000" s="17">
        <v>5.50000010000736E+16</v>
      </c>
      <c r="C2000" t="s">
        <v>3394</v>
      </c>
      <c r="D2000" t="s">
        <v>3395</v>
      </c>
      <c r="E2000" t="s">
        <v>4477</v>
      </c>
      <c r="F2000" t="s">
        <v>3397</v>
      </c>
      <c r="G2000">
        <v>1969</v>
      </c>
      <c r="H2000">
        <v>4859.6000000000004</v>
      </c>
      <c r="I2000">
        <v>100</v>
      </c>
      <c r="J2000">
        <v>4480.99</v>
      </c>
      <c r="K2000">
        <v>0</v>
      </c>
      <c r="L2000" s="18">
        <f t="shared" si="31"/>
        <v>4480.99</v>
      </c>
    </row>
    <row r="2001" spans="1:12" x14ac:dyDescent="0.25">
      <c r="A2001" t="s">
        <v>4478</v>
      </c>
      <c r="B2001" s="17">
        <v>5.50000010000736E+16</v>
      </c>
      <c r="C2001" t="s">
        <v>3394</v>
      </c>
      <c r="D2001" t="s">
        <v>3395</v>
      </c>
      <c r="E2001" t="s">
        <v>4479</v>
      </c>
      <c r="F2001" t="s">
        <v>3397</v>
      </c>
      <c r="G2001">
        <v>1970</v>
      </c>
      <c r="H2001">
        <v>4861.8</v>
      </c>
      <c r="I2001">
        <v>98</v>
      </c>
      <c r="J2001">
        <v>4314.3</v>
      </c>
      <c r="K2001">
        <v>163</v>
      </c>
      <c r="L2001" s="18">
        <f t="shared" si="31"/>
        <v>4477.3</v>
      </c>
    </row>
    <row r="2002" spans="1:12" x14ac:dyDescent="0.25">
      <c r="A2002" t="s">
        <v>4480</v>
      </c>
      <c r="B2002" s="17">
        <v>5.50000010000736E+16</v>
      </c>
      <c r="C2002" t="s">
        <v>3394</v>
      </c>
      <c r="D2002" t="s">
        <v>3395</v>
      </c>
      <c r="E2002" t="s">
        <v>4481</v>
      </c>
      <c r="F2002" t="s">
        <v>3397</v>
      </c>
      <c r="G2002">
        <v>1971</v>
      </c>
      <c r="H2002">
        <v>3608.8</v>
      </c>
      <c r="I2002">
        <v>70</v>
      </c>
      <c r="J2002">
        <v>3335.5</v>
      </c>
      <c r="K2002">
        <v>0</v>
      </c>
      <c r="L2002" s="18">
        <f t="shared" si="31"/>
        <v>3335.5</v>
      </c>
    </row>
    <row r="2003" spans="1:12" x14ac:dyDescent="0.25">
      <c r="A2003" t="s">
        <v>4482</v>
      </c>
      <c r="B2003" s="17">
        <v>5.5000001000073904E+16</v>
      </c>
      <c r="C2003" t="s">
        <v>3394</v>
      </c>
      <c r="D2003" t="s">
        <v>3395</v>
      </c>
      <c r="E2003" t="s">
        <v>4483</v>
      </c>
      <c r="F2003" t="s">
        <v>3397</v>
      </c>
      <c r="G2003">
        <v>1967</v>
      </c>
      <c r="H2003">
        <v>3619.9</v>
      </c>
      <c r="I2003">
        <v>64</v>
      </c>
      <c r="J2003">
        <v>2539.6999999999998</v>
      </c>
      <c r="K2003">
        <v>694.2</v>
      </c>
      <c r="L2003" s="18">
        <f t="shared" si="31"/>
        <v>3233.8999999999996</v>
      </c>
    </row>
    <row r="2004" spans="1:12" x14ac:dyDescent="0.25">
      <c r="A2004" t="s">
        <v>4484</v>
      </c>
      <c r="B2004" s="17">
        <v>5.5000001000073904E+16</v>
      </c>
      <c r="C2004" t="s">
        <v>3394</v>
      </c>
      <c r="D2004" t="s">
        <v>3395</v>
      </c>
      <c r="E2004" t="s">
        <v>4485</v>
      </c>
      <c r="F2004" t="s">
        <v>3397</v>
      </c>
      <c r="G2004">
        <v>1996</v>
      </c>
      <c r="H2004">
        <v>8455.7999999999993</v>
      </c>
      <c r="I2004">
        <v>109</v>
      </c>
      <c r="J2004">
        <v>7044.7</v>
      </c>
      <c r="K2004">
        <v>36.200000000000003</v>
      </c>
      <c r="L2004" s="18">
        <f t="shared" si="31"/>
        <v>7080.9</v>
      </c>
    </row>
    <row r="2005" spans="1:12" x14ac:dyDescent="0.25">
      <c r="A2005" t="s">
        <v>4486</v>
      </c>
      <c r="B2005" s="17">
        <v>5.5000001000073904E+16</v>
      </c>
      <c r="C2005" t="s">
        <v>3394</v>
      </c>
      <c r="D2005" t="s">
        <v>3395</v>
      </c>
      <c r="E2005" t="s">
        <v>4487</v>
      </c>
      <c r="F2005" t="s">
        <v>3397</v>
      </c>
      <c r="G2005">
        <v>1972</v>
      </c>
      <c r="H2005">
        <v>3714.2</v>
      </c>
      <c r="I2005">
        <v>56</v>
      </c>
      <c r="J2005">
        <v>2662.9</v>
      </c>
      <c r="K2005">
        <v>372.3</v>
      </c>
      <c r="L2005" s="18">
        <f t="shared" si="31"/>
        <v>3035.2000000000003</v>
      </c>
    </row>
    <row r="2006" spans="1:12" x14ac:dyDescent="0.25">
      <c r="A2006" t="s">
        <v>4488</v>
      </c>
      <c r="B2006" s="17">
        <v>5.5000001000073904E+16</v>
      </c>
      <c r="C2006" t="s">
        <v>3394</v>
      </c>
      <c r="D2006" t="s">
        <v>3395</v>
      </c>
      <c r="E2006" t="s">
        <v>4489</v>
      </c>
      <c r="F2006" t="s">
        <v>3397</v>
      </c>
      <c r="G2006">
        <v>1973</v>
      </c>
      <c r="H2006">
        <v>3648.7</v>
      </c>
      <c r="I2006">
        <v>69</v>
      </c>
      <c r="J2006">
        <v>3307.3</v>
      </c>
      <c r="K2006">
        <v>50</v>
      </c>
      <c r="L2006" s="18">
        <f t="shared" si="31"/>
        <v>3357.3</v>
      </c>
    </row>
    <row r="2007" spans="1:12" x14ac:dyDescent="0.25">
      <c r="A2007" t="s">
        <v>4490</v>
      </c>
      <c r="B2007" s="17">
        <v>5.5000001000073904E+16</v>
      </c>
      <c r="C2007" t="s">
        <v>3394</v>
      </c>
      <c r="D2007" t="s">
        <v>3395</v>
      </c>
      <c r="E2007" t="s">
        <v>4491</v>
      </c>
      <c r="F2007" t="s">
        <v>3397</v>
      </c>
      <c r="G2007">
        <v>1973</v>
      </c>
      <c r="H2007">
        <v>6034.7</v>
      </c>
      <c r="I2007">
        <v>115</v>
      </c>
      <c r="J2007">
        <v>5529.4</v>
      </c>
      <c r="K2007">
        <v>0</v>
      </c>
      <c r="L2007" s="18">
        <f t="shared" si="31"/>
        <v>5529.4</v>
      </c>
    </row>
    <row r="2008" spans="1:12" x14ac:dyDescent="0.25">
      <c r="A2008" t="s">
        <v>4492</v>
      </c>
      <c r="B2008" s="17">
        <v>5.5000001000073904E+16</v>
      </c>
      <c r="C2008" t="s">
        <v>3394</v>
      </c>
      <c r="D2008" t="s">
        <v>3395</v>
      </c>
      <c r="E2008" t="s">
        <v>4493</v>
      </c>
      <c r="F2008" t="s">
        <v>3397</v>
      </c>
      <c r="G2008">
        <v>1979</v>
      </c>
      <c r="H2008">
        <v>13472</v>
      </c>
      <c r="I2008">
        <v>216</v>
      </c>
      <c r="J2008">
        <v>11388.7</v>
      </c>
      <c r="K2008">
        <v>57.3</v>
      </c>
      <c r="L2008" s="18">
        <f t="shared" si="31"/>
        <v>11446</v>
      </c>
    </row>
    <row r="2009" spans="1:12" x14ac:dyDescent="0.25">
      <c r="A2009" t="s">
        <v>4494</v>
      </c>
      <c r="B2009" s="17">
        <v>5.5000001000073904E+16</v>
      </c>
      <c r="C2009" t="s">
        <v>3394</v>
      </c>
      <c r="D2009" t="s">
        <v>3395</v>
      </c>
      <c r="E2009" t="s">
        <v>4495</v>
      </c>
      <c r="F2009" t="s">
        <v>3397</v>
      </c>
      <c r="G2009">
        <v>1993</v>
      </c>
      <c r="H2009">
        <v>8692</v>
      </c>
      <c r="I2009">
        <v>110</v>
      </c>
      <c r="J2009">
        <v>6807.1</v>
      </c>
      <c r="K2009">
        <v>0</v>
      </c>
      <c r="L2009" s="18">
        <f t="shared" si="31"/>
        <v>6807.1</v>
      </c>
    </row>
    <row r="2010" spans="1:12" x14ac:dyDescent="0.25">
      <c r="A2010" t="s">
        <v>4496</v>
      </c>
      <c r="B2010" s="17">
        <v>5.5000001000073904E+16</v>
      </c>
      <c r="C2010" t="s">
        <v>3394</v>
      </c>
      <c r="D2010" t="s">
        <v>3395</v>
      </c>
      <c r="E2010" t="s">
        <v>4497</v>
      </c>
      <c r="F2010" t="s">
        <v>3397</v>
      </c>
      <c r="G2010">
        <v>1988</v>
      </c>
      <c r="H2010">
        <v>4276.5</v>
      </c>
      <c r="I2010">
        <v>75</v>
      </c>
      <c r="J2010">
        <v>3871.3</v>
      </c>
      <c r="K2010">
        <v>0</v>
      </c>
      <c r="L2010" s="18">
        <f t="shared" si="31"/>
        <v>3871.3</v>
      </c>
    </row>
    <row r="2011" spans="1:12" x14ac:dyDescent="0.25">
      <c r="A2011" t="s">
        <v>4498</v>
      </c>
      <c r="B2011" s="17">
        <v>5.5000001000073904E+16</v>
      </c>
      <c r="C2011" t="s">
        <v>3394</v>
      </c>
      <c r="D2011" t="s">
        <v>3395</v>
      </c>
      <c r="E2011" t="s">
        <v>4499</v>
      </c>
      <c r="F2011" t="s">
        <v>3397</v>
      </c>
      <c r="G2011">
        <v>1980</v>
      </c>
      <c r="H2011">
        <v>13188.8</v>
      </c>
      <c r="I2011">
        <v>216</v>
      </c>
      <c r="J2011">
        <v>11260.51</v>
      </c>
      <c r="K2011">
        <v>0</v>
      </c>
      <c r="L2011" s="18">
        <f t="shared" si="31"/>
        <v>11260.51</v>
      </c>
    </row>
    <row r="2012" spans="1:12" x14ac:dyDescent="0.25">
      <c r="A2012" t="s">
        <v>4500</v>
      </c>
      <c r="B2012" s="17">
        <v>5.5000001000073904E+16</v>
      </c>
      <c r="C2012" t="s">
        <v>3394</v>
      </c>
      <c r="D2012" t="s">
        <v>3395</v>
      </c>
      <c r="E2012" t="s">
        <v>4501</v>
      </c>
      <c r="F2012" t="s">
        <v>3397</v>
      </c>
      <c r="G2012">
        <v>1981</v>
      </c>
      <c r="H2012">
        <v>13362.4</v>
      </c>
      <c r="I2012">
        <v>216</v>
      </c>
      <c r="J2012">
        <v>11447</v>
      </c>
      <c r="K2012">
        <v>0</v>
      </c>
      <c r="L2012" s="18">
        <f t="shared" si="31"/>
        <v>11447</v>
      </c>
    </row>
    <row r="2013" spans="1:12" x14ac:dyDescent="0.25">
      <c r="A2013" t="s">
        <v>4502</v>
      </c>
      <c r="B2013" s="17">
        <v>5.5000001000073904E+16</v>
      </c>
      <c r="C2013" t="s">
        <v>3394</v>
      </c>
      <c r="D2013" t="s">
        <v>3395</v>
      </c>
      <c r="E2013" t="s">
        <v>4503</v>
      </c>
      <c r="F2013" t="s">
        <v>3397</v>
      </c>
      <c r="G2013">
        <v>1981</v>
      </c>
      <c r="H2013">
        <v>9074.2000000000007</v>
      </c>
      <c r="I2013">
        <v>144</v>
      </c>
      <c r="J2013">
        <v>7307.61</v>
      </c>
      <c r="K2013">
        <v>655.29999999999995</v>
      </c>
      <c r="L2013" s="18">
        <f t="shared" si="31"/>
        <v>7962.91</v>
      </c>
    </row>
    <row r="2014" spans="1:12" x14ac:dyDescent="0.25">
      <c r="A2014" t="s">
        <v>4504</v>
      </c>
      <c r="B2014" s="17">
        <v>5.5000001000073904E+16</v>
      </c>
      <c r="C2014" t="s">
        <v>3394</v>
      </c>
      <c r="D2014" t="s">
        <v>3395</v>
      </c>
      <c r="E2014" t="s">
        <v>4505</v>
      </c>
      <c r="F2014" t="s">
        <v>3397</v>
      </c>
      <c r="G2014">
        <v>1977</v>
      </c>
      <c r="H2014">
        <v>3625.1</v>
      </c>
      <c r="I2014">
        <v>68</v>
      </c>
      <c r="J2014">
        <v>3302.7</v>
      </c>
      <c r="K2014">
        <v>45.5</v>
      </c>
      <c r="L2014" s="18">
        <f t="shared" si="31"/>
        <v>3348.2</v>
      </c>
    </row>
    <row r="2015" spans="1:12" x14ac:dyDescent="0.25">
      <c r="A2015" t="s">
        <v>4506</v>
      </c>
      <c r="B2015" s="17">
        <v>5.5000001000073904E+16</v>
      </c>
      <c r="C2015" t="s">
        <v>3394</v>
      </c>
      <c r="D2015" t="s">
        <v>3395</v>
      </c>
      <c r="E2015" t="s">
        <v>4507</v>
      </c>
      <c r="F2015" t="s">
        <v>3397</v>
      </c>
      <c r="G2015">
        <v>1975</v>
      </c>
      <c r="H2015">
        <v>5101.7</v>
      </c>
      <c r="I2015">
        <v>99</v>
      </c>
      <c r="J2015">
        <v>4696.41</v>
      </c>
      <c r="K2015">
        <v>0</v>
      </c>
      <c r="L2015" s="18">
        <f t="shared" si="31"/>
        <v>4696.41</v>
      </c>
    </row>
    <row r="2016" spans="1:12" x14ac:dyDescent="0.25">
      <c r="A2016" t="s">
        <v>4508</v>
      </c>
      <c r="B2016" s="17">
        <v>5.5000001000073904E+16</v>
      </c>
      <c r="C2016" t="s">
        <v>3394</v>
      </c>
      <c r="D2016" t="s">
        <v>3395</v>
      </c>
      <c r="E2016" t="s">
        <v>4509</v>
      </c>
      <c r="F2016" t="s">
        <v>3397</v>
      </c>
      <c r="G2016">
        <v>1963</v>
      </c>
      <c r="H2016">
        <v>2852.8</v>
      </c>
      <c r="I2016">
        <v>75</v>
      </c>
      <c r="J2016">
        <v>2448.4</v>
      </c>
      <c r="K2016">
        <v>165.7</v>
      </c>
      <c r="L2016" s="18">
        <f t="shared" si="31"/>
        <v>2614.1</v>
      </c>
    </row>
    <row r="2017" spans="1:12" x14ac:dyDescent="0.25">
      <c r="A2017" t="s">
        <v>4510</v>
      </c>
      <c r="B2017" s="17">
        <v>5.5000001000073904E+16</v>
      </c>
      <c r="C2017" t="s">
        <v>3394</v>
      </c>
      <c r="D2017" t="s">
        <v>3395</v>
      </c>
      <c r="E2017" t="s">
        <v>4511</v>
      </c>
      <c r="F2017" t="s">
        <v>3397</v>
      </c>
      <c r="G2017">
        <v>1960</v>
      </c>
      <c r="H2017">
        <v>1691.8</v>
      </c>
      <c r="I2017">
        <v>40</v>
      </c>
      <c r="J2017">
        <v>1571.5</v>
      </c>
      <c r="K2017">
        <v>0</v>
      </c>
      <c r="L2017" s="18">
        <f t="shared" si="31"/>
        <v>1571.5</v>
      </c>
    </row>
    <row r="2018" spans="1:12" x14ac:dyDescent="0.25">
      <c r="A2018" t="s">
        <v>4512</v>
      </c>
      <c r="B2018" s="17">
        <v>5.5000001000073904E+16</v>
      </c>
      <c r="C2018" t="s">
        <v>3394</v>
      </c>
      <c r="D2018" t="s">
        <v>3395</v>
      </c>
      <c r="E2018" t="s">
        <v>4513</v>
      </c>
      <c r="F2018" t="s">
        <v>3397</v>
      </c>
      <c r="G2018">
        <v>1962</v>
      </c>
      <c r="H2018">
        <v>4352.3</v>
      </c>
      <c r="I2018">
        <v>64</v>
      </c>
      <c r="J2018">
        <v>2546.1</v>
      </c>
      <c r="K2018">
        <v>1270.5999999999999</v>
      </c>
      <c r="L2018" s="18">
        <f t="shared" si="31"/>
        <v>3816.7</v>
      </c>
    </row>
    <row r="2019" spans="1:12" x14ac:dyDescent="0.25">
      <c r="A2019" t="s">
        <v>4514</v>
      </c>
      <c r="B2019" s="17">
        <v>5.5000001000073904E+16</v>
      </c>
      <c r="C2019" t="s">
        <v>3394</v>
      </c>
      <c r="D2019" t="s">
        <v>3395</v>
      </c>
      <c r="E2019" t="s">
        <v>4515</v>
      </c>
      <c r="F2019" t="s">
        <v>3397</v>
      </c>
      <c r="G2019">
        <v>1963</v>
      </c>
      <c r="H2019">
        <v>1711.6</v>
      </c>
      <c r="I2019">
        <v>40</v>
      </c>
      <c r="J2019">
        <v>1592.8</v>
      </c>
      <c r="K2019">
        <v>0</v>
      </c>
      <c r="L2019" s="18">
        <f t="shared" si="31"/>
        <v>1592.8</v>
      </c>
    </row>
    <row r="2020" spans="1:12" x14ac:dyDescent="0.25">
      <c r="A2020" t="s">
        <v>4516</v>
      </c>
      <c r="B2020" s="17">
        <v>5.5000001000073904E+16</v>
      </c>
      <c r="C2020" t="s">
        <v>3394</v>
      </c>
      <c r="D2020" t="s">
        <v>3395</v>
      </c>
      <c r="E2020" t="s">
        <v>4517</v>
      </c>
      <c r="F2020" t="s">
        <v>3397</v>
      </c>
      <c r="G2020">
        <v>1970</v>
      </c>
      <c r="H2020">
        <v>1952.1</v>
      </c>
      <c r="I2020">
        <v>40</v>
      </c>
      <c r="J2020">
        <v>1809.61</v>
      </c>
      <c r="K2020">
        <v>0</v>
      </c>
      <c r="L2020" s="18">
        <f t="shared" si="31"/>
        <v>1809.61</v>
      </c>
    </row>
    <row r="2021" spans="1:12" x14ac:dyDescent="0.25">
      <c r="A2021" t="s">
        <v>4518</v>
      </c>
      <c r="B2021" s="17">
        <v>5.5000001000073904E+16</v>
      </c>
      <c r="C2021" t="s">
        <v>3394</v>
      </c>
      <c r="D2021" t="s">
        <v>3395</v>
      </c>
      <c r="E2021" t="s">
        <v>4519</v>
      </c>
      <c r="F2021" t="s">
        <v>3397</v>
      </c>
      <c r="G2021">
        <v>1961</v>
      </c>
      <c r="H2021">
        <v>3647.7</v>
      </c>
      <c r="I2021">
        <v>69</v>
      </c>
      <c r="J2021">
        <v>2960.14</v>
      </c>
      <c r="K2021">
        <v>165.6</v>
      </c>
      <c r="L2021" s="18">
        <f t="shared" si="31"/>
        <v>3125.74</v>
      </c>
    </row>
    <row r="2022" spans="1:12" x14ac:dyDescent="0.25">
      <c r="A2022" t="s">
        <v>4520</v>
      </c>
      <c r="B2022" s="17">
        <v>5.5000001000073904E+16</v>
      </c>
      <c r="C2022" t="s">
        <v>3394</v>
      </c>
      <c r="D2022" t="s">
        <v>3395</v>
      </c>
      <c r="E2022" t="s">
        <v>4521</v>
      </c>
      <c r="F2022" t="s">
        <v>3397</v>
      </c>
      <c r="G2022">
        <v>1962</v>
      </c>
      <c r="H2022">
        <v>2924.9</v>
      </c>
      <c r="I2022">
        <v>80</v>
      </c>
      <c r="J2022">
        <v>2673.24</v>
      </c>
      <c r="K2022">
        <v>0</v>
      </c>
      <c r="L2022" s="18">
        <f t="shared" si="31"/>
        <v>2673.24</v>
      </c>
    </row>
    <row r="2023" spans="1:12" x14ac:dyDescent="0.25">
      <c r="A2023" t="s">
        <v>4522</v>
      </c>
      <c r="B2023" s="17">
        <v>5.5000001000073904E+16</v>
      </c>
      <c r="C2023" t="s">
        <v>3394</v>
      </c>
      <c r="D2023" t="s">
        <v>3395</v>
      </c>
      <c r="E2023" t="s">
        <v>4523</v>
      </c>
      <c r="F2023" t="s">
        <v>3397</v>
      </c>
      <c r="G2023">
        <v>1973</v>
      </c>
      <c r="H2023">
        <v>5675.2</v>
      </c>
      <c r="I2023">
        <v>99</v>
      </c>
      <c r="J2023">
        <v>4602.5</v>
      </c>
      <c r="K2023">
        <v>595.79999999999995</v>
      </c>
      <c r="L2023" s="18">
        <f t="shared" si="31"/>
        <v>5198.3</v>
      </c>
    </row>
    <row r="2024" spans="1:12" x14ac:dyDescent="0.25">
      <c r="A2024" t="s">
        <v>4524</v>
      </c>
      <c r="B2024" s="17">
        <v>5.5000001000073904E+16</v>
      </c>
      <c r="C2024" t="s">
        <v>3394</v>
      </c>
      <c r="D2024" t="s">
        <v>3395</v>
      </c>
      <c r="E2024" t="s">
        <v>4525</v>
      </c>
      <c r="F2024" t="s">
        <v>3397</v>
      </c>
      <c r="G2024">
        <v>1971</v>
      </c>
      <c r="H2024">
        <v>5090.7</v>
      </c>
      <c r="I2024">
        <v>100</v>
      </c>
      <c r="J2024">
        <v>4480.04</v>
      </c>
      <c r="K2024">
        <v>238.9</v>
      </c>
      <c r="L2024" s="18">
        <f t="shared" si="31"/>
        <v>4718.9399999999996</v>
      </c>
    </row>
    <row r="2025" spans="1:12" x14ac:dyDescent="0.25">
      <c r="A2025" t="s">
        <v>4526</v>
      </c>
      <c r="B2025" s="17">
        <v>5.5000001000073904E+16</v>
      </c>
      <c r="C2025" t="s">
        <v>3394</v>
      </c>
      <c r="D2025" t="s">
        <v>3395</v>
      </c>
      <c r="E2025" t="s">
        <v>4527</v>
      </c>
      <c r="F2025" t="s">
        <v>3397</v>
      </c>
      <c r="G2025">
        <v>1962</v>
      </c>
      <c r="H2025">
        <v>4511.3</v>
      </c>
      <c r="I2025">
        <v>64</v>
      </c>
      <c r="J2025">
        <v>2552.6</v>
      </c>
      <c r="K2025">
        <v>1117.9000000000001</v>
      </c>
      <c r="L2025" s="18">
        <f t="shared" si="31"/>
        <v>3670.5</v>
      </c>
    </row>
    <row r="2026" spans="1:12" x14ac:dyDescent="0.25">
      <c r="A2026" t="s">
        <v>4528</v>
      </c>
      <c r="B2026" s="17">
        <v>5.5000001000073904E+16</v>
      </c>
      <c r="C2026" t="s">
        <v>3394</v>
      </c>
      <c r="D2026" t="s">
        <v>3395</v>
      </c>
      <c r="E2026" t="s">
        <v>4529</v>
      </c>
      <c r="F2026" t="s">
        <v>3397</v>
      </c>
      <c r="G2026">
        <v>1971</v>
      </c>
      <c r="H2026">
        <v>3511.3</v>
      </c>
      <c r="I2026">
        <v>60</v>
      </c>
      <c r="J2026">
        <v>2694.9</v>
      </c>
      <c r="K2026">
        <v>0</v>
      </c>
      <c r="L2026" s="18">
        <f t="shared" si="31"/>
        <v>2694.9</v>
      </c>
    </row>
    <row r="2027" spans="1:12" x14ac:dyDescent="0.25">
      <c r="A2027" t="s">
        <v>4530</v>
      </c>
      <c r="B2027" s="17">
        <v>5.5000001000073904E+16</v>
      </c>
      <c r="C2027" t="s">
        <v>3394</v>
      </c>
      <c r="D2027" t="s">
        <v>3395</v>
      </c>
      <c r="E2027" t="s">
        <v>4531</v>
      </c>
      <c r="F2027" t="s">
        <v>3397</v>
      </c>
      <c r="G2027">
        <v>1981</v>
      </c>
      <c r="H2027">
        <v>5144.8</v>
      </c>
      <c r="I2027">
        <v>100</v>
      </c>
      <c r="J2027">
        <v>4745.62</v>
      </c>
      <c r="K2027">
        <v>0</v>
      </c>
      <c r="L2027" s="18">
        <f t="shared" si="31"/>
        <v>4745.62</v>
      </c>
    </row>
    <row r="2028" spans="1:12" x14ac:dyDescent="0.25">
      <c r="A2028" t="s">
        <v>4532</v>
      </c>
      <c r="B2028" s="17">
        <v>5.5000001000073904E+16</v>
      </c>
      <c r="C2028" t="s">
        <v>3394</v>
      </c>
      <c r="D2028" t="s">
        <v>3395</v>
      </c>
      <c r="E2028" t="s">
        <v>4533</v>
      </c>
      <c r="F2028" t="s">
        <v>3397</v>
      </c>
      <c r="G2028">
        <v>1978</v>
      </c>
      <c r="H2028">
        <v>3699.3</v>
      </c>
      <c r="I2028">
        <v>120</v>
      </c>
      <c r="J2028">
        <v>3250.1</v>
      </c>
      <c r="K2028">
        <v>0</v>
      </c>
      <c r="L2028" s="18">
        <f t="shared" si="31"/>
        <v>3250.1</v>
      </c>
    </row>
    <row r="2029" spans="1:12" x14ac:dyDescent="0.25">
      <c r="A2029" t="s">
        <v>4534</v>
      </c>
      <c r="B2029" s="17">
        <v>5.5000001000073904E+16</v>
      </c>
      <c r="C2029" t="s">
        <v>3394</v>
      </c>
      <c r="D2029" t="s">
        <v>3395</v>
      </c>
      <c r="E2029" t="s">
        <v>4535</v>
      </c>
      <c r="F2029" t="s">
        <v>3397</v>
      </c>
      <c r="G2029">
        <v>1983</v>
      </c>
      <c r="H2029">
        <v>5091.6000000000004</v>
      </c>
      <c r="I2029">
        <v>100</v>
      </c>
      <c r="J2029">
        <v>4678.01</v>
      </c>
      <c r="K2029">
        <v>0</v>
      </c>
      <c r="L2029" s="18">
        <f t="shared" si="31"/>
        <v>4678.01</v>
      </c>
    </row>
    <row r="2030" spans="1:12" x14ac:dyDescent="0.25">
      <c r="A2030" t="s">
        <v>4536</v>
      </c>
      <c r="B2030" s="17">
        <v>5.5000001000073904E+16</v>
      </c>
      <c r="C2030" t="s">
        <v>3394</v>
      </c>
      <c r="D2030" t="s">
        <v>3395</v>
      </c>
      <c r="E2030" t="s">
        <v>4537</v>
      </c>
      <c r="F2030" t="s">
        <v>3397</v>
      </c>
      <c r="G2030">
        <v>1972</v>
      </c>
      <c r="H2030">
        <v>3960.7</v>
      </c>
      <c r="I2030">
        <v>69</v>
      </c>
      <c r="J2030">
        <v>3264.95</v>
      </c>
      <c r="K2030">
        <v>313.60000000000002</v>
      </c>
      <c r="L2030" s="18">
        <f t="shared" si="31"/>
        <v>3578.5499999999997</v>
      </c>
    </row>
    <row r="2031" spans="1:12" x14ac:dyDescent="0.25">
      <c r="A2031" t="s">
        <v>4538</v>
      </c>
      <c r="B2031" s="17">
        <v>5.5000001000073904E+16</v>
      </c>
      <c r="C2031" t="s">
        <v>3394</v>
      </c>
      <c r="D2031" t="s">
        <v>3395</v>
      </c>
      <c r="E2031" t="s">
        <v>4539</v>
      </c>
      <c r="F2031" t="s">
        <v>3397</v>
      </c>
      <c r="G2031">
        <v>1995</v>
      </c>
      <c r="H2031">
        <v>3424.9</v>
      </c>
      <c r="I2031">
        <v>60</v>
      </c>
      <c r="J2031">
        <v>3963</v>
      </c>
      <c r="K2031">
        <v>0</v>
      </c>
      <c r="L2031" s="18">
        <f t="shared" si="31"/>
        <v>3963</v>
      </c>
    </row>
    <row r="2032" spans="1:12" x14ac:dyDescent="0.25">
      <c r="A2032" t="s">
        <v>4540</v>
      </c>
      <c r="B2032" s="17">
        <v>5.5000001000073904E+16</v>
      </c>
      <c r="C2032" t="s">
        <v>3394</v>
      </c>
      <c r="D2032" t="s">
        <v>3395</v>
      </c>
      <c r="E2032" t="s">
        <v>4541</v>
      </c>
      <c r="F2032" t="s">
        <v>3397</v>
      </c>
      <c r="G2032">
        <v>1995</v>
      </c>
      <c r="H2032">
        <v>9060.7999999999993</v>
      </c>
      <c r="I2032">
        <v>200</v>
      </c>
      <c r="J2032">
        <v>8777.7000000000007</v>
      </c>
      <c r="K2032">
        <v>0</v>
      </c>
      <c r="L2032" s="18">
        <f t="shared" si="31"/>
        <v>8777.7000000000007</v>
      </c>
    </row>
    <row r="2033" spans="1:12" x14ac:dyDescent="0.25">
      <c r="A2033" t="s">
        <v>4542</v>
      </c>
      <c r="B2033" s="17">
        <v>5.5000001000073904E+16</v>
      </c>
      <c r="C2033" t="s">
        <v>3394</v>
      </c>
      <c r="D2033" t="s">
        <v>3395</v>
      </c>
      <c r="E2033" t="s">
        <v>4543</v>
      </c>
      <c r="F2033" t="s">
        <v>3397</v>
      </c>
      <c r="G2033">
        <v>2004</v>
      </c>
      <c r="H2033">
        <v>1497.2</v>
      </c>
      <c r="I2033">
        <v>101</v>
      </c>
      <c r="J2033">
        <v>7443.97</v>
      </c>
      <c r="K2033">
        <v>0</v>
      </c>
      <c r="L2033" s="18">
        <f t="shared" si="31"/>
        <v>7443.97</v>
      </c>
    </row>
    <row r="2034" spans="1:12" x14ac:dyDescent="0.25">
      <c r="A2034" t="s">
        <v>4544</v>
      </c>
      <c r="B2034" s="17">
        <v>5.5000001000073904E+16</v>
      </c>
      <c r="C2034" t="s">
        <v>3394</v>
      </c>
      <c r="D2034" t="s">
        <v>3395</v>
      </c>
      <c r="E2034" t="s">
        <v>4545</v>
      </c>
      <c r="F2034" t="s">
        <v>3397</v>
      </c>
      <c r="G2034">
        <v>1972</v>
      </c>
      <c r="H2034">
        <v>3980.3</v>
      </c>
      <c r="I2034">
        <v>119</v>
      </c>
      <c r="J2034">
        <v>3193.4</v>
      </c>
      <c r="K2034">
        <v>29.5</v>
      </c>
      <c r="L2034" s="18">
        <f t="shared" si="31"/>
        <v>3222.9</v>
      </c>
    </row>
    <row r="2035" spans="1:12" x14ac:dyDescent="0.25">
      <c r="A2035" t="s">
        <v>4546</v>
      </c>
      <c r="B2035" s="17">
        <v>5.5000001000073904E+16</v>
      </c>
      <c r="C2035" t="s">
        <v>3394</v>
      </c>
      <c r="D2035" t="s">
        <v>3395</v>
      </c>
      <c r="E2035" t="s">
        <v>4547</v>
      </c>
      <c r="F2035" t="s">
        <v>3397</v>
      </c>
      <c r="G2035">
        <v>1973</v>
      </c>
      <c r="H2035">
        <v>5125.7</v>
      </c>
      <c r="I2035">
        <v>98</v>
      </c>
      <c r="J2035">
        <v>4381.13</v>
      </c>
      <c r="K2035">
        <v>331.1</v>
      </c>
      <c r="L2035" s="18">
        <f t="shared" si="31"/>
        <v>4712.2300000000005</v>
      </c>
    </row>
    <row r="2036" spans="1:12" x14ac:dyDescent="0.25">
      <c r="A2036" t="s">
        <v>4548</v>
      </c>
      <c r="B2036" s="17">
        <v>5.5000001000073904E+16</v>
      </c>
      <c r="C2036" t="s">
        <v>3394</v>
      </c>
      <c r="D2036" t="s">
        <v>3395</v>
      </c>
      <c r="E2036" t="s">
        <v>4549</v>
      </c>
      <c r="F2036" t="s">
        <v>3397</v>
      </c>
      <c r="G2036">
        <v>1975</v>
      </c>
      <c r="H2036">
        <v>5073.7</v>
      </c>
      <c r="I2036">
        <v>94</v>
      </c>
      <c r="J2036">
        <v>4605.3999999999996</v>
      </c>
      <c r="K2036">
        <v>0</v>
      </c>
      <c r="L2036" s="18">
        <f t="shared" si="31"/>
        <v>4605.3999999999996</v>
      </c>
    </row>
    <row r="2037" spans="1:12" x14ac:dyDescent="0.25">
      <c r="A2037" t="s">
        <v>4550</v>
      </c>
      <c r="B2037" s="17">
        <v>5.5000001000073904E+16</v>
      </c>
      <c r="C2037" t="s">
        <v>3394</v>
      </c>
      <c r="D2037" t="s">
        <v>3395</v>
      </c>
      <c r="E2037" t="s">
        <v>4551</v>
      </c>
      <c r="F2037" t="s">
        <v>3397</v>
      </c>
      <c r="G2037">
        <v>2004</v>
      </c>
      <c r="H2037">
        <v>5913.6</v>
      </c>
      <c r="I2037">
        <v>105</v>
      </c>
      <c r="J2037">
        <v>5837.6</v>
      </c>
      <c r="K2037">
        <v>0</v>
      </c>
      <c r="L2037" s="18">
        <f t="shared" si="31"/>
        <v>5837.6</v>
      </c>
    </row>
    <row r="2038" spans="1:12" x14ac:dyDescent="0.25">
      <c r="A2038" t="s">
        <v>4552</v>
      </c>
      <c r="B2038" s="17">
        <v>5.5000001000073904E+16</v>
      </c>
      <c r="C2038" t="s">
        <v>3394</v>
      </c>
      <c r="D2038" t="s">
        <v>3395</v>
      </c>
      <c r="E2038" t="s">
        <v>4553</v>
      </c>
      <c r="F2038" t="s">
        <v>3397</v>
      </c>
      <c r="G2038">
        <v>2007</v>
      </c>
      <c r="H2038">
        <v>10341</v>
      </c>
      <c r="I2038">
        <v>139</v>
      </c>
      <c r="J2038">
        <v>10209.52</v>
      </c>
      <c r="K2038">
        <v>0</v>
      </c>
      <c r="L2038" s="18">
        <f t="shared" si="31"/>
        <v>10209.52</v>
      </c>
    </row>
    <row r="2039" spans="1:12" x14ac:dyDescent="0.25">
      <c r="A2039" t="s">
        <v>4554</v>
      </c>
      <c r="B2039" s="17">
        <v>5.5000001000073904E+16</v>
      </c>
      <c r="C2039" t="s">
        <v>3394</v>
      </c>
      <c r="D2039" t="s">
        <v>3395</v>
      </c>
      <c r="E2039" t="s">
        <v>4555</v>
      </c>
      <c r="F2039" t="s">
        <v>3397</v>
      </c>
      <c r="G2039">
        <v>1977</v>
      </c>
      <c r="H2039">
        <v>5309.4</v>
      </c>
      <c r="I2039">
        <v>98</v>
      </c>
      <c r="J2039">
        <v>4524.6099999999997</v>
      </c>
      <c r="K2039">
        <v>406.2</v>
      </c>
      <c r="L2039" s="18">
        <f t="shared" si="31"/>
        <v>4930.8099999999995</v>
      </c>
    </row>
    <row r="2040" spans="1:12" x14ac:dyDescent="0.25">
      <c r="A2040" t="s">
        <v>4556</v>
      </c>
      <c r="B2040" s="17">
        <v>5.5000001000073904E+16</v>
      </c>
      <c r="C2040" t="s">
        <v>3394</v>
      </c>
      <c r="D2040" t="s">
        <v>3395</v>
      </c>
      <c r="E2040" t="s">
        <v>4557</v>
      </c>
      <c r="F2040" t="s">
        <v>3397</v>
      </c>
      <c r="G2040">
        <v>1976</v>
      </c>
      <c r="H2040">
        <v>5406.2</v>
      </c>
      <c r="I2040">
        <v>101</v>
      </c>
      <c r="J2040">
        <v>4711.32</v>
      </c>
      <c r="K2040">
        <v>273.3</v>
      </c>
      <c r="L2040" s="18">
        <f t="shared" si="31"/>
        <v>4984.62</v>
      </c>
    </row>
    <row r="2041" spans="1:12" x14ac:dyDescent="0.25">
      <c r="A2041" t="s">
        <v>4558</v>
      </c>
      <c r="B2041" s="17">
        <v>5.5000001000073904E+16</v>
      </c>
      <c r="C2041" t="s">
        <v>3394</v>
      </c>
      <c r="D2041" t="s">
        <v>3395</v>
      </c>
      <c r="E2041" t="s">
        <v>4559</v>
      </c>
      <c r="F2041" t="s">
        <v>3397</v>
      </c>
      <c r="G2041">
        <v>1976</v>
      </c>
      <c r="H2041">
        <v>3642.9</v>
      </c>
      <c r="I2041">
        <v>119</v>
      </c>
      <c r="J2041">
        <v>3223.1</v>
      </c>
      <c r="K2041">
        <v>0</v>
      </c>
      <c r="L2041" s="18">
        <f t="shared" si="31"/>
        <v>3223.1</v>
      </c>
    </row>
    <row r="2042" spans="1:12" x14ac:dyDescent="0.25">
      <c r="A2042" t="s">
        <v>4560</v>
      </c>
      <c r="B2042" s="17">
        <v>5.5000001000073904E+16</v>
      </c>
      <c r="C2042" t="s">
        <v>3394</v>
      </c>
      <c r="D2042" t="s">
        <v>3395</v>
      </c>
      <c r="E2042" t="s">
        <v>4561</v>
      </c>
      <c r="F2042" t="s">
        <v>3397</v>
      </c>
      <c r="G2042">
        <v>1970</v>
      </c>
      <c r="H2042">
        <v>3407.9</v>
      </c>
      <c r="I2042">
        <v>64</v>
      </c>
      <c r="J2042">
        <v>2557</v>
      </c>
      <c r="K2042">
        <v>544.9</v>
      </c>
      <c r="L2042" s="18">
        <f t="shared" si="31"/>
        <v>3101.9</v>
      </c>
    </row>
    <row r="2043" spans="1:12" x14ac:dyDescent="0.25">
      <c r="A2043" t="s">
        <v>4562</v>
      </c>
      <c r="B2043" s="17">
        <v>5.5000001000073904E+16</v>
      </c>
      <c r="C2043" t="s">
        <v>3394</v>
      </c>
      <c r="D2043" t="s">
        <v>3395</v>
      </c>
      <c r="E2043" t="s">
        <v>4563</v>
      </c>
      <c r="F2043" t="s">
        <v>3397</v>
      </c>
      <c r="G2043">
        <v>1968</v>
      </c>
      <c r="H2043">
        <v>4871.1000000000004</v>
      </c>
      <c r="I2043">
        <v>99</v>
      </c>
      <c r="J2043">
        <v>4450.7</v>
      </c>
      <c r="K2043">
        <v>40.9</v>
      </c>
      <c r="L2043" s="18">
        <f t="shared" si="31"/>
        <v>4491.5999999999995</v>
      </c>
    </row>
    <row r="2044" spans="1:12" x14ac:dyDescent="0.25">
      <c r="A2044" t="s">
        <v>4564</v>
      </c>
      <c r="B2044" s="17">
        <v>5.5000001000073904E+16</v>
      </c>
      <c r="C2044" t="s">
        <v>3394</v>
      </c>
      <c r="D2044" t="s">
        <v>3395</v>
      </c>
      <c r="E2044" t="s">
        <v>4565</v>
      </c>
      <c r="F2044" t="s">
        <v>3397</v>
      </c>
      <c r="G2044">
        <v>1969</v>
      </c>
      <c r="H2044">
        <v>4862.1000000000004</v>
      </c>
      <c r="I2044">
        <v>100</v>
      </c>
      <c r="J2044">
        <v>4484.7</v>
      </c>
      <c r="K2044">
        <v>0</v>
      </c>
      <c r="L2044" s="18">
        <f t="shared" si="31"/>
        <v>4484.7</v>
      </c>
    </row>
    <row r="2045" spans="1:12" x14ac:dyDescent="0.25">
      <c r="A2045" t="s">
        <v>4566</v>
      </c>
      <c r="B2045" s="17">
        <v>5.5000001000073904E+16</v>
      </c>
      <c r="C2045" t="s">
        <v>3394</v>
      </c>
      <c r="D2045" t="s">
        <v>3395</v>
      </c>
      <c r="E2045" t="s">
        <v>4567</v>
      </c>
      <c r="F2045" t="s">
        <v>3397</v>
      </c>
      <c r="G2045">
        <v>1969</v>
      </c>
      <c r="H2045">
        <v>4833.3</v>
      </c>
      <c r="I2045">
        <v>100</v>
      </c>
      <c r="J2045">
        <v>4458.1000000000004</v>
      </c>
      <c r="K2045">
        <v>0</v>
      </c>
      <c r="L2045" s="18">
        <f t="shared" si="31"/>
        <v>4458.1000000000004</v>
      </c>
    </row>
    <row r="2046" spans="1:12" x14ac:dyDescent="0.25">
      <c r="A2046" t="s">
        <v>4568</v>
      </c>
      <c r="B2046" s="17">
        <v>5.5000001000073904E+16</v>
      </c>
      <c r="C2046" t="s">
        <v>3394</v>
      </c>
      <c r="D2046" t="s">
        <v>3395</v>
      </c>
      <c r="E2046" t="s">
        <v>4569</v>
      </c>
      <c r="F2046" t="s">
        <v>3397</v>
      </c>
      <c r="G2046">
        <v>1972</v>
      </c>
      <c r="H2046">
        <v>5136.2</v>
      </c>
      <c r="I2046">
        <v>100</v>
      </c>
      <c r="J2046">
        <v>4741.2</v>
      </c>
      <c r="K2046">
        <v>0</v>
      </c>
      <c r="L2046" s="18">
        <f t="shared" si="31"/>
        <v>4741.2</v>
      </c>
    </row>
    <row r="2047" spans="1:12" x14ac:dyDescent="0.25">
      <c r="A2047" t="s">
        <v>4570</v>
      </c>
      <c r="B2047" s="17">
        <v>5.5000001000073904E+16</v>
      </c>
      <c r="C2047" t="s">
        <v>3394</v>
      </c>
      <c r="D2047" t="s">
        <v>3395</v>
      </c>
      <c r="E2047" t="s">
        <v>4571</v>
      </c>
      <c r="F2047" t="s">
        <v>3397</v>
      </c>
      <c r="G2047">
        <v>1968</v>
      </c>
      <c r="H2047">
        <v>4882.1000000000004</v>
      </c>
      <c r="I2047">
        <v>124</v>
      </c>
      <c r="J2047">
        <v>4170.95</v>
      </c>
      <c r="K2047">
        <v>432.9</v>
      </c>
      <c r="L2047" s="18">
        <f t="shared" si="31"/>
        <v>4603.8499999999995</v>
      </c>
    </row>
    <row r="2048" spans="1:12" x14ac:dyDescent="0.25">
      <c r="A2048" t="s">
        <v>4572</v>
      </c>
      <c r="B2048" s="17">
        <v>5.5000001000073904E+16</v>
      </c>
      <c r="C2048" t="s">
        <v>3394</v>
      </c>
      <c r="D2048" t="s">
        <v>3395</v>
      </c>
      <c r="E2048" t="s">
        <v>4573</v>
      </c>
      <c r="F2048" t="s">
        <v>3397</v>
      </c>
      <c r="G2048">
        <v>1968</v>
      </c>
      <c r="H2048">
        <v>5214.3</v>
      </c>
      <c r="I2048">
        <v>96</v>
      </c>
      <c r="J2048">
        <v>3818.4</v>
      </c>
      <c r="K2048">
        <v>1042.44</v>
      </c>
      <c r="L2048" s="18">
        <f t="shared" si="31"/>
        <v>4860.84</v>
      </c>
    </row>
    <row r="2049" spans="1:12" x14ac:dyDescent="0.25">
      <c r="A2049" t="s">
        <v>4574</v>
      </c>
      <c r="B2049" s="17">
        <v>5.5000001000073904E+16</v>
      </c>
      <c r="C2049" t="s">
        <v>3394</v>
      </c>
      <c r="D2049" t="s">
        <v>3395</v>
      </c>
      <c r="E2049" t="s">
        <v>4575</v>
      </c>
      <c r="F2049" t="s">
        <v>3397</v>
      </c>
      <c r="G2049">
        <v>1969</v>
      </c>
      <c r="H2049">
        <v>4863</v>
      </c>
      <c r="I2049">
        <v>100</v>
      </c>
      <c r="J2049">
        <v>4489.75</v>
      </c>
      <c r="K2049">
        <v>0</v>
      </c>
      <c r="L2049" s="18">
        <f t="shared" si="31"/>
        <v>4489.75</v>
      </c>
    </row>
    <row r="2050" spans="1:12" x14ac:dyDescent="0.25">
      <c r="A2050" t="s">
        <v>4576</v>
      </c>
      <c r="B2050" s="17">
        <v>5.5000001000073904E+16</v>
      </c>
      <c r="C2050" t="s">
        <v>3394</v>
      </c>
      <c r="D2050" t="s">
        <v>3395</v>
      </c>
      <c r="E2050" t="s">
        <v>4577</v>
      </c>
      <c r="F2050" t="s">
        <v>3397</v>
      </c>
      <c r="G2050">
        <v>1967</v>
      </c>
      <c r="H2050">
        <v>4859.5</v>
      </c>
      <c r="I2050">
        <v>100</v>
      </c>
      <c r="J2050">
        <v>4489.25</v>
      </c>
      <c r="K2050">
        <v>0</v>
      </c>
      <c r="L2050" s="18">
        <f t="shared" si="31"/>
        <v>4489.25</v>
      </c>
    </row>
    <row r="2051" spans="1:12" x14ac:dyDescent="0.25">
      <c r="A2051" t="s">
        <v>4578</v>
      </c>
      <c r="B2051" s="17">
        <v>5.5000001000073904E+16</v>
      </c>
      <c r="C2051" t="s">
        <v>3394</v>
      </c>
      <c r="D2051" t="s">
        <v>3395</v>
      </c>
      <c r="E2051" t="s">
        <v>4579</v>
      </c>
      <c r="F2051" t="s">
        <v>3397</v>
      </c>
      <c r="G2051">
        <v>1969</v>
      </c>
      <c r="H2051">
        <v>2597.4</v>
      </c>
      <c r="I2051">
        <v>48</v>
      </c>
      <c r="J2051">
        <v>2074.3000000000002</v>
      </c>
      <c r="K2051">
        <v>253.9</v>
      </c>
      <c r="L2051" s="18">
        <f t="shared" ref="L2051:L2114" si="32">J2051+K2051</f>
        <v>2328.2000000000003</v>
      </c>
    </row>
    <row r="2052" spans="1:12" x14ac:dyDescent="0.25">
      <c r="A2052" t="s">
        <v>4580</v>
      </c>
      <c r="B2052" s="17">
        <v>5.5000001000073904E+16</v>
      </c>
      <c r="C2052" t="s">
        <v>3394</v>
      </c>
      <c r="D2052" t="s">
        <v>3395</v>
      </c>
      <c r="E2052" t="s">
        <v>4581</v>
      </c>
      <c r="F2052" t="s">
        <v>3397</v>
      </c>
      <c r="G2052">
        <v>1969</v>
      </c>
      <c r="H2052">
        <v>6222.5</v>
      </c>
      <c r="I2052">
        <v>118</v>
      </c>
      <c r="J2052">
        <v>5665.9</v>
      </c>
      <c r="K2052">
        <v>105</v>
      </c>
      <c r="L2052" s="18">
        <f t="shared" si="32"/>
        <v>5770.9</v>
      </c>
    </row>
    <row r="2053" spans="1:12" x14ac:dyDescent="0.25">
      <c r="A2053" t="s">
        <v>4582</v>
      </c>
      <c r="B2053" s="17">
        <v>5.5000001000073904E+16</v>
      </c>
      <c r="C2053" t="s">
        <v>3394</v>
      </c>
      <c r="D2053" t="s">
        <v>3395</v>
      </c>
      <c r="E2053" t="s">
        <v>4583</v>
      </c>
      <c r="F2053" t="s">
        <v>3397</v>
      </c>
      <c r="G2053">
        <v>1985</v>
      </c>
      <c r="H2053">
        <v>2856.8</v>
      </c>
      <c r="I2053">
        <v>68</v>
      </c>
      <c r="J2053">
        <v>2396.5</v>
      </c>
      <c r="K2053">
        <v>0</v>
      </c>
      <c r="L2053" s="18">
        <f t="shared" si="32"/>
        <v>2396.5</v>
      </c>
    </row>
    <row r="2054" spans="1:12" x14ac:dyDescent="0.25">
      <c r="A2054" t="s">
        <v>4584</v>
      </c>
      <c r="B2054" s="17">
        <v>5.5000001000073904E+16</v>
      </c>
      <c r="C2054" t="s">
        <v>3394</v>
      </c>
      <c r="D2054" t="s">
        <v>3395</v>
      </c>
      <c r="E2054" t="s">
        <v>4585</v>
      </c>
      <c r="F2054" t="s">
        <v>3397</v>
      </c>
      <c r="G2054">
        <v>1985</v>
      </c>
      <c r="H2054">
        <v>4742.8999999999996</v>
      </c>
      <c r="I2054">
        <v>92</v>
      </c>
      <c r="J2054">
        <v>4269.8</v>
      </c>
      <c r="K2054">
        <v>0</v>
      </c>
      <c r="L2054" s="18">
        <f t="shared" si="32"/>
        <v>4269.8</v>
      </c>
    </row>
    <row r="2055" spans="1:12" x14ac:dyDescent="0.25">
      <c r="A2055" t="s">
        <v>4586</v>
      </c>
      <c r="B2055" s="17">
        <v>5.5000001000073904E+16</v>
      </c>
      <c r="C2055" t="s">
        <v>3394</v>
      </c>
      <c r="D2055" t="s">
        <v>3395</v>
      </c>
      <c r="E2055" t="s">
        <v>4587</v>
      </c>
      <c r="F2055" t="s">
        <v>3397</v>
      </c>
      <c r="G2055">
        <v>1976</v>
      </c>
      <c r="H2055">
        <v>5696.9</v>
      </c>
      <c r="I2055">
        <v>98</v>
      </c>
      <c r="J2055">
        <v>4614.7</v>
      </c>
      <c r="K2055">
        <v>100.8</v>
      </c>
      <c r="L2055" s="18">
        <f t="shared" si="32"/>
        <v>4715.5</v>
      </c>
    </row>
    <row r="2056" spans="1:12" x14ac:dyDescent="0.25">
      <c r="A2056" t="s">
        <v>4588</v>
      </c>
      <c r="B2056" s="17">
        <v>5.5000001000073904E+16</v>
      </c>
      <c r="C2056" t="s">
        <v>3394</v>
      </c>
      <c r="D2056" t="s">
        <v>3395</v>
      </c>
      <c r="E2056" t="s">
        <v>4589</v>
      </c>
      <c r="F2056" t="s">
        <v>3397</v>
      </c>
      <c r="G2056">
        <v>1969</v>
      </c>
      <c r="H2056">
        <v>2512.8000000000002</v>
      </c>
      <c r="I2056">
        <v>49</v>
      </c>
      <c r="J2056">
        <v>2091.5</v>
      </c>
      <c r="K2056">
        <v>222.6</v>
      </c>
      <c r="L2056" s="18">
        <f t="shared" si="32"/>
        <v>2314.1</v>
      </c>
    </row>
    <row r="2057" spans="1:12" x14ac:dyDescent="0.25">
      <c r="A2057" t="s">
        <v>4590</v>
      </c>
      <c r="B2057" s="17">
        <v>5.5000001000073904E+16</v>
      </c>
      <c r="C2057" t="s">
        <v>3394</v>
      </c>
      <c r="D2057" t="s">
        <v>3395</v>
      </c>
      <c r="E2057" t="s">
        <v>4591</v>
      </c>
      <c r="F2057" t="s">
        <v>3397</v>
      </c>
      <c r="G2057">
        <v>1960</v>
      </c>
      <c r="H2057">
        <v>3860</v>
      </c>
      <c r="I2057">
        <v>71</v>
      </c>
      <c r="J2057">
        <v>3080.12</v>
      </c>
      <c r="K2057">
        <v>359</v>
      </c>
      <c r="L2057" s="18">
        <f t="shared" si="32"/>
        <v>3439.12</v>
      </c>
    </row>
    <row r="2058" spans="1:12" x14ac:dyDescent="0.25">
      <c r="A2058" t="s">
        <v>4592</v>
      </c>
      <c r="B2058" s="17">
        <v>5.5000001000073904E+16</v>
      </c>
      <c r="C2058" t="s">
        <v>3394</v>
      </c>
      <c r="D2058" t="s">
        <v>3395</v>
      </c>
      <c r="E2058" t="s">
        <v>4593</v>
      </c>
      <c r="F2058" t="s">
        <v>3397</v>
      </c>
      <c r="G2058">
        <v>1960</v>
      </c>
      <c r="H2058">
        <v>1762.7</v>
      </c>
      <c r="I2058">
        <v>40</v>
      </c>
      <c r="J2058">
        <v>1610.9</v>
      </c>
      <c r="K2058">
        <v>0</v>
      </c>
      <c r="L2058" s="18">
        <f t="shared" si="32"/>
        <v>1610.9</v>
      </c>
    </row>
    <row r="2059" spans="1:12" x14ac:dyDescent="0.25">
      <c r="A2059" t="s">
        <v>4594</v>
      </c>
      <c r="B2059" s="17">
        <v>5.5000001000073904E+16</v>
      </c>
      <c r="C2059" t="s">
        <v>3394</v>
      </c>
      <c r="D2059" t="s">
        <v>3395</v>
      </c>
      <c r="E2059" t="s">
        <v>4595</v>
      </c>
      <c r="F2059" t="s">
        <v>3397</v>
      </c>
      <c r="G2059">
        <v>1961</v>
      </c>
      <c r="H2059">
        <v>2779.9</v>
      </c>
      <c r="I2059">
        <v>58</v>
      </c>
      <c r="J2059">
        <v>2477.1999999999998</v>
      </c>
      <c r="K2059">
        <v>131.19999999999999</v>
      </c>
      <c r="L2059" s="18">
        <f t="shared" si="32"/>
        <v>2608.3999999999996</v>
      </c>
    </row>
    <row r="2060" spans="1:12" x14ac:dyDescent="0.25">
      <c r="A2060" t="s">
        <v>4596</v>
      </c>
      <c r="B2060" s="17">
        <v>5.5000001000073904E+16</v>
      </c>
      <c r="C2060" t="s">
        <v>3394</v>
      </c>
      <c r="D2060" t="s">
        <v>3395</v>
      </c>
      <c r="E2060" t="s">
        <v>4597</v>
      </c>
      <c r="F2060" t="s">
        <v>3397</v>
      </c>
      <c r="G2060">
        <v>1962</v>
      </c>
      <c r="H2060">
        <v>3956.6</v>
      </c>
      <c r="I2060">
        <v>60</v>
      </c>
      <c r="J2060">
        <v>2563.4</v>
      </c>
      <c r="K2060">
        <v>735</v>
      </c>
      <c r="L2060" s="18">
        <f t="shared" si="32"/>
        <v>3298.4</v>
      </c>
    </row>
    <row r="2061" spans="1:12" x14ac:dyDescent="0.25">
      <c r="A2061" t="s">
        <v>4598</v>
      </c>
      <c r="B2061" s="17">
        <v>5.5000001000073904E+16</v>
      </c>
      <c r="C2061" t="s">
        <v>3394</v>
      </c>
      <c r="D2061" t="s">
        <v>3395</v>
      </c>
      <c r="E2061" t="s">
        <v>4599</v>
      </c>
      <c r="F2061" t="s">
        <v>3397</v>
      </c>
      <c r="G2061">
        <v>1961</v>
      </c>
      <c r="H2061">
        <v>2769.8</v>
      </c>
      <c r="I2061">
        <v>57</v>
      </c>
      <c r="J2061">
        <v>2324.6</v>
      </c>
      <c r="K2061">
        <v>226.1</v>
      </c>
      <c r="L2061" s="18">
        <f t="shared" si="32"/>
        <v>2550.6999999999998</v>
      </c>
    </row>
    <row r="2062" spans="1:12" x14ac:dyDescent="0.25">
      <c r="A2062" t="s">
        <v>4600</v>
      </c>
      <c r="B2062" s="17">
        <v>5.5000001000073904E+16</v>
      </c>
      <c r="C2062" t="s">
        <v>3394</v>
      </c>
      <c r="D2062" t="s">
        <v>3395</v>
      </c>
      <c r="E2062" t="s">
        <v>4601</v>
      </c>
      <c r="F2062" t="s">
        <v>3397</v>
      </c>
      <c r="G2062">
        <v>1962</v>
      </c>
      <c r="H2062">
        <v>3463.5</v>
      </c>
      <c r="I2062">
        <v>67</v>
      </c>
      <c r="J2062">
        <v>2655.2</v>
      </c>
      <c r="K2062">
        <v>571.1</v>
      </c>
      <c r="L2062" s="18">
        <f t="shared" si="32"/>
        <v>3226.2999999999997</v>
      </c>
    </row>
    <row r="2063" spans="1:12" x14ac:dyDescent="0.25">
      <c r="A2063" t="s">
        <v>4602</v>
      </c>
      <c r="B2063" s="17">
        <v>5.5000001000073904E+16</v>
      </c>
      <c r="C2063" t="s">
        <v>3394</v>
      </c>
      <c r="D2063" t="s">
        <v>3395</v>
      </c>
      <c r="E2063" t="s">
        <v>4603</v>
      </c>
      <c r="F2063" t="s">
        <v>3397</v>
      </c>
      <c r="G2063">
        <v>1962</v>
      </c>
      <c r="H2063">
        <v>3481.3</v>
      </c>
      <c r="I2063">
        <v>163</v>
      </c>
      <c r="J2063">
        <v>2556.81</v>
      </c>
      <c r="K2063">
        <v>185.9</v>
      </c>
      <c r="L2063" s="18">
        <f t="shared" si="32"/>
        <v>2742.71</v>
      </c>
    </row>
    <row r="2064" spans="1:12" x14ac:dyDescent="0.25">
      <c r="A2064" t="s">
        <v>4604</v>
      </c>
      <c r="B2064" s="17">
        <v>5.5000001000073904E+16</v>
      </c>
      <c r="C2064" t="s">
        <v>3394</v>
      </c>
      <c r="D2064" t="s">
        <v>3395</v>
      </c>
      <c r="E2064" t="s">
        <v>4605</v>
      </c>
      <c r="F2064" t="s">
        <v>3397</v>
      </c>
      <c r="G2064">
        <v>1962</v>
      </c>
      <c r="H2064">
        <v>1701.2</v>
      </c>
      <c r="I2064">
        <v>40</v>
      </c>
      <c r="J2064">
        <v>1578.2</v>
      </c>
      <c r="K2064">
        <v>0</v>
      </c>
      <c r="L2064" s="18">
        <f t="shared" si="32"/>
        <v>1578.2</v>
      </c>
    </row>
    <row r="2065" spans="1:12" x14ac:dyDescent="0.25">
      <c r="A2065" t="s">
        <v>4606</v>
      </c>
      <c r="B2065" s="17">
        <v>5.5000001000073904E+16</v>
      </c>
      <c r="C2065" t="s">
        <v>3394</v>
      </c>
      <c r="D2065" t="s">
        <v>3395</v>
      </c>
      <c r="E2065" t="s">
        <v>4607</v>
      </c>
      <c r="F2065" t="s">
        <v>3397</v>
      </c>
      <c r="G2065">
        <v>1961</v>
      </c>
      <c r="H2065">
        <v>2815.5</v>
      </c>
      <c r="I2065">
        <v>57</v>
      </c>
      <c r="J2065">
        <v>2444.96</v>
      </c>
      <c r="K2065">
        <v>179.6</v>
      </c>
      <c r="L2065" s="18">
        <f t="shared" si="32"/>
        <v>2624.56</v>
      </c>
    </row>
    <row r="2066" spans="1:12" x14ac:dyDescent="0.25">
      <c r="A2066" t="s">
        <v>4608</v>
      </c>
      <c r="B2066" s="17">
        <v>5.5000001000073904E+16</v>
      </c>
      <c r="C2066" t="s">
        <v>3394</v>
      </c>
      <c r="D2066" t="s">
        <v>3395</v>
      </c>
      <c r="E2066" t="s">
        <v>4609</v>
      </c>
      <c r="F2066" t="s">
        <v>3397</v>
      </c>
      <c r="G2066">
        <v>1986</v>
      </c>
      <c r="H2066">
        <v>2929.5</v>
      </c>
      <c r="I2066">
        <v>58</v>
      </c>
      <c r="J2066">
        <v>2625.2</v>
      </c>
      <c r="K2066">
        <v>0</v>
      </c>
      <c r="L2066" s="18">
        <f t="shared" si="32"/>
        <v>2625.2</v>
      </c>
    </row>
    <row r="2067" spans="1:12" x14ac:dyDescent="0.25">
      <c r="A2067" t="s">
        <v>4610</v>
      </c>
      <c r="B2067" s="17">
        <v>5.5000001000073904E+16</v>
      </c>
      <c r="C2067" t="s">
        <v>3394</v>
      </c>
      <c r="D2067" t="s">
        <v>3395</v>
      </c>
      <c r="E2067" t="s">
        <v>4611</v>
      </c>
      <c r="F2067" t="s">
        <v>3397</v>
      </c>
      <c r="G2067">
        <v>1961</v>
      </c>
      <c r="H2067">
        <v>3306.2</v>
      </c>
      <c r="I2067">
        <v>76</v>
      </c>
      <c r="J2067">
        <v>2904</v>
      </c>
      <c r="K2067">
        <v>223.5</v>
      </c>
      <c r="L2067" s="18">
        <f t="shared" si="32"/>
        <v>3127.5</v>
      </c>
    </row>
    <row r="2068" spans="1:12" x14ac:dyDescent="0.25">
      <c r="A2068" t="s">
        <v>4612</v>
      </c>
      <c r="B2068" s="17">
        <v>5.5000001000073904E+16</v>
      </c>
      <c r="C2068" t="s">
        <v>3394</v>
      </c>
      <c r="D2068" t="s">
        <v>3395</v>
      </c>
      <c r="E2068" t="s">
        <v>4613</v>
      </c>
      <c r="F2068" t="s">
        <v>3397</v>
      </c>
      <c r="G2068">
        <v>1969</v>
      </c>
      <c r="H2068">
        <v>2193.5</v>
      </c>
      <c r="I2068">
        <v>42</v>
      </c>
      <c r="J2068">
        <v>1764.8</v>
      </c>
      <c r="K2068">
        <v>163.19999999999999</v>
      </c>
      <c r="L2068" s="18">
        <f t="shared" si="32"/>
        <v>1928</v>
      </c>
    </row>
    <row r="2069" spans="1:12" x14ac:dyDescent="0.25">
      <c r="A2069" t="s">
        <v>4614</v>
      </c>
      <c r="B2069" s="17">
        <v>5.5000001000073904E+16</v>
      </c>
      <c r="C2069" t="s">
        <v>3394</v>
      </c>
      <c r="D2069" t="s">
        <v>3395</v>
      </c>
      <c r="E2069" t="s">
        <v>4615</v>
      </c>
      <c r="F2069" t="s">
        <v>3397</v>
      </c>
      <c r="G2069">
        <v>1960</v>
      </c>
      <c r="H2069">
        <v>3945.5</v>
      </c>
      <c r="I2069">
        <v>71</v>
      </c>
      <c r="J2069">
        <v>3000.14</v>
      </c>
      <c r="K2069">
        <v>561.70000000000005</v>
      </c>
      <c r="L2069" s="18">
        <f t="shared" si="32"/>
        <v>3561.84</v>
      </c>
    </row>
    <row r="2070" spans="1:12" x14ac:dyDescent="0.25">
      <c r="A2070" t="s">
        <v>4616</v>
      </c>
      <c r="B2070" s="17">
        <v>5.5000001000073904E+16</v>
      </c>
      <c r="C2070" t="s">
        <v>3394</v>
      </c>
      <c r="D2070" t="s">
        <v>3395</v>
      </c>
      <c r="E2070" t="s">
        <v>4617</v>
      </c>
      <c r="F2070" t="s">
        <v>3397</v>
      </c>
      <c r="G2070">
        <v>1962</v>
      </c>
      <c r="H2070">
        <v>1694.6</v>
      </c>
      <c r="I2070">
        <v>40</v>
      </c>
      <c r="J2070">
        <v>1505</v>
      </c>
      <c r="K2070">
        <v>69.900000000000006</v>
      </c>
      <c r="L2070" s="18">
        <f t="shared" si="32"/>
        <v>1574.9</v>
      </c>
    </row>
    <row r="2071" spans="1:12" x14ac:dyDescent="0.25">
      <c r="A2071" t="s">
        <v>4618</v>
      </c>
      <c r="B2071" s="17">
        <v>5.5000001000073904E+16</v>
      </c>
      <c r="C2071" t="s">
        <v>3394</v>
      </c>
      <c r="D2071" t="s">
        <v>3395</v>
      </c>
      <c r="E2071" t="s">
        <v>4619</v>
      </c>
      <c r="F2071" t="s">
        <v>3397</v>
      </c>
      <c r="G2071">
        <v>1978</v>
      </c>
      <c r="H2071">
        <v>3464.8</v>
      </c>
      <c r="I2071">
        <v>120</v>
      </c>
      <c r="J2071">
        <v>3267.7</v>
      </c>
      <c r="K2071">
        <v>57</v>
      </c>
      <c r="L2071" s="18">
        <f t="shared" si="32"/>
        <v>3324.7</v>
      </c>
    </row>
    <row r="2072" spans="1:12" x14ac:dyDescent="0.25">
      <c r="A2072" t="s">
        <v>4620</v>
      </c>
      <c r="B2072" s="17">
        <v>5.5000001000073904E+16</v>
      </c>
      <c r="C2072" t="s">
        <v>3394</v>
      </c>
      <c r="D2072" t="s">
        <v>3395</v>
      </c>
      <c r="E2072" t="s">
        <v>4621</v>
      </c>
      <c r="F2072" t="s">
        <v>3397</v>
      </c>
      <c r="G2072">
        <v>1960</v>
      </c>
      <c r="H2072">
        <v>1698.7</v>
      </c>
      <c r="I2072">
        <v>35</v>
      </c>
      <c r="J2072">
        <v>1360.8</v>
      </c>
      <c r="K2072">
        <v>222</v>
      </c>
      <c r="L2072" s="18">
        <f t="shared" si="32"/>
        <v>1582.8</v>
      </c>
    </row>
    <row r="2073" spans="1:12" x14ac:dyDescent="0.25">
      <c r="A2073" t="s">
        <v>4622</v>
      </c>
      <c r="B2073" s="17">
        <v>5.5000001000073904E+16</v>
      </c>
      <c r="C2073" t="s">
        <v>3394</v>
      </c>
      <c r="D2073" t="s">
        <v>3395</v>
      </c>
      <c r="E2073" t="s">
        <v>4623</v>
      </c>
      <c r="F2073" t="s">
        <v>3397</v>
      </c>
      <c r="G2073">
        <v>1962</v>
      </c>
      <c r="H2073">
        <v>3382.4</v>
      </c>
      <c r="I2073">
        <v>64</v>
      </c>
      <c r="J2073">
        <v>2527.8000000000002</v>
      </c>
      <c r="K2073">
        <v>619.1</v>
      </c>
      <c r="L2073" s="18">
        <f t="shared" si="32"/>
        <v>3146.9</v>
      </c>
    </row>
    <row r="2074" spans="1:12" x14ac:dyDescent="0.25">
      <c r="A2074" t="s">
        <v>4624</v>
      </c>
      <c r="B2074" s="17">
        <v>5.5000001000073904E+16</v>
      </c>
      <c r="C2074" t="s">
        <v>3394</v>
      </c>
      <c r="D2074" t="s">
        <v>3395</v>
      </c>
      <c r="E2074" t="s">
        <v>4625</v>
      </c>
      <c r="F2074" t="s">
        <v>3397</v>
      </c>
      <c r="G2074">
        <v>1971</v>
      </c>
      <c r="H2074">
        <v>3385.2</v>
      </c>
      <c r="I2074">
        <v>224</v>
      </c>
      <c r="J2074">
        <v>3144.2</v>
      </c>
      <c r="K2074">
        <v>0</v>
      </c>
      <c r="L2074" s="18">
        <f t="shared" si="32"/>
        <v>3144.2</v>
      </c>
    </row>
    <row r="2075" spans="1:12" x14ac:dyDescent="0.25">
      <c r="A2075" t="s">
        <v>4626</v>
      </c>
      <c r="B2075" s="17">
        <v>5.5000001000073904E+16</v>
      </c>
      <c r="C2075" t="s">
        <v>3394</v>
      </c>
      <c r="D2075" t="s">
        <v>3395</v>
      </c>
      <c r="E2075" t="s">
        <v>4627</v>
      </c>
      <c r="F2075" t="s">
        <v>3397</v>
      </c>
      <c r="G2075">
        <v>1960</v>
      </c>
      <c r="H2075">
        <v>3486.8</v>
      </c>
      <c r="I2075">
        <v>40</v>
      </c>
      <c r="J2075">
        <v>1640.1</v>
      </c>
      <c r="K2075">
        <v>978.9</v>
      </c>
      <c r="L2075" s="18">
        <f t="shared" si="32"/>
        <v>2619</v>
      </c>
    </row>
    <row r="2076" spans="1:12" x14ac:dyDescent="0.25">
      <c r="A2076" t="s">
        <v>4628</v>
      </c>
      <c r="B2076" s="17">
        <v>5.5000001000073904E+16</v>
      </c>
      <c r="C2076" t="s">
        <v>3394</v>
      </c>
      <c r="D2076" t="s">
        <v>3395</v>
      </c>
      <c r="E2076" t="s">
        <v>4629</v>
      </c>
      <c r="F2076" t="s">
        <v>3397</v>
      </c>
      <c r="G2076">
        <v>1967</v>
      </c>
      <c r="H2076">
        <v>3856.3</v>
      </c>
      <c r="I2076">
        <v>80</v>
      </c>
      <c r="J2076">
        <v>3519.58</v>
      </c>
      <c r="K2076">
        <v>30.5</v>
      </c>
      <c r="L2076" s="18">
        <f t="shared" si="32"/>
        <v>3550.08</v>
      </c>
    </row>
    <row r="2077" spans="1:12" x14ac:dyDescent="0.25">
      <c r="A2077" t="s">
        <v>4630</v>
      </c>
      <c r="B2077" s="17">
        <v>5.5000001000073904E+16</v>
      </c>
      <c r="C2077" t="s">
        <v>3394</v>
      </c>
      <c r="D2077" t="s">
        <v>3395</v>
      </c>
      <c r="E2077" t="s">
        <v>4631</v>
      </c>
      <c r="F2077" t="s">
        <v>3397</v>
      </c>
      <c r="G2077">
        <v>1967</v>
      </c>
      <c r="H2077">
        <v>4205.1000000000004</v>
      </c>
      <c r="I2077">
        <v>75</v>
      </c>
      <c r="J2077">
        <v>3428</v>
      </c>
      <c r="K2077">
        <v>0</v>
      </c>
      <c r="L2077" s="18">
        <f t="shared" si="32"/>
        <v>3428</v>
      </c>
    </row>
    <row r="2078" spans="1:12" x14ac:dyDescent="0.25">
      <c r="A2078" t="s">
        <v>4632</v>
      </c>
      <c r="B2078" s="17">
        <v>5.5000001000073904E+16</v>
      </c>
      <c r="C2078" t="s">
        <v>3394</v>
      </c>
      <c r="D2078" t="s">
        <v>3395</v>
      </c>
      <c r="E2078" t="s">
        <v>4633</v>
      </c>
      <c r="F2078" t="s">
        <v>3397</v>
      </c>
      <c r="G2078">
        <v>1965</v>
      </c>
      <c r="H2078">
        <v>2334.1</v>
      </c>
      <c r="I2078">
        <v>101</v>
      </c>
      <c r="J2078">
        <v>1760.9</v>
      </c>
      <c r="K2078">
        <v>199</v>
      </c>
      <c r="L2078" s="18">
        <f t="shared" si="32"/>
        <v>1959.9</v>
      </c>
    </row>
    <row r="2079" spans="1:12" x14ac:dyDescent="0.25">
      <c r="A2079" t="s">
        <v>4634</v>
      </c>
      <c r="B2079" s="17">
        <v>5.5000001000073904E+16</v>
      </c>
      <c r="C2079" t="s">
        <v>3394</v>
      </c>
      <c r="D2079" t="s">
        <v>3395</v>
      </c>
      <c r="E2079" t="s">
        <v>4635</v>
      </c>
      <c r="F2079" t="s">
        <v>3397</v>
      </c>
      <c r="G2079">
        <v>1971</v>
      </c>
      <c r="H2079">
        <v>4395.5</v>
      </c>
      <c r="I2079">
        <v>88</v>
      </c>
      <c r="J2079">
        <v>3303.8</v>
      </c>
      <c r="K2079">
        <v>0</v>
      </c>
      <c r="L2079" s="18">
        <f t="shared" si="32"/>
        <v>3303.8</v>
      </c>
    </row>
    <row r="2080" spans="1:12" x14ac:dyDescent="0.25">
      <c r="A2080" t="s">
        <v>4636</v>
      </c>
      <c r="B2080" s="17">
        <v>5.5000001000073904E+16</v>
      </c>
      <c r="C2080" t="s">
        <v>3394</v>
      </c>
      <c r="D2080" t="s">
        <v>3395</v>
      </c>
      <c r="E2080" t="s">
        <v>4637</v>
      </c>
      <c r="F2080" t="s">
        <v>3397</v>
      </c>
      <c r="G2080">
        <v>1962</v>
      </c>
      <c r="H2080">
        <v>5853.8</v>
      </c>
      <c r="I2080">
        <v>149</v>
      </c>
      <c r="J2080">
        <v>2814.3</v>
      </c>
      <c r="K2080">
        <v>230.7</v>
      </c>
      <c r="L2080" s="18">
        <f t="shared" si="32"/>
        <v>3045</v>
      </c>
    </row>
    <row r="2081" spans="1:12" x14ac:dyDescent="0.25">
      <c r="A2081" t="s">
        <v>4638</v>
      </c>
      <c r="B2081" s="17">
        <v>5.5000001000073904E+16</v>
      </c>
      <c r="C2081" t="s">
        <v>3394</v>
      </c>
      <c r="D2081" t="s">
        <v>3395</v>
      </c>
      <c r="E2081" t="s">
        <v>4639</v>
      </c>
      <c r="F2081" t="s">
        <v>3397</v>
      </c>
      <c r="G2081">
        <v>1958</v>
      </c>
      <c r="H2081">
        <v>2824.4</v>
      </c>
      <c r="I2081">
        <v>29</v>
      </c>
      <c r="J2081">
        <v>1732.09</v>
      </c>
      <c r="K2081">
        <v>570.79999999999995</v>
      </c>
      <c r="L2081" s="18">
        <f t="shared" si="32"/>
        <v>2302.89</v>
      </c>
    </row>
    <row r="2082" spans="1:12" x14ac:dyDescent="0.25">
      <c r="A2082" t="s">
        <v>4640</v>
      </c>
      <c r="B2082" s="17">
        <v>5.5000001000073904E+16</v>
      </c>
      <c r="C2082" t="s">
        <v>3394</v>
      </c>
      <c r="D2082" t="s">
        <v>3395</v>
      </c>
      <c r="E2082" t="s">
        <v>4641</v>
      </c>
      <c r="F2082" t="s">
        <v>3397</v>
      </c>
      <c r="G2082">
        <v>1963</v>
      </c>
      <c r="H2082">
        <v>3982.6</v>
      </c>
      <c r="I2082">
        <v>64</v>
      </c>
      <c r="J2082">
        <v>2566.9</v>
      </c>
      <c r="K2082">
        <v>1124.5999999999999</v>
      </c>
      <c r="L2082" s="18">
        <f t="shared" si="32"/>
        <v>3691.5</v>
      </c>
    </row>
    <row r="2083" spans="1:12" x14ac:dyDescent="0.25">
      <c r="A2083" t="s">
        <v>4642</v>
      </c>
      <c r="B2083" s="17">
        <v>5.5000001000073904E+16</v>
      </c>
      <c r="C2083" t="s">
        <v>3394</v>
      </c>
      <c r="D2083" t="s">
        <v>3395</v>
      </c>
      <c r="E2083" t="s">
        <v>4643</v>
      </c>
      <c r="F2083" t="s">
        <v>3397</v>
      </c>
      <c r="G2083">
        <v>1962</v>
      </c>
      <c r="H2083">
        <v>1699.3</v>
      </c>
      <c r="I2083">
        <v>39</v>
      </c>
      <c r="J2083">
        <v>1551.3</v>
      </c>
      <c r="K2083">
        <v>29.8</v>
      </c>
      <c r="L2083" s="18">
        <f t="shared" si="32"/>
        <v>1581.1</v>
      </c>
    </row>
    <row r="2084" spans="1:12" x14ac:dyDescent="0.25">
      <c r="A2084" t="s">
        <v>4644</v>
      </c>
      <c r="B2084" s="17">
        <v>5.5000001000073904E+16</v>
      </c>
      <c r="C2084" t="s">
        <v>3394</v>
      </c>
      <c r="D2084" t="s">
        <v>3395</v>
      </c>
      <c r="E2084" t="s">
        <v>4645</v>
      </c>
      <c r="F2084" t="s">
        <v>3397</v>
      </c>
      <c r="G2084">
        <v>1963</v>
      </c>
      <c r="H2084">
        <v>1837.3</v>
      </c>
      <c r="I2084">
        <v>34</v>
      </c>
      <c r="J2084">
        <v>1382.6</v>
      </c>
      <c r="K2084">
        <v>203.4</v>
      </c>
      <c r="L2084" s="18">
        <f t="shared" si="32"/>
        <v>1586</v>
      </c>
    </row>
    <row r="2085" spans="1:12" x14ac:dyDescent="0.25">
      <c r="A2085" t="s">
        <v>4646</v>
      </c>
      <c r="B2085" s="17">
        <v>5.5000001000073904E+16</v>
      </c>
      <c r="C2085" t="s">
        <v>3394</v>
      </c>
      <c r="D2085" t="s">
        <v>3395</v>
      </c>
      <c r="E2085" t="s">
        <v>4647</v>
      </c>
      <c r="F2085" t="s">
        <v>3397</v>
      </c>
      <c r="G2085">
        <v>1960</v>
      </c>
      <c r="H2085">
        <v>1720.5</v>
      </c>
      <c r="I2085">
        <v>40</v>
      </c>
      <c r="J2085">
        <v>1602.5</v>
      </c>
      <c r="K2085">
        <v>0</v>
      </c>
      <c r="L2085" s="18">
        <f t="shared" si="32"/>
        <v>1602.5</v>
      </c>
    </row>
    <row r="2086" spans="1:12" x14ac:dyDescent="0.25">
      <c r="A2086" t="s">
        <v>4648</v>
      </c>
      <c r="B2086" s="17">
        <v>5.5000001000073904E+16</v>
      </c>
      <c r="C2086" t="s">
        <v>3394</v>
      </c>
      <c r="D2086" t="s">
        <v>3395</v>
      </c>
      <c r="E2086" t="s">
        <v>4649</v>
      </c>
      <c r="F2086" t="s">
        <v>3397</v>
      </c>
      <c r="G2086">
        <v>1962</v>
      </c>
      <c r="H2086">
        <v>4002.4</v>
      </c>
      <c r="I2086">
        <v>80</v>
      </c>
      <c r="J2086">
        <v>3486.95</v>
      </c>
      <c r="K2086">
        <v>0</v>
      </c>
      <c r="L2086" s="18">
        <f t="shared" si="32"/>
        <v>3486.95</v>
      </c>
    </row>
    <row r="2087" spans="1:12" x14ac:dyDescent="0.25">
      <c r="A2087" t="s">
        <v>4650</v>
      </c>
      <c r="B2087" s="17">
        <v>5.5000001000073904E+16</v>
      </c>
      <c r="C2087" t="s">
        <v>3394</v>
      </c>
      <c r="D2087" t="s">
        <v>3395</v>
      </c>
      <c r="E2087" t="s">
        <v>4651</v>
      </c>
      <c r="F2087" t="s">
        <v>3397</v>
      </c>
      <c r="G2087">
        <v>1958</v>
      </c>
      <c r="H2087">
        <v>2971.3</v>
      </c>
      <c r="I2087">
        <v>30</v>
      </c>
      <c r="J2087">
        <v>1770.4</v>
      </c>
      <c r="K2087">
        <v>615.5</v>
      </c>
      <c r="L2087" s="18">
        <f t="shared" si="32"/>
        <v>2385.9</v>
      </c>
    </row>
    <row r="2088" spans="1:12" x14ac:dyDescent="0.25">
      <c r="A2088" t="s">
        <v>4652</v>
      </c>
      <c r="B2088" s="17">
        <v>5.5000001000073904E+16</v>
      </c>
      <c r="C2088" t="s">
        <v>3394</v>
      </c>
      <c r="D2088" t="s">
        <v>3395</v>
      </c>
      <c r="E2088" t="s">
        <v>4653</v>
      </c>
      <c r="F2088" t="s">
        <v>3397</v>
      </c>
      <c r="G2088">
        <v>1963</v>
      </c>
      <c r="H2088">
        <v>4230.8</v>
      </c>
      <c r="I2088">
        <v>64</v>
      </c>
      <c r="J2088">
        <v>2544.4</v>
      </c>
      <c r="K2088">
        <v>572.5</v>
      </c>
      <c r="L2088" s="18">
        <f t="shared" si="32"/>
        <v>3116.9</v>
      </c>
    </row>
    <row r="2089" spans="1:12" x14ac:dyDescent="0.25">
      <c r="A2089" t="s">
        <v>4654</v>
      </c>
      <c r="B2089" s="17">
        <v>5.5000001000073904E+16</v>
      </c>
      <c r="C2089" t="s">
        <v>3394</v>
      </c>
      <c r="D2089" t="s">
        <v>3395</v>
      </c>
      <c r="E2089" t="s">
        <v>4655</v>
      </c>
      <c r="F2089" t="s">
        <v>3397</v>
      </c>
      <c r="G2089">
        <v>1963</v>
      </c>
      <c r="H2089">
        <v>3824</v>
      </c>
      <c r="I2089">
        <v>79</v>
      </c>
      <c r="J2089">
        <v>3457.36</v>
      </c>
      <c r="K2089">
        <v>44.3</v>
      </c>
      <c r="L2089" s="18">
        <f t="shared" si="32"/>
        <v>3501.6600000000003</v>
      </c>
    </row>
    <row r="2090" spans="1:12" x14ac:dyDescent="0.25">
      <c r="A2090" t="s">
        <v>4656</v>
      </c>
      <c r="B2090" s="17">
        <v>5.5000001000073904E+16</v>
      </c>
      <c r="C2090" t="s">
        <v>3394</v>
      </c>
      <c r="D2090" t="s">
        <v>3395</v>
      </c>
      <c r="E2090" t="s">
        <v>4657</v>
      </c>
      <c r="F2090" t="s">
        <v>3397</v>
      </c>
      <c r="G2090">
        <v>1958</v>
      </c>
      <c r="H2090">
        <v>4805.3</v>
      </c>
      <c r="I2090">
        <v>49</v>
      </c>
      <c r="J2090">
        <v>3098</v>
      </c>
      <c r="K2090">
        <v>993.2</v>
      </c>
      <c r="L2090" s="18">
        <f t="shared" si="32"/>
        <v>4091.2</v>
      </c>
    </row>
    <row r="2091" spans="1:12" x14ac:dyDescent="0.25">
      <c r="A2091" t="s">
        <v>4658</v>
      </c>
      <c r="B2091" s="17">
        <v>5.5000001000073904E+16</v>
      </c>
      <c r="C2091" t="s">
        <v>3394</v>
      </c>
      <c r="D2091" t="s">
        <v>3395</v>
      </c>
      <c r="E2091" t="s">
        <v>4659</v>
      </c>
      <c r="F2091" t="s">
        <v>3397</v>
      </c>
      <c r="G2091">
        <v>1957</v>
      </c>
      <c r="H2091">
        <v>2883.1</v>
      </c>
      <c r="I2091">
        <v>131</v>
      </c>
      <c r="J2091">
        <v>2291.5</v>
      </c>
      <c r="K2091">
        <v>435.6</v>
      </c>
      <c r="L2091" s="18">
        <f t="shared" si="32"/>
        <v>2727.1</v>
      </c>
    </row>
    <row r="2092" spans="1:12" x14ac:dyDescent="0.25">
      <c r="A2092" t="s">
        <v>4660</v>
      </c>
      <c r="B2092" s="17">
        <v>5.5000001000073904E+16</v>
      </c>
      <c r="C2092" t="s">
        <v>3394</v>
      </c>
      <c r="D2092" t="s">
        <v>3395</v>
      </c>
      <c r="E2092" t="s">
        <v>4661</v>
      </c>
      <c r="F2092" t="s">
        <v>3397</v>
      </c>
      <c r="G2092">
        <v>1964</v>
      </c>
      <c r="H2092">
        <v>3920.2</v>
      </c>
      <c r="I2092">
        <v>64</v>
      </c>
      <c r="J2092">
        <v>2602.1999999999998</v>
      </c>
      <c r="K2092">
        <v>638</v>
      </c>
      <c r="L2092" s="18">
        <f t="shared" si="32"/>
        <v>3240.2</v>
      </c>
    </row>
    <row r="2093" spans="1:12" x14ac:dyDescent="0.25">
      <c r="A2093" t="s">
        <v>4662</v>
      </c>
      <c r="B2093" s="17">
        <v>5.5000001000073904E+16</v>
      </c>
      <c r="C2093" t="s">
        <v>3394</v>
      </c>
      <c r="D2093" t="s">
        <v>3395</v>
      </c>
      <c r="E2093" t="s">
        <v>4663</v>
      </c>
      <c r="F2093" t="s">
        <v>3397</v>
      </c>
      <c r="G2093">
        <v>1963</v>
      </c>
      <c r="H2093">
        <v>3821.8</v>
      </c>
      <c r="I2093">
        <v>80</v>
      </c>
      <c r="J2093">
        <v>3526.9</v>
      </c>
      <c r="K2093">
        <v>0</v>
      </c>
      <c r="L2093" s="18">
        <f t="shared" si="32"/>
        <v>3526.9</v>
      </c>
    </row>
    <row r="2094" spans="1:12" x14ac:dyDescent="0.25">
      <c r="A2094" t="s">
        <v>4664</v>
      </c>
      <c r="B2094" s="17">
        <v>5.5000001000073904E+16</v>
      </c>
      <c r="C2094" t="s">
        <v>3394</v>
      </c>
      <c r="D2094" t="s">
        <v>3395</v>
      </c>
      <c r="E2094" t="s">
        <v>4665</v>
      </c>
      <c r="F2094" t="s">
        <v>3397</v>
      </c>
      <c r="G2094">
        <v>1966</v>
      </c>
      <c r="H2094">
        <v>3807.8</v>
      </c>
      <c r="I2094">
        <v>80</v>
      </c>
      <c r="J2094">
        <v>3464.9</v>
      </c>
      <c r="K2094">
        <v>41</v>
      </c>
      <c r="L2094" s="18">
        <f t="shared" si="32"/>
        <v>3505.9</v>
      </c>
    </row>
    <row r="2095" spans="1:12" x14ac:dyDescent="0.25">
      <c r="A2095" t="s">
        <v>4666</v>
      </c>
      <c r="B2095" s="17">
        <v>5.5000001000073904E+16</v>
      </c>
      <c r="C2095" t="s">
        <v>3394</v>
      </c>
      <c r="D2095" t="s">
        <v>3395</v>
      </c>
      <c r="E2095" t="s">
        <v>4667</v>
      </c>
      <c r="F2095" t="s">
        <v>3397</v>
      </c>
      <c r="G2095">
        <v>1965</v>
      </c>
      <c r="H2095">
        <v>3828.7</v>
      </c>
      <c r="I2095">
        <v>80</v>
      </c>
      <c r="J2095">
        <v>3515.4</v>
      </c>
      <c r="K2095">
        <v>0</v>
      </c>
      <c r="L2095" s="18">
        <f t="shared" si="32"/>
        <v>3515.4</v>
      </c>
    </row>
    <row r="2096" spans="1:12" x14ac:dyDescent="0.25">
      <c r="A2096" t="s">
        <v>4668</v>
      </c>
      <c r="B2096" s="17">
        <v>5.5000001000073904E+16</v>
      </c>
      <c r="C2096" t="s">
        <v>3394</v>
      </c>
      <c r="D2096" t="s">
        <v>3395</v>
      </c>
      <c r="E2096" t="s">
        <v>4669</v>
      </c>
      <c r="F2096" t="s">
        <v>3397</v>
      </c>
      <c r="G2096">
        <v>1964</v>
      </c>
      <c r="H2096">
        <v>3817.7</v>
      </c>
      <c r="I2096">
        <v>80</v>
      </c>
      <c r="J2096">
        <v>3518.6</v>
      </c>
      <c r="K2096">
        <v>0</v>
      </c>
      <c r="L2096" s="18">
        <f t="shared" si="32"/>
        <v>3518.6</v>
      </c>
    </row>
    <row r="2097" spans="1:12" x14ac:dyDescent="0.25">
      <c r="A2097" t="s">
        <v>4670</v>
      </c>
      <c r="B2097" s="17">
        <v>5.5000001000073904E+16</v>
      </c>
      <c r="C2097" t="s">
        <v>3394</v>
      </c>
      <c r="D2097" t="s">
        <v>3395</v>
      </c>
      <c r="E2097" t="s">
        <v>4671</v>
      </c>
      <c r="F2097" t="s">
        <v>3397</v>
      </c>
      <c r="G2097">
        <v>1966</v>
      </c>
      <c r="H2097">
        <v>3379</v>
      </c>
      <c r="I2097">
        <v>64</v>
      </c>
      <c r="J2097">
        <v>2519.1999999999998</v>
      </c>
      <c r="K2097">
        <v>577.1</v>
      </c>
      <c r="L2097" s="18">
        <f t="shared" si="32"/>
        <v>3096.2999999999997</v>
      </c>
    </row>
    <row r="2098" spans="1:12" x14ac:dyDescent="0.25">
      <c r="A2098" t="s">
        <v>4672</v>
      </c>
      <c r="B2098" s="17">
        <v>5.5000001000073904E+16</v>
      </c>
      <c r="C2098" t="s">
        <v>3394</v>
      </c>
      <c r="D2098" t="s">
        <v>3395</v>
      </c>
      <c r="E2098" t="s">
        <v>4673</v>
      </c>
      <c r="F2098" t="s">
        <v>3397</v>
      </c>
      <c r="G2098">
        <v>1966</v>
      </c>
      <c r="H2098">
        <v>2714.9</v>
      </c>
      <c r="I2098">
        <v>60</v>
      </c>
      <c r="J2098">
        <v>2529.1</v>
      </c>
      <c r="K2098">
        <v>0</v>
      </c>
      <c r="L2098" s="18">
        <f t="shared" si="32"/>
        <v>2529.1</v>
      </c>
    </row>
    <row r="2099" spans="1:12" x14ac:dyDescent="0.25">
      <c r="A2099" t="s">
        <v>4674</v>
      </c>
      <c r="B2099" s="17">
        <v>5.5000001000073904E+16</v>
      </c>
      <c r="C2099" t="s">
        <v>3394</v>
      </c>
      <c r="D2099" t="s">
        <v>3395</v>
      </c>
      <c r="E2099" t="s">
        <v>4675</v>
      </c>
      <c r="F2099" t="s">
        <v>3397</v>
      </c>
      <c r="G2099">
        <v>1961</v>
      </c>
      <c r="H2099">
        <v>3358.3</v>
      </c>
      <c r="I2099">
        <v>78</v>
      </c>
      <c r="J2099">
        <v>2945.5</v>
      </c>
      <c r="K2099">
        <v>143</v>
      </c>
      <c r="L2099" s="18">
        <f t="shared" si="32"/>
        <v>3088.5</v>
      </c>
    </row>
    <row r="2100" spans="1:12" x14ac:dyDescent="0.25">
      <c r="A2100" t="s">
        <v>4676</v>
      </c>
      <c r="B2100" s="17">
        <v>5.5000001000073904E+16</v>
      </c>
      <c r="C2100" t="s">
        <v>3394</v>
      </c>
      <c r="D2100" t="s">
        <v>3395</v>
      </c>
      <c r="E2100" t="s">
        <v>4677</v>
      </c>
      <c r="F2100" t="s">
        <v>3397</v>
      </c>
      <c r="G2100">
        <v>1967</v>
      </c>
      <c r="H2100">
        <v>3774.2</v>
      </c>
      <c r="I2100">
        <v>70</v>
      </c>
      <c r="J2100">
        <v>3325</v>
      </c>
      <c r="K2100">
        <v>48.8</v>
      </c>
      <c r="L2100" s="18">
        <f t="shared" si="32"/>
        <v>3373.8</v>
      </c>
    </row>
    <row r="2101" spans="1:12" x14ac:dyDescent="0.25">
      <c r="A2101" t="s">
        <v>4678</v>
      </c>
      <c r="B2101" s="17">
        <v>5.5000001000073904E+16</v>
      </c>
      <c r="C2101" t="s">
        <v>3394</v>
      </c>
      <c r="D2101" t="s">
        <v>3395</v>
      </c>
      <c r="E2101" t="s">
        <v>4679</v>
      </c>
      <c r="F2101" t="s">
        <v>3397</v>
      </c>
      <c r="G2101">
        <v>1965</v>
      </c>
      <c r="H2101">
        <v>4026.5</v>
      </c>
      <c r="I2101">
        <v>78</v>
      </c>
      <c r="J2101">
        <v>3079.41</v>
      </c>
      <c r="K2101">
        <v>0</v>
      </c>
      <c r="L2101" s="18">
        <f t="shared" si="32"/>
        <v>3079.41</v>
      </c>
    </row>
    <row r="2102" spans="1:12" x14ac:dyDescent="0.25">
      <c r="A2102" t="s">
        <v>4680</v>
      </c>
      <c r="B2102" s="17">
        <v>5.5000001000073904E+16</v>
      </c>
      <c r="C2102" t="s">
        <v>3394</v>
      </c>
      <c r="D2102" t="s">
        <v>3395</v>
      </c>
      <c r="E2102" t="s">
        <v>4681</v>
      </c>
      <c r="F2102" t="s">
        <v>3397</v>
      </c>
      <c r="G2102">
        <v>1962</v>
      </c>
      <c r="H2102">
        <v>3517.7</v>
      </c>
      <c r="I2102">
        <v>60</v>
      </c>
      <c r="J2102">
        <v>2540</v>
      </c>
      <c r="K2102">
        <v>740.1</v>
      </c>
      <c r="L2102" s="18">
        <f t="shared" si="32"/>
        <v>3280.1</v>
      </c>
    </row>
    <row r="2103" spans="1:12" x14ac:dyDescent="0.25">
      <c r="A2103" t="s">
        <v>4682</v>
      </c>
      <c r="B2103" s="17">
        <v>5.5000001000073904E+16</v>
      </c>
      <c r="C2103" t="s">
        <v>3394</v>
      </c>
      <c r="D2103" t="s">
        <v>3395</v>
      </c>
      <c r="E2103" t="s">
        <v>4683</v>
      </c>
      <c r="F2103" t="s">
        <v>3397</v>
      </c>
      <c r="G2103">
        <v>1962</v>
      </c>
      <c r="H2103">
        <v>1702.5</v>
      </c>
      <c r="I2103">
        <v>40</v>
      </c>
      <c r="J2103">
        <v>1582</v>
      </c>
      <c r="K2103">
        <v>0</v>
      </c>
      <c r="L2103" s="18">
        <f t="shared" si="32"/>
        <v>1582</v>
      </c>
    </row>
    <row r="2104" spans="1:12" x14ac:dyDescent="0.25">
      <c r="A2104" t="s">
        <v>4684</v>
      </c>
      <c r="B2104" s="17">
        <v>5.5000001000073904E+16</v>
      </c>
      <c r="C2104" t="s">
        <v>3394</v>
      </c>
      <c r="D2104" t="s">
        <v>3395</v>
      </c>
      <c r="E2104" t="s">
        <v>4685</v>
      </c>
      <c r="F2104" t="s">
        <v>3397</v>
      </c>
      <c r="G2104">
        <v>1965</v>
      </c>
      <c r="H2104">
        <v>3441.5</v>
      </c>
      <c r="I2104">
        <v>64</v>
      </c>
      <c r="J2104">
        <v>2555.3000000000002</v>
      </c>
      <c r="K2104">
        <v>624.70000000000005</v>
      </c>
      <c r="L2104" s="18">
        <f t="shared" si="32"/>
        <v>3180</v>
      </c>
    </row>
    <row r="2105" spans="1:12" x14ac:dyDescent="0.25">
      <c r="A2105" t="s">
        <v>4686</v>
      </c>
      <c r="B2105" s="17">
        <v>5.5000001000073904E+16</v>
      </c>
      <c r="C2105" t="s">
        <v>3394</v>
      </c>
      <c r="D2105" t="s">
        <v>3395</v>
      </c>
      <c r="E2105" t="s">
        <v>4687</v>
      </c>
      <c r="F2105" t="s">
        <v>3397</v>
      </c>
      <c r="G2105">
        <v>1966</v>
      </c>
      <c r="H2105">
        <v>2703.5</v>
      </c>
      <c r="I2105">
        <v>60</v>
      </c>
      <c r="J2105">
        <v>2524.1999999999998</v>
      </c>
      <c r="K2105">
        <v>0</v>
      </c>
      <c r="L2105" s="18">
        <f t="shared" si="32"/>
        <v>2524.1999999999998</v>
      </c>
    </row>
    <row r="2106" spans="1:12" x14ac:dyDescent="0.25">
      <c r="A2106" t="s">
        <v>4688</v>
      </c>
      <c r="B2106" s="17">
        <v>5.5000001000073904E+16</v>
      </c>
      <c r="C2106" t="s">
        <v>3394</v>
      </c>
      <c r="D2106" t="s">
        <v>3395</v>
      </c>
      <c r="E2106" t="s">
        <v>4689</v>
      </c>
      <c r="F2106" t="s">
        <v>3397</v>
      </c>
      <c r="G2106">
        <v>1962</v>
      </c>
      <c r="H2106">
        <v>3979.6</v>
      </c>
      <c r="I2106">
        <v>80</v>
      </c>
      <c r="J2106">
        <v>3150.3</v>
      </c>
      <c r="K2106">
        <v>0</v>
      </c>
      <c r="L2106" s="18">
        <f t="shared" si="32"/>
        <v>3150.3</v>
      </c>
    </row>
    <row r="2107" spans="1:12" x14ac:dyDescent="0.25">
      <c r="A2107" t="s">
        <v>4690</v>
      </c>
      <c r="B2107" s="17">
        <v>5.5000001000073904E+16</v>
      </c>
      <c r="C2107" t="s">
        <v>3394</v>
      </c>
      <c r="D2107" t="s">
        <v>3395</v>
      </c>
      <c r="E2107" t="s">
        <v>4691</v>
      </c>
      <c r="F2107" t="s">
        <v>3397</v>
      </c>
      <c r="G2107">
        <v>2013</v>
      </c>
      <c r="H2107">
        <v>10236.6</v>
      </c>
      <c r="I2107">
        <v>80</v>
      </c>
      <c r="J2107">
        <v>4571</v>
      </c>
      <c r="K2107">
        <v>4074.22</v>
      </c>
      <c r="L2107" s="18">
        <f t="shared" si="32"/>
        <v>8645.2199999999993</v>
      </c>
    </row>
    <row r="2108" spans="1:12" x14ac:dyDescent="0.25">
      <c r="A2108" t="s">
        <v>4692</v>
      </c>
      <c r="B2108" s="17">
        <v>5.5000001000073904E+16</v>
      </c>
      <c r="C2108" t="s">
        <v>3394</v>
      </c>
      <c r="D2108" t="s">
        <v>3395</v>
      </c>
      <c r="E2108" t="s">
        <v>4693</v>
      </c>
      <c r="F2108" t="s">
        <v>3397</v>
      </c>
      <c r="G2108">
        <v>1962</v>
      </c>
      <c r="H2108">
        <v>4287.3999999999996</v>
      </c>
      <c r="I2108">
        <v>60</v>
      </c>
      <c r="J2108">
        <v>2504.6999999999998</v>
      </c>
      <c r="K2108">
        <v>1247.2</v>
      </c>
      <c r="L2108" s="18">
        <f t="shared" si="32"/>
        <v>3751.8999999999996</v>
      </c>
    </row>
    <row r="2109" spans="1:12" x14ac:dyDescent="0.25">
      <c r="A2109" t="s">
        <v>4694</v>
      </c>
      <c r="B2109" s="17">
        <v>5.5000001000073904E+16</v>
      </c>
      <c r="C2109" t="s">
        <v>3394</v>
      </c>
      <c r="D2109" t="s">
        <v>3395</v>
      </c>
      <c r="E2109" t="s">
        <v>4695</v>
      </c>
      <c r="F2109" t="s">
        <v>3397</v>
      </c>
      <c r="G2109">
        <v>1956</v>
      </c>
      <c r="H2109">
        <v>3872</v>
      </c>
      <c r="I2109">
        <v>32</v>
      </c>
      <c r="J2109">
        <v>2309.1999999999998</v>
      </c>
      <c r="K2109">
        <v>1168.8</v>
      </c>
      <c r="L2109" s="18">
        <f t="shared" si="32"/>
        <v>3478</v>
      </c>
    </row>
    <row r="2110" spans="1:12" x14ac:dyDescent="0.25">
      <c r="A2110" t="s">
        <v>4696</v>
      </c>
      <c r="B2110" s="17">
        <v>5.5000001000073904E+16</v>
      </c>
      <c r="C2110" t="s">
        <v>3394</v>
      </c>
      <c r="D2110" t="s">
        <v>3395</v>
      </c>
      <c r="E2110" t="s">
        <v>4697</v>
      </c>
      <c r="F2110" t="s">
        <v>3397</v>
      </c>
      <c r="G2110">
        <v>1962</v>
      </c>
      <c r="H2110">
        <v>3645.4</v>
      </c>
      <c r="I2110">
        <v>78</v>
      </c>
      <c r="J2110">
        <v>3036.67</v>
      </c>
      <c r="K2110">
        <v>311.7</v>
      </c>
      <c r="L2110" s="18">
        <f t="shared" si="32"/>
        <v>3348.37</v>
      </c>
    </row>
    <row r="2111" spans="1:12" x14ac:dyDescent="0.25">
      <c r="A2111" t="s">
        <v>4698</v>
      </c>
      <c r="B2111" s="17">
        <v>5.5000001000073904E+16</v>
      </c>
      <c r="C2111" t="s">
        <v>3394</v>
      </c>
      <c r="D2111" t="s">
        <v>3395</v>
      </c>
      <c r="E2111" t="s">
        <v>4699</v>
      </c>
      <c r="F2111" t="s">
        <v>3397</v>
      </c>
      <c r="G2111">
        <v>1957</v>
      </c>
      <c r="H2111">
        <v>5048.3999999999996</v>
      </c>
      <c r="I2111">
        <v>37</v>
      </c>
      <c r="J2111">
        <v>2677.4</v>
      </c>
      <c r="K2111">
        <v>2197.895</v>
      </c>
      <c r="L2111" s="18">
        <f t="shared" si="32"/>
        <v>4875.2950000000001</v>
      </c>
    </row>
    <row r="2112" spans="1:12" x14ac:dyDescent="0.25">
      <c r="A2112" t="s">
        <v>4700</v>
      </c>
      <c r="B2112" s="17">
        <v>5.5000001000073904E+16</v>
      </c>
      <c r="C2112" t="s">
        <v>3394</v>
      </c>
      <c r="D2112" t="s">
        <v>3395</v>
      </c>
      <c r="E2112" t="s">
        <v>4701</v>
      </c>
      <c r="F2112" t="s">
        <v>3397</v>
      </c>
      <c r="G2112">
        <v>1963</v>
      </c>
      <c r="H2112">
        <v>3931.8</v>
      </c>
      <c r="I2112">
        <v>60</v>
      </c>
      <c r="J2112">
        <v>2534.8000000000002</v>
      </c>
      <c r="K2112">
        <v>50</v>
      </c>
      <c r="L2112" s="18">
        <f t="shared" si="32"/>
        <v>2584.8000000000002</v>
      </c>
    </row>
    <row r="2113" spans="1:12" x14ac:dyDescent="0.25">
      <c r="A2113" t="s">
        <v>4702</v>
      </c>
      <c r="B2113" s="17">
        <v>5.5000001000073904E+16</v>
      </c>
      <c r="C2113" t="s">
        <v>3394</v>
      </c>
      <c r="D2113" t="s">
        <v>3395</v>
      </c>
      <c r="E2113" t="s">
        <v>4703</v>
      </c>
      <c r="F2113" t="s">
        <v>3397</v>
      </c>
      <c r="G2113">
        <v>1962</v>
      </c>
      <c r="H2113">
        <v>1678.9</v>
      </c>
      <c r="I2113">
        <v>40</v>
      </c>
      <c r="J2113">
        <v>1563.2</v>
      </c>
      <c r="K2113">
        <v>0</v>
      </c>
      <c r="L2113" s="18">
        <f t="shared" si="32"/>
        <v>1563.2</v>
      </c>
    </row>
    <row r="2114" spans="1:12" x14ac:dyDescent="0.25">
      <c r="A2114" t="s">
        <v>4704</v>
      </c>
      <c r="B2114" s="17">
        <v>5.5000001000073904E+16</v>
      </c>
      <c r="C2114" t="s">
        <v>3394</v>
      </c>
      <c r="D2114" t="s">
        <v>3395</v>
      </c>
      <c r="E2114" t="s">
        <v>4705</v>
      </c>
      <c r="F2114" t="s">
        <v>3397</v>
      </c>
      <c r="G2114">
        <v>1957</v>
      </c>
      <c r="H2114">
        <v>2603.8000000000002</v>
      </c>
      <c r="I2114">
        <v>25</v>
      </c>
      <c r="J2114">
        <v>1913.4</v>
      </c>
      <c r="K2114">
        <v>593.29999999999995</v>
      </c>
      <c r="L2114" s="18">
        <f t="shared" si="32"/>
        <v>2506.6999999999998</v>
      </c>
    </row>
    <row r="2115" spans="1:12" x14ac:dyDescent="0.25">
      <c r="A2115" t="s">
        <v>4706</v>
      </c>
      <c r="B2115" s="17">
        <v>5.5000001000073904E+16</v>
      </c>
      <c r="C2115" t="s">
        <v>3394</v>
      </c>
      <c r="D2115" t="s">
        <v>3395</v>
      </c>
      <c r="E2115" t="s">
        <v>4707</v>
      </c>
      <c r="F2115" t="s">
        <v>3397</v>
      </c>
      <c r="G2115">
        <v>1962</v>
      </c>
      <c r="H2115">
        <v>4147.3999999999996</v>
      </c>
      <c r="I2115">
        <v>80</v>
      </c>
      <c r="J2115">
        <v>3105.5</v>
      </c>
      <c r="K2115">
        <v>142.69999999999999</v>
      </c>
      <c r="L2115" s="18">
        <f t="shared" ref="L2115:L2178" si="33">J2115+K2115</f>
        <v>3248.2</v>
      </c>
    </row>
    <row r="2116" spans="1:12" x14ac:dyDescent="0.25">
      <c r="A2116" t="s">
        <v>4708</v>
      </c>
      <c r="B2116" s="17">
        <v>5.5000001000073904E+16</v>
      </c>
      <c r="C2116" t="s">
        <v>3394</v>
      </c>
      <c r="D2116" t="s">
        <v>3395</v>
      </c>
      <c r="E2116" t="s">
        <v>4709</v>
      </c>
      <c r="F2116" t="s">
        <v>3397</v>
      </c>
      <c r="G2116">
        <v>1957</v>
      </c>
      <c r="H2116">
        <v>4162.5</v>
      </c>
      <c r="I2116">
        <v>39</v>
      </c>
      <c r="J2116">
        <v>2787.1</v>
      </c>
      <c r="K2116">
        <v>1013.7</v>
      </c>
      <c r="L2116" s="18">
        <f t="shared" si="33"/>
        <v>3800.8</v>
      </c>
    </row>
    <row r="2117" spans="1:12" x14ac:dyDescent="0.25">
      <c r="A2117" t="s">
        <v>4710</v>
      </c>
      <c r="B2117" s="17">
        <v>5.5000001000073904E+16</v>
      </c>
      <c r="C2117" t="s">
        <v>3394</v>
      </c>
      <c r="D2117" t="s">
        <v>3395</v>
      </c>
      <c r="E2117" t="s">
        <v>4711</v>
      </c>
      <c r="F2117" t="s">
        <v>3397</v>
      </c>
      <c r="G2117">
        <v>1973</v>
      </c>
      <c r="H2117">
        <v>3418.8</v>
      </c>
      <c r="I2117">
        <v>70</v>
      </c>
      <c r="J2117">
        <v>3282.23</v>
      </c>
      <c r="K2117">
        <v>30.9</v>
      </c>
      <c r="L2117" s="18">
        <f t="shared" si="33"/>
        <v>3313.13</v>
      </c>
    </row>
    <row r="2118" spans="1:12" x14ac:dyDescent="0.25">
      <c r="A2118" t="s">
        <v>4712</v>
      </c>
      <c r="B2118" s="17">
        <v>5.5000001000073904E+16</v>
      </c>
      <c r="C2118" t="s">
        <v>3394</v>
      </c>
      <c r="D2118" t="s">
        <v>3395</v>
      </c>
      <c r="E2118" t="s">
        <v>4713</v>
      </c>
      <c r="F2118" t="s">
        <v>3397</v>
      </c>
      <c r="G2118">
        <v>1958</v>
      </c>
      <c r="H2118">
        <v>6791.3</v>
      </c>
      <c r="I2118">
        <v>38</v>
      </c>
      <c r="J2118">
        <v>2981.2</v>
      </c>
      <c r="K2118">
        <v>2513.1</v>
      </c>
      <c r="L2118" s="18">
        <f t="shared" si="33"/>
        <v>5494.2999999999993</v>
      </c>
    </row>
    <row r="2119" spans="1:12" x14ac:dyDescent="0.25">
      <c r="A2119" t="s">
        <v>4714</v>
      </c>
      <c r="B2119" s="17">
        <v>5.5000001000073904E+16</v>
      </c>
      <c r="C2119" t="s">
        <v>3394</v>
      </c>
      <c r="D2119" t="s">
        <v>3395</v>
      </c>
      <c r="E2119" t="s">
        <v>4715</v>
      </c>
      <c r="F2119" t="s">
        <v>3397</v>
      </c>
      <c r="G2119">
        <v>1968</v>
      </c>
      <c r="H2119">
        <v>3438</v>
      </c>
      <c r="I2119">
        <v>64</v>
      </c>
      <c r="J2119">
        <v>2548.1</v>
      </c>
      <c r="K2119">
        <v>630.9</v>
      </c>
      <c r="L2119" s="18">
        <f t="shared" si="33"/>
        <v>3179</v>
      </c>
    </row>
    <row r="2120" spans="1:12" x14ac:dyDescent="0.25">
      <c r="A2120" t="s">
        <v>4716</v>
      </c>
      <c r="B2120" s="17">
        <v>5.5000001000073904E+16</v>
      </c>
      <c r="C2120" t="s">
        <v>3394</v>
      </c>
      <c r="D2120" t="s">
        <v>3395</v>
      </c>
      <c r="E2120" t="s">
        <v>4717</v>
      </c>
      <c r="F2120" t="s">
        <v>3397</v>
      </c>
      <c r="G2120">
        <v>1999</v>
      </c>
      <c r="H2120">
        <v>7942.6</v>
      </c>
      <c r="I2120">
        <v>88</v>
      </c>
      <c r="J2120">
        <v>5577.5</v>
      </c>
      <c r="K2120">
        <v>496.5</v>
      </c>
      <c r="L2120" s="18">
        <f t="shared" si="33"/>
        <v>6074</v>
      </c>
    </row>
    <row r="2121" spans="1:12" x14ac:dyDescent="0.25">
      <c r="A2121" t="s">
        <v>4718</v>
      </c>
      <c r="B2121" s="17">
        <v>5.5000001000073904E+16</v>
      </c>
      <c r="C2121" t="s">
        <v>3394</v>
      </c>
      <c r="D2121" t="s">
        <v>3395</v>
      </c>
      <c r="E2121" t="s">
        <v>4719</v>
      </c>
      <c r="F2121" t="s">
        <v>3397</v>
      </c>
      <c r="G2121">
        <v>1970</v>
      </c>
      <c r="H2121">
        <v>3428.4</v>
      </c>
      <c r="I2121">
        <v>64</v>
      </c>
      <c r="J2121">
        <v>2572</v>
      </c>
      <c r="K2121">
        <v>617.70000000000005</v>
      </c>
      <c r="L2121" s="18">
        <f t="shared" si="33"/>
        <v>3189.7</v>
      </c>
    </row>
    <row r="2122" spans="1:12" x14ac:dyDescent="0.25">
      <c r="A2122" t="s">
        <v>4720</v>
      </c>
      <c r="B2122" s="17">
        <v>5.5000001000073904E+16</v>
      </c>
      <c r="C2122" t="s">
        <v>3394</v>
      </c>
      <c r="D2122" t="s">
        <v>3395</v>
      </c>
      <c r="E2122" t="s">
        <v>4721</v>
      </c>
      <c r="F2122" t="s">
        <v>3397</v>
      </c>
      <c r="G2122">
        <v>1970</v>
      </c>
      <c r="H2122">
        <v>3779.7</v>
      </c>
      <c r="I2122">
        <v>80</v>
      </c>
      <c r="J2122">
        <v>3538.8</v>
      </c>
      <c r="K2122">
        <v>0</v>
      </c>
      <c r="L2122" s="18">
        <f t="shared" si="33"/>
        <v>3538.8</v>
      </c>
    </row>
    <row r="2123" spans="1:12" x14ac:dyDescent="0.25">
      <c r="A2123" t="s">
        <v>4722</v>
      </c>
      <c r="B2123" s="17">
        <v>5.5000001000073904E+16</v>
      </c>
      <c r="C2123" t="s">
        <v>3394</v>
      </c>
      <c r="D2123" t="s">
        <v>3395</v>
      </c>
      <c r="E2123" t="s">
        <v>4723</v>
      </c>
      <c r="F2123" t="s">
        <v>3397</v>
      </c>
      <c r="G2123">
        <v>1966</v>
      </c>
      <c r="H2123">
        <v>2062.6</v>
      </c>
      <c r="I2123">
        <v>40</v>
      </c>
      <c r="J2123">
        <v>1879.3</v>
      </c>
      <c r="K2123">
        <v>0</v>
      </c>
      <c r="L2123" s="18">
        <f t="shared" si="33"/>
        <v>1879.3</v>
      </c>
    </row>
    <row r="2124" spans="1:12" x14ac:dyDescent="0.25">
      <c r="A2124" t="s">
        <v>4724</v>
      </c>
      <c r="B2124" s="17">
        <v>5.5000001000073904E+16</v>
      </c>
      <c r="C2124" t="s">
        <v>3394</v>
      </c>
      <c r="D2124" t="s">
        <v>3395</v>
      </c>
      <c r="E2124" t="s">
        <v>4725</v>
      </c>
      <c r="F2124" t="s">
        <v>3397</v>
      </c>
      <c r="G2124">
        <v>1960</v>
      </c>
      <c r="H2124">
        <v>3974.3</v>
      </c>
      <c r="I2124">
        <v>67</v>
      </c>
      <c r="J2124">
        <v>2703.2</v>
      </c>
      <c r="K2124">
        <v>506.8</v>
      </c>
      <c r="L2124" s="18">
        <f t="shared" si="33"/>
        <v>3210</v>
      </c>
    </row>
    <row r="2125" spans="1:12" x14ac:dyDescent="0.25">
      <c r="A2125" t="s">
        <v>4726</v>
      </c>
      <c r="B2125" s="17">
        <v>5.5000001000073904E+16</v>
      </c>
      <c r="C2125" t="s">
        <v>3394</v>
      </c>
      <c r="D2125" t="s">
        <v>3395</v>
      </c>
      <c r="E2125" t="s">
        <v>4727</v>
      </c>
      <c r="F2125" t="s">
        <v>3397</v>
      </c>
      <c r="G2125">
        <v>1958</v>
      </c>
      <c r="H2125">
        <v>6252.1</v>
      </c>
      <c r="I2125">
        <v>39</v>
      </c>
      <c r="J2125">
        <v>3077.3</v>
      </c>
      <c r="K2125">
        <v>2206.1999999999998</v>
      </c>
      <c r="L2125" s="18">
        <f t="shared" si="33"/>
        <v>5283.5</v>
      </c>
    </row>
    <row r="2126" spans="1:12" x14ac:dyDescent="0.25">
      <c r="A2126" t="s">
        <v>4728</v>
      </c>
      <c r="B2126" s="17">
        <v>5.5000001000073904E+16</v>
      </c>
      <c r="C2126" t="s">
        <v>3394</v>
      </c>
      <c r="D2126" t="s">
        <v>3395</v>
      </c>
      <c r="E2126" t="s">
        <v>4729</v>
      </c>
      <c r="F2126" t="s">
        <v>3397</v>
      </c>
      <c r="G2126">
        <v>1967</v>
      </c>
      <c r="H2126">
        <v>4849.7</v>
      </c>
      <c r="I2126">
        <v>100</v>
      </c>
      <c r="J2126">
        <v>4480</v>
      </c>
      <c r="K2126">
        <v>0</v>
      </c>
      <c r="L2126" s="18">
        <f t="shared" si="33"/>
        <v>4480</v>
      </c>
    </row>
    <row r="2127" spans="1:12" x14ac:dyDescent="0.25">
      <c r="A2127" t="s">
        <v>4730</v>
      </c>
      <c r="B2127" s="17">
        <v>5.5000001000073904E+16</v>
      </c>
      <c r="C2127" t="s">
        <v>3394</v>
      </c>
      <c r="D2127" t="s">
        <v>3395</v>
      </c>
      <c r="E2127" t="s">
        <v>4731</v>
      </c>
      <c r="F2127" t="s">
        <v>3397</v>
      </c>
      <c r="G2127">
        <v>1967</v>
      </c>
      <c r="H2127">
        <v>4874.1000000000004</v>
      </c>
      <c r="I2127">
        <v>100</v>
      </c>
      <c r="J2127">
        <v>4488.3999999999996</v>
      </c>
      <c r="K2127">
        <v>0</v>
      </c>
      <c r="L2127" s="18">
        <f t="shared" si="33"/>
        <v>4488.3999999999996</v>
      </c>
    </row>
    <row r="2128" spans="1:12" x14ac:dyDescent="0.25">
      <c r="A2128" t="s">
        <v>4732</v>
      </c>
      <c r="B2128" s="17">
        <v>5.5000001000073904E+16</v>
      </c>
      <c r="C2128" t="s">
        <v>3394</v>
      </c>
      <c r="D2128" t="s">
        <v>3395</v>
      </c>
      <c r="E2128" t="s">
        <v>4733</v>
      </c>
      <c r="F2128" t="s">
        <v>3397</v>
      </c>
      <c r="G2128">
        <v>1959</v>
      </c>
      <c r="H2128">
        <v>4512.1000000000004</v>
      </c>
      <c r="I2128">
        <v>39</v>
      </c>
      <c r="J2128">
        <v>4151.3</v>
      </c>
      <c r="K2128">
        <v>0</v>
      </c>
      <c r="L2128" s="18">
        <f t="shared" si="33"/>
        <v>4151.3</v>
      </c>
    </row>
    <row r="2129" spans="1:12" x14ac:dyDescent="0.25">
      <c r="A2129" t="s">
        <v>4734</v>
      </c>
      <c r="B2129" s="17">
        <v>5.5000001000073904E+16</v>
      </c>
      <c r="C2129" t="s">
        <v>3394</v>
      </c>
      <c r="D2129" t="s">
        <v>3395</v>
      </c>
      <c r="E2129" t="s">
        <v>4735</v>
      </c>
      <c r="F2129" t="s">
        <v>3397</v>
      </c>
      <c r="G2129">
        <v>1968</v>
      </c>
      <c r="H2129">
        <v>4818</v>
      </c>
      <c r="I2129">
        <v>100</v>
      </c>
      <c r="J2129">
        <v>4447.5</v>
      </c>
      <c r="K2129">
        <v>0</v>
      </c>
      <c r="L2129" s="18">
        <f t="shared" si="33"/>
        <v>4447.5</v>
      </c>
    </row>
    <row r="2130" spans="1:12" x14ac:dyDescent="0.25">
      <c r="A2130" t="s">
        <v>4736</v>
      </c>
      <c r="B2130" s="17">
        <v>5.5000001000073904E+16</v>
      </c>
      <c r="C2130" t="s">
        <v>3394</v>
      </c>
      <c r="D2130" t="s">
        <v>3395</v>
      </c>
      <c r="E2130" t="s">
        <v>4737</v>
      </c>
      <c r="F2130" t="s">
        <v>3397</v>
      </c>
      <c r="G2130">
        <v>1958</v>
      </c>
      <c r="H2130">
        <v>2871.6</v>
      </c>
      <c r="I2130">
        <v>25</v>
      </c>
      <c r="J2130">
        <v>1781.9</v>
      </c>
      <c r="K2130">
        <v>543.4</v>
      </c>
      <c r="L2130" s="18">
        <f t="shared" si="33"/>
        <v>2325.3000000000002</v>
      </c>
    </row>
    <row r="2131" spans="1:12" x14ac:dyDescent="0.25">
      <c r="A2131" t="s">
        <v>4738</v>
      </c>
      <c r="B2131" s="17">
        <v>5.5000001000073904E+16</v>
      </c>
      <c r="C2131" t="s">
        <v>3394</v>
      </c>
      <c r="D2131" t="s">
        <v>3395</v>
      </c>
      <c r="E2131" t="s">
        <v>4739</v>
      </c>
      <c r="F2131" t="s">
        <v>3397</v>
      </c>
      <c r="G2131">
        <v>1968</v>
      </c>
      <c r="H2131">
        <v>4892.8</v>
      </c>
      <c r="I2131">
        <v>100</v>
      </c>
      <c r="J2131">
        <v>4502.17</v>
      </c>
      <c r="K2131">
        <v>0</v>
      </c>
      <c r="L2131" s="18">
        <f t="shared" si="33"/>
        <v>4502.17</v>
      </c>
    </row>
    <row r="2132" spans="1:12" x14ac:dyDescent="0.25">
      <c r="A2132" t="s">
        <v>4740</v>
      </c>
      <c r="B2132" s="17">
        <v>5.5000001000073904E+16</v>
      </c>
      <c r="C2132" t="s">
        <v>3394</v>
      </c>
      <c r="D2132" t="s">
        <v>3395</v>
      </c>
      <c r="E2132" t="s">
        <v>4741</v>
      </c>
      <c r="F2132" t="s">
        <v>3397</v>
      </c>
      <c r="G2132">
        <v>1958</v>
      </c>
      <c r="H2132">
        <v>5767.4</v>
      </c>
      <c r="I2132">
        <v>52</v>
      </c>
      <c r="J2132">
        <v>3688.4</v>
      </c>
      <c r="K2132">
        <v>1302.7</v>
      </c>
      <c r="L2132" s="18">
        <f t="shared" si="33"/>
        <v>4991.1000000000004</v>
      </c>
    </row>
    <row r="2133" spans="1:12" x14ac:dyDescent="0.25">
      <c r="A2133" t="s">
        <v>4742</v>
      </c>
      <c r="B2133" s="17">
        <v>5.5000001000073904E+16</v>
      </c>
      <c r="C2133" t="s">
        <v>3394</v>
      </c>
      <c r="D2133" t="s">
        <v>3395</v>
      </c>
      <c r="E2133" t="s">
        <v>4743</v>
      </c>
      <c r="F2133" t="s">
        <v>3397</v>
      </c>
      <c r="G2133">
        <v>1969</v>
      </c>
      <c r="H2133">
        <v>2591.5</v>
      </c>
      <c r="I2133">
        <v>54</v>
      </c>
      <c r="J2133">
        <v>2285.9</v>
      </c>
      <c r="K2133">
        <v>0</v>
      </c>
      <c r="L2133" s="18">
        <f t="shared" si="33"/>
        <v>2285.9</v>
      </c>
    </row>
    <row r="2134" spans="1:12" x14ac:dyDescent="0.25">
      <c r="A2134" t="s">
        <v>4744</v>
      </c>
      <c r="B2134" s="17">
        <v>5.5000001000073904E+16</v>
      </c>
      <c r="C2134" t="s">
        <v>3394</v>
      </c>
      <c r="D2134" t="s">
        <v>3395</v>
      </c>
      <c r="E2134" t="s">
        <v>4745</v>
      </c>
      <c r="F2134" t="s">
        <v>3397</v>
      </c>
      <c r="G2134">
        <v>1960</v>
      </c>
      <c r="H2134">
        <v>3398.8</v>
      </c>
      <c r="I2134">
        <v>68</v>
      </c>
      <c r="J2134">
        <v>2665.6</v>
      </c>
      <c r="K2134">
        <v>478.9</v>
      </c>
      <c r="L2134" s="18">
        <f t="shared" si="33"/>
        <v>3144.5</v>
      </c>
    </row>
    <row r="2135" spans="1:12" x14ac:dyDescent="0.25">
      <c r="A2135" t="s">
        <v>4746</v>
      </c>
      <c r="B2135" s="17">
        <v>5.5000001000073904E+16</v>
      </c>
      <c r="C2135" t="s">
        <v>3394</v>
      </c>
      <c r="D2135" t="s">
        <v>3395</v>
      </c>
      <c r="E2135" t="s">
        <v>4747</v>
      </c>
      <c r="F2135" t="s">
        <v>3397</v>
      </c>
      <c r="G2135">
        <v>1960</v>
      </c>
      <c r="H2135">
        <v>4156.8</v>
      </c>
      <c r="I2135">
        <v>80</v>
      </c>
      <c r="J2135">
        <v>3194.4</v>
      </c>
      <c r="K2135">
        <v>0</v>
      </c>
      <c r="L2135" s="18">
        <f t="shared" si="33"/>
        <v>3194.4</v>
      </c>
    </row>
    <row r="2136" spans="1:12" x14ac:dyDescent="0.25">
      <c r="A2136" t="s">
        <v>4748</v>
      </c>
      <c r="B2136" s="17">
        <v>5.5000001000073904E+16</v>
      </c>
      <c r="C2136" t="s">
        <v>3394</v>
      </c>
      <c r="D2136" t="s">
        <v>3395</v>
      </c>
      <c r="E2136" t="s">
        <v>4749</v>
      </c>
      <c r="F2136" t="s">
        <v>3397</v>
      </c>
      <c r="G2136">
        <v>1961</v>
      </c>
      <c r="H2136">
        <v>1077.5</v>
      </c>
      <c r="I2136">
        <v>23</v>
      </c>
      <c r="J2136">
        <v>958.1</v>
      </c>
      <c r="K2136">
        <v>40.799999999999997</v>
      </c>
      <c r="L2136" s="18">
        <f t="shared" si="33"/>
        <v>998.9</v>
      </c>
    </row>
    <row r="2137" spans="1:12" x14ac:dyDescent="0.25">
      <c r="A2137" t="s">
        <v>4750</v>
      </c>
      <c r="B2137" s="17">
        <v>5.5000001000073904E+16</v>
      </c>
      <c r="C2137" t="s">
        <v>3394</v>
      </c>
      <c r="D2137" t="s">
        <v>3395</v>
      </c>
      <c r="E2137" t="s">
        <v>4751</v>
      </c>
      <c r="F2137" t="s">
        <v>3397</v>
      </c>
      <c r="G2137">
        <v>1961</v>
      </c>
      <c r="H2137">
        <v>3401.1</v>
      </c>
      <c r="I2137">
        <v>65</v>
      </c>
      <c r="J2137">
        <v>2539.1</v>
      </c>
      <c r="K2137">
        <v>541.29999999999995</v>
      </c>
      <c r="L2137" s="18">
        <f t="shared" si="33"/>
        <v>3080.3999999999996</v>
      </c>
    </row>
    <row r="2138" spans="1:12" x14ac:dyDescent="0.25">
      <c r="A2138" t="s">
        <v>4752</v>
      </c>
      <c r="B2138" s="17">
        <v>5.5000001000073904E+16</v>
      </c>
      <c r="C2138" t="s">
        <v>3394</v>
      </c>
      <c r="D2138" t="s">
        <v>3395</v>
      </c>
      <c r="E2138" t="s">
        <v>4753</v>
      </c>
      <c r="F2138" t="s">
        <v>3397</v>
      </c>
      <c r="G2138">
        <v>1958</v>
      </c>
      <c r="H2138">
        <v>3373.7</v>
      </c>
      <c r="I2138">
        <v>79</v>
      </c>
      <c r="J2138">
        <v>3062.5</v>
      </c>
      <c r="K2138">
        <v>32.5</v>
      </c>
      <c r="L2138" s="18">
        <f t="shared" si="33"/>
        <v>3095</v>
      </c>
    </row>
    <row r="2139" spans="1:12" x14ac:dyDescent="0.25">
      <c r="A2139" t="s">
        <v>4754</v>
      </c>
      <c r="B2139" s="17">
        <v>5.5000001000073904E+16</v>
      </c>
      <c r="C2139" t="s">
        <v>3394</v>
      </c>
      <c r="D2139" t="s">
        <v>3395</v>
      </c>
      <c r="E2139" t="s">
        <v>4755</v>
      </c>
      <c r="F2139" t="s">
        <v>3397</v>
      </c>
      <c r="G2139">
        <v>1959</v>
      </c>
      <c r="H2139">
        <v>3313.9</v>
      </c>
      <c r="I2139">
        <v>77</v>
      </c>
      <c r="J2139">
        <v>2960.1</v>
      </c>
      <c r="K2139">
        <v>112.8</v>
      </c>
      <c r="L2139" s="18">
        <f t="shared" si="33"/>
        <v>3072.9</v>
      </c>
    </row>
    <row r="2140" spans="1:12" x14ac:dyDescent="0.25">
      <c r="A2140" t="s">
        <v>4756</v>
      </c>
      <c r="B2140" s="17">
        <v>5.5000001000073904E+16</v>
      </c>
      <c r="C2140" t="s">
        <v>3394</v>
      </c>
      <c r="D2140" t="s">
        <v>3395</v>
      </c>
      <c r="E2140" t="s">
        <v>4757</v>
      </c>
      <c r="F2140" t="s">
        <v>3397</v>
      </c>
      <c r="G2140">
        <v>1959</v>
      </c>
      <c r="H2140">
        <v>3213.4</v>
      </c>
      <c r="I2140">
        <v>43</v>
      </c>
      <c r="J2140">
        <v>2468.3000000000002</v>
      </c>
      <c r="K2140">
        <v>424.3</v>
      </c>
      <c r="L2140" s="18">
        <f t="shared" si="33"/>
        <v>2892.6000000000004</v>
      </c>
    </row>
    <row r="2141" spans="1:12" x14ac:dyDescent="0.25">
      <c r="A2141" t="s">
        <v>4758</v>
      </c>
      <c r="B2141" s="17">
        <v>5.5000001000073904E+16</v>
      </c>
      <c r="C2141" t="s">
        <v>3394</v>
      </c>
      <c r="D2141" t="s">
        <v>3395</v>
      </c>
      <c r="E2141" t="s">
        <v>4759</v>
      </c>
      <c r="F2141" t="s">
        <v>3397</v>
      </c>
      <c r="G2141">
        <v>1959</v>
      </c>
      <c r="H2141">
        <v>3503.9</v>
      </c>
      <c r="I2141">
        <v>74</v>
      </c>
      <c r="J2141">
        <v>2866</v>
      </c>
      <c r="K2141">
        <v>359.4</v>
      </c>
      <c r="L2141" s="18">
        <f t="shared" si="33"/>
        <v>3225.4</v>
      </c>
    </row>
    <row r="2142" spans="1:12" x14ac:dyDescent="0.25">
      <c r="A2142" t="s">
        <v>4760</v>
      </c>
      <c r="B2142" s="17">
        <v>5.5000001000073904E+16</v>
      </c>
      <c r="C2142" t="s">
        <v>3394</v>
      </c>
      <c r="D2142" t="s">
        <v>3395</v>
      </c>
      <c r="E2142" t="s">
        <v>4761</v>
      </c>
      <c r="F2142" t="s">
        <v>3397</v>
      </c>
      <c r="G2142">
        <v>1966</v>
      </c>
      <c r="H2142">
        <v>4000.3</v>
      </c>
      <c r="I2142">
        <v>150</v>
      </c>
      <c r="J2142">
        <v>2932</v>
      </c>
      <c r="K2142">
        <v>60.3</v>
      </c>
      <c r="L2142" s="18">
        <f t="shared" si="33"/>
        <v>2992.3</v>
      </c>
    </row>
    <row r="2143" spans="1:12" x14ac:dyDescent="0.25">
      <c r="A2143" t="s">
        <v>4762</v>
      </c>
      <c r="B2143" s="17">
        <v>5.5000001000073904E+16</v>
      </c>
      <c r="C2143" t="s">
        <v>3394</v>
      </c>
      <c r="D2143" t="s">
        <v>3395</v>
      </c>
      <c r="E2143" t="s">
        <v>4763</v>
      </c>
      <c r="F2143" t="s">
        <v>3397</v>
      </c>
      <c r="G2143">
        <v>1966</v>
      </c>
      <c r="H2143">
        <v>3572.1</v>
      </c>
      <c r="I2143">
        <v>158</v>
      </c>
      <c r="J2143">
        <v>2976.6</v>
      </c>
      <c r="K2143">
        <v>0</v>
      </c>
      <c r="L2143" s="18">
        <f t="shared" si="33"/>
        <v>2976.6</v>
      </c>
    </row>
    <row r="2144" spans="1:12" x14ac:dyDescent="0.25">
      <c r="A2144" t="s">
        <v>4764</v>
      </c>
      <c r="B2144" s="17">
        <v>5.5000001000073904E+16</v>
      </c>
      <c r="C2144" t="s">
        <v>3394</v>
      </c>
      <c r="D2144" t="s">
        <v>3395</v>
      </c>
      <c r="E2144" t="s">
        <v>4765</v>
      </c>
      <c r="F2144" t="s">
        <v>3397</v>
      </c>
      <c r="G2144">
        <v>1967</v>
      </c>
      <c r="H2144">
        <v>3419.7</v>
      </c>
      <c r="I2144">
        <v>64</v>
      </c>
      <c r="J2144">
        <v>2545.6999999999998</v>
      </c>
      <c r="K2144">
        <v>626.4</v>
      </c>
      <c r="L2144" s="18">
        <f t="shared" si="33"/>
        <v>3172.1</v>
      </c>
    </row>
    <row r="2145" spans="1:12" x14ac:dyDescent="0.25">
      <c r="A2145" t="s">
        <v>4766</v>
      </c>
      <c r="B2145" s="17">
        <v>5.5000001000073904E+16</v>
      </c>
      <c r="C2145" t="s">
        <v>3394</v>
      </c>
      <c r="D2145" t="s">
        <v>3395</v>
      </c>
      <c r="E2145" t="s">
        <v>4767</v>
      </c>
      <c r="F2145" t="s">
        <v>3397</v>
      </c>
      <c r="G2145">
        <v>1967</v>
      </c>
      <c r="H2145">
        <v>5020.5</v>
      </c>
      <c r="I2145">
        <v>100</v>
      </c>
      <c r="J2145">
        <v>4554.6000000000004</v>
      </c>
      <c r="K2145">
        <v>0</v>
      </c>
      <c r="L2145" s="18">
        <f t="shared" si="33"/>
        <v>4554.6000000000004</v>
      </c>
    </row>
    <row r="2146" spans="1:12" x14ac:dyDescent="0.25">
      <c r="A2146" t="s">
        <v>4768</v>
      </c>
      <c r="B2146" s="17">
        <v>5.5000001000073904E+16</v>
      </c>
      <c r="C2146" t="s">
        <v>3394</v>
      </c>
      <c r="D2146" t="s">
        <v>3395</v>
      </c>
      <c r="E2146" t="s">
        <v>4769</v>
      </c>
      <c r="F2146" t="s">
        <v>3397</v>
      </c>
      <c r="G2146">
        <v>1970</v>
      </c>
      <c r="H2146">
        <v>4317.8</v>
      </c>
      <c r="I2146">
        <v>64</v>
      </c>
      <c r="J2146">
        <v>2568</v>
      </c>
      <c r="K2146">
        <v>713.8</v>
      </c>
      <c r="L2146" s="18">
        <f t="shared" si="33"/>
        <v>3281.8</v>
      </c>
    </row>
    <row r="2147" spans="1:12" x14ac:dyDescent="0.25">
      <c r="A2147" t="s">
        <v>4770</v>
      </c>
      <c r="B2147" s="17">
        <v>5.5000001000073904E+16</v>
      </c>
      <c r="C2147" t="s">
        <v>3394</v>
      </c>
      <c r="D2147" t="s">
        <v>3395</v>
      </c>
      <c r="E2147" t="s">
        <v>4771</v>
      </c>
      <c r="F2147" t="s">
        <v>3397</v>
      </c>
      <c r="G2147">
        <v>1971</v>
      </c>
      <c r="H2147">
        <v>3432.1</v>
      </c>
      <c r="I2147">
        <v>70</v>
      </c>
      <c r="J2147">
        <v>3163</v>
      </c>
      <c r="K2147">
        <v>0</v>
      </c>
      <c r="L2147" s="18">
        <f t="shared" si="33"/>
        <v>3163</v>
      </c>
    </row>
    <row r="2148" spans="1:12" x14ac:dyDescent="0.25">
      <c r="A2148" t="s">
        <v>4772</v>
      </c>
      <c r="B2148" s="17">
        <v>5.5000001000073904E+16</v>
      </c>
      <c r="C2148" t="s">
        <v>3394</v>
      </c>
      <c r="D2148" t="s">
        <v>3395</v>
      </c>
      <c r="E2148" t="s">
        <v>4773</v>
      </c>
      <c r="F2148" t="s">
        <v>3397</v>
      </c>
      <c r="G2148">
        <v>1970</v>
      </c>
      <c r="H2148">
        <v>6185.6</v>
      </c>
      <c r="I2148">
        <v>116</v>
      </c>
      <c r="J2148">
        <v>5449.4</v>
      </c>
      <c r="K2148">
        <v>295.5</v>
      </c>
      <c r="L2148" s="18">
        <f t="shared" si="33"/>
        <v>5744.9</v>
      </c>
    </row>
    <row r="2149" spans="1:12" x14ac:dyDescent="0.25">
      <c r="A2149" t="s">
        <v>4774</v>
      </c>
      <c r="B2149" s="17">
        <v>5.5000001000073904E+16</v>
      </c>
      <c r="C2149" t="s">
        <v>3394</v>
      </c>
      <c r="D2149" t="s">
        <v>3395</v>
      </c>
      <c r="E2149" t="s">
        <v>4775</v>
      </c>
      <c r="F2149" t="s">
        <v>3397</v>
      </c>
      <c r="G2149">
        <v>1968</v>
      </c>
      <c r="H2149">
        <v>4157.5</v>
      </c>
      <c r="I2149">
        <v>70</v>
      </c>
      <c r="J2149">
        <v>3172.1</v>
      </c>
      <c r="K2149">
        <v>0</v>
      </c>
      <c r="L2149" s="18">
        <f t="shared" si="33"/>
        <v>3172.1</v>
      </c>
    </row>
    <row r="2150" spans="1:12" x14ac:dyDescent="0.25">
      <c r="A2150" t="s">
        <v>4776</v>
      </c>
      <c r="B2150" s="17">
        <v>5.5000001000073904E+16</v>
      </c>
      <c r="C2150" t="s">
        <v>3394</v>
      </c>
      <c r="D2150" t="s">
        <v>3395</v>
      </c>
      <c r="E2150" t="s">
        <v>4777</v>
      </c>
      <c r="F2150" t="s">
        <v>3397</v>
      </c>
      <c r="G2150">
        <v>1968</v>
      </c>
      <c r="H2150">
        <v>4775.7</v>
      </c>
      <c r="I2150">
        <v>157</v>
      </c>
      <c r="J2150">
        <v>3069.31</v>
      </c>
      <c r="K2150">
        <v>0</v>
      </c>
      <c r="L2150" s="18">
        <f t="shared" si="33"/>
        <v>3069.31</v>
      </c>
    </row>
    <row r="2151" spans="1:12" x14ac:dyDescent="0.25">
      <c r="A2151" t="s">
        <v>4778</v>
      </c>
      <c r="B2151" s="17">
        <v>5.5000001000073904E+16</v>
      </c>
      <c r="C2151" t="s">
        <v>3394</v>
      </c>
      <c r="D2151" t="s">
        <v>3395</v>
      </c>
      <c r="E2151" t="s">
        <v>4779</v>
      </c>
      <c r="F2151" t="s">
        <v>3397</v>
      </c>
      <c r="G2151">
        <v>1960</v>
      </c>
      <c r="H2151">
        <v>3411.6</v>
      </c>
      <c r="I2151">
        <v>78</v>
      </c>
      <c r="J2151">
        <v>3060</v>
      </c>
      <c r="K2151">
        <v>120.2</v>
      </c>
      <c r="L2151" s="18">
        <f t="shared" si="33"/>
        <v>3180.2</v>
      </c>
    </row>
    <row r="2152" spans="1:12" x14ac:dyDescent="0.25">
      <c r="A2152" t="s">
        <v>4780</v>
      </c>
      <c r="B2152" s="17">
        <v>5.5000001000073904E+16</v>
      </c>
      <c r="C2152" t="s">
        <v>3394</v>
      </c>
      <c r="D2152" t="s">
        <v>3395</v>
      </c>
      <c r="E2152" t="s">
        <v>4781</v>
      </c>
      <c r="F2152" t="s">
        <v>3397</v>
      </c>
      <c r="G2152">
        <v>1963</v>
      </c>
      <c r="H2152">
        <v>2172.5</v>
      </c>
      <c r="I2152">
        <v>48</v>
      </c>
      <c r="J2152">
        <v>2031.5</v>
      </c>
      <c r="K2152">
        <v>0</v>
      </c>
      <c r="L2152" s="18">
        <f t="shared" si="33"/>
        <v>2031.5</v>
      </c>
    </row>
    <row r="2153" spans="1:12" x14ac:dyDescent="0.25">
      <c r="A2153" t="s">
        <v>4782</v>
      </c>
      <c r="B2153" s="17">
        <v>5.5000001000073904E+16</v>
      </c>
      <c r="C2153" t="s">
        <v>3394</v>
      </c>
      <c r="D2153" t="s">
        <v>3395</v>
      </c>
      <c r="E2153" t="s">
        <v>4783</v>
      </c>
      <c r="F2153" t="s">
        <v>3397</v>
      </c>
      <c r="G2153">
        <v>2005</v>
      </c>
      <c r="H2153">
        <v>7905.9</v>
      </c>
      <c r="I2153">
        <v>184</v>
      </c>
      <c r="J2153">
        <v>7942.9</v>
      </c>
      <c r="K2153">
        <v>0</v>
      </c>
      <c r="L2153" s="18">
        <f t="shared" si="33"/>
        <v>7942.9</v>
      </c>
    </row>
    <row r="2154" spans="1:12" x14ac:dyDescent="0.25">
      <c r="A2154" t="s">
        <v>4784</v>
      </c>
      <c r="B2154" s="17">
        <v>5.5000001000073904E+16</v>
      </c>
      <c r="C2154" t="s">
        <v>3394</v>
      </c>
      <c r="D2154" t="s">
        <v>3395</v>
      </c>
      <c r="E2154" t="s">
        <v>4785</v>
      </c>
      <c r="F2154" t="s">
        <v>3397</v>
      </c>
      <c r="G2154">
        <v>1971</v>
      </c>
      <c r="H2154">
        <v>12446.4</v>
      </c>
      <c r="I2154">
        <v>216</v>
      </c>
      <c r="J2154">
        <v>10855.3</v>
      </c>
      <c r="K2154">
        <v>0</v>
      </c>
      <c r="L2154" s="18">
        <f t="shared" si="33"/>
        <v>10855.3</v>
      </c>
    </row>
    <row r="2155" spans="1:12" x14ac:dyDescent="0.25">
      <c r="A2155" t="s">
        <v>4786</v>
      </c>
      <c r="B2155" s="17">
        <v>5.5000001000073904E+16</v>
      </c>
      <c r="C2155" t="s">
        <v>3394</v>
      </c>
      <c r="D2155" t="s">
        <v>3395</v>
      </c>
      <c r="E2155" t="s">
        <v>4787</v>
      </c>
      <c r="F2155" t="s">
        <v>3397</v>
      </c>
      <c r="G2155">
        <v>1993</v>
      </c>
      <c r="H2155">
        <v>8758.7000000000007</v>
      </c>
      <c r="I2155">
        <v>110</v>
      </c>
      <c r="J2155">
        <v>7313.58</v>
      </c>
      <c r="K2155">
        <v>544.4</v>
      </c>
      <c r="L2155" s="18">
        <f t="shared" si="33"/>
        <v>7857.98</v>
      </c>
    </row>
    <row r="2156" spans="1:12" x14ac:dyDescent="0.25">
      <c r="A2156" t="s">
        <v>4788</v>
      </c>
      <c r="B2156" s="17">
        <v>5.5000001000073904E+16</v>
      </c>
      <c r="C2156" t="s">
        <v>3394</v>
      </c>
      <c r="D2156" t="s">
        <v>3395</v>
      </c>
      <c r="E2156" t="s">
        <v>4789</v>
      </c>
      <c r="F2156" t="s">
        <v>3397</v>
      </c>
      <c r="G2156">
        <v>1972</v>
      </c>
      <c r="H2156">
        <v>13314.3</v>
      </c>
      <c r="I2156">
        <v>216</v>
      </c>
      <c r="J2156">
        <v>11270</v>
      </c>
      <c r="K2156">
        <v>14.95</v>
      </c>
      <c r="L2156" s="18">
        <f t="shared" si="33"/>
        <v>11284.95</v>
      </c>
    </row>
    <row r="2157" spans="1:12" x14ac:dyDescent="0.25">
      <c r="A2157" t="s">
        <v>4790</v>
      </c>
      <c r="B2157" s="17">
        <v>5.5000001000073904E+16</v>
      </c>
      <c r="C2157" t="s">
        <v>3394</v>
      </c>
      <c r="D2157" t="s">
        <v>3395</v>
      </c>
      <c r="E2157" t="s">
        <v>4791</v>
      </c>
      <c r="F2157" t="s">
        <v>3397</v>
      </c>
      <c r="G2157">
        <v>1971</v>
      </c>
      <c r="H2157">
        <v>4436.6000000000004</v>
      </c>
      <c r="I2157">
        <v>56</v>
      </c>
      <c r="J2157">
        <v>2674.9</v>
      </c>
      <c r="K2157">
        <v>1090.5</v>
      </c>
      <c r="L2157" s="18">
        <f t="shared" si="33"/>
        <v>3765.4</v>
      </c>
    </row>
    <row r="2158" spans="1:12" x14ac:dyDescent="0.25">
      <c r="A2158" t="s">
        <v>4792</v>
      </c>
      <c r="B2158" s="17">
        <v>5.5000001000073904E+16</v>
      </c>
      <c r="C2158" t="s">
        <v>3394</v>
      </c>
      <c r="D2158" t="s">
        <v>3395</v>
      </c>
      <c r="E2158" t="s">
        <v>4793</v>
      </c>
      <c r="F2158" t="s">
        <v>3397</v>
      </c>
      <c r="G2158">
        <v>1969</v>
      </c>
      <c r="H2158">
        <v>4796</v>
      </c>
      <c r="I2158">
        <v>100</v>
      </c>
      <c r="J2158">
        <v>4422.3999999999996</v>
      </c>
      <c r="K2158">
        <v>0</v>
      </c>
      <c r="L2158" s="18">
        <f t="shared" si="33"/>
        <v>4422.3999999999996</v>
      </c>
    </row>
    <row r="2159" spans="1:12" x14ac:dyDescent="0.25">
      <c r="A2159" t="s">
        <v>4794</v>
      </c>
      <c r="B2159" s="17">
        <v>5.5000001000073904E+16</v>
      </c>
      <c r="C2159" t="s">
        <v>3394</v>
      </c>
      <c r="D2159" t="s">
        <v>3395</v>
      </c>
      <c r="E2159" t="s">
        <v>4795</v>
      </c>
      <c r="F2159" t="s">
        <v>3397</v>
      </c>
      <c r="G2159">
        <v>1972</v>
      </c>
      <c r="H2159">
        <v>4814.6000000000004</v>
      </c>
      <c r="I2159">
        <v>48</v>
      </c>
      <c r="J2159">
        <v>2137.6</v>
      </c>
      <c r="K2159">
        <v>1085.8</v>
      </c>
      <c r="L2159" s="18">
        <f t="shared" si="33"/>
        <v>3223.3999999999996</v>
      </c>
    </row>
    <row r="2160" spans="1:12" x14ac:dyDescent="0.25">
      <c r="A2160" t="s">
        <v>4796</v>
      </c>
      <c r="B2160" s="17">
        <v>5.5000001000073904E+16</v>
      </c>
      <c r="C2160" t="s">
        <v>3394</v>
      </c>
      <c r="D2160" t="s">
        <v>3395</v>
      </c>
      <c r="E2160" t="s">
        <v>4797</v>
      </c>
      <c r="F2160" t="s">
        <v>3397</v>
      </c>
      <c r="G2160">
        <v>1969</v>
      </c>
      <c r="H2160">
        <v>6088.5</v>
      </c>
      <c r="I2160">
        <v>120</v>
      </c>
      <c r="J2160">
        <v>5795.9</v>
      </c>
      <c r="K2160">
        <v>0</v>
      </c>
      <c r="L2160" s="18">
        <f t="shared" si="33"/>
        <v>5795.9</v>
      </c>
    </row>
    <row r="2161" spans="1:12" x14ac:dyDescent="0.25">
      <c r="A2161" t="s">
        <v>4798</v>
      </c>
      <c r="B2161" s="17">
        <v>5.5000001000073904E+16</v>
      </c>
      <c r="C2161" t="s">
        <v>3394</v>
      </c>
      <c r="D2161" t="s">
        <v>3395</v>
      </c>
      <c r="E2161" t="s">
        <v>4799</v>
      </c>
      <c r="F2161" t="s">
        <v>3397</v>
      </c>
      <c r="G2161">
        <v>1973</v>
      </c>
      <c r="H2161">
        <v>4471.8</v>
      </c>
      <c r="I2161">
        <v>56</v>
      </c>
      <c r="J2161">
        <v>2695.7</v>
      </c>
      <c r="K2161">
        <v>1089.5</v>
      </c>
      <c r="L2161" s="18">
        <f t="shared" si="33"/>
        <v>3785.2</v>
      </c>
    </row>
    <row r="2162" spans="1:12" x14ac:dyDescent="0.25">
      <c r="A2162" t="s">
        <v>4800</v>
      </c>
      <c r="B2162" s="17">
        <v>5.5000001000118096E+16</v>
      </c>
      <c r="C2162" t="s">
        <v>3394</v>
      </c>
      <c r="D2162" t="s">
        <v>3395</v>
      </c>
      <c r="E2162" t="s">
        <v>4801</v>
      </c>
      <c r="F2162" t="s">
        <v>3526</v>
      </c>
      <c r="G2162">
        <v>1980</v>
      </c>
      <c r="H2162">
        <v>5096.8999999999996</v>
      </c>
      <c r="I2162">
        <v>100</v>
      </c>
      <c r="J2162">
        <v>4702.8999999999996</v>
      </c>
      <c r="K2162">
        <v>0</v>
      </c>
      <c r="L2162" s="18">
        <f t="shared" si="33"/>
        <v>4702.8999999999996</v>
      </c>
    </row>
    <row r="2163" spans="1:12" x14ac:dyDescent="0.25">
      <c r="A2163" t="s">
        <v>4802</v>
      </c>
      <c r="B2163" s="17">
        <v>5.5000001000118096E+16</v>
      </c>
      <c r="C2163" t="s">
        <v>3394</v>
      </c>
      <c r="D2163" t="s">
        <v>3395</v>
      </c>
      <c r="E2163" t="s">
        <v>4803</v>
      </c>
      <c r="F2163" t="s">
        <v>3526</v>
      </c>
      <c r="G2163">
        <v>1981</v>
      </c>
      <c r="H2163">
        <v>5105.8</v>
      </c>
      <c r="I2163">
        <v>100</v>
      </c>
      <c r="J2163">
        <v>4711.1000000000004</v>
      </c>
      <c r="K2163">
        <v>0</v>
      </c>
      <c r="L2163" s="18">
        <f t="shared" si="33"/>
        <v>4711.1000000000004</v>
      </c>
    </row>
    <row r="2164" spans="1:12" x14ac:dyDescent="0.25">
      <c r="A2164" t="s">
        <v>4804</v>
      </c>
      <c r="B2164" s="17">
        <v>5.5000001000118096E+16</v>
      </c>
      <c r="C2164" t="s">
        <v>3394</v>
      </c>
      <c r="D2164" t="s">
        <v>3395</v>
      </c>
      <c r="E2164" t="s">
        <v>4805</v>
      </c>
      <c r="F2164" t="s">
        <v>3526</v>
      </c>
      <c r="G2164">
        <v>1982</v>
      </c>
      <c r="H2164">
        <v>8996.5</v>
      </c>
      <c r="I2164">
        <v>130</v>
      </c>
      <c r="J2164">
        <v>4138.8999999999996</v>
      </c>
      <c r="K2164">
        <v>2086.9</v>
      </c>
      <c r="L2164" s="18">
        <f t="shared" si="33"/>
        <v>6225.7999999999993</v>
      </c>
    </row>
    <row r="2165" spans="1:12" x14ac:dyDescent="0.25">
      <c r="A2165" t="s">
        <v>4806</v>
      </c>
      <c r="B2165" s="17">
        <v>5.5000001000118096E+16</v>
      </c>
      <c r="C2165" t="s">
        <v>3394</v>
      </c>
      <c r="D2165" t="s">
        <v>3395</v>
      </c>
      <c r="E2165" t="s">
        <v>4807</v>
      </c>
      <c r="F2165" t="s">
        <v>3526</v>
      </c>
      <c r="G2165">
        <v>1980</v>
      </c>
      <c r="H2165">
        <v>7652.7</v>
      </c>
      <c r="I2165">
        <v>144</v>
      </c>
      <c r="J2165">
        <v>4584.7</v>
      </c>
      <c r="K2165">
        <v>0</v>
      </c>
      <c r="L2165" s="18">
        <f t="shared" si="33"/>
        <v>4584.7</v>
      </c>
    </row>
    <row r="2166" spans="1:12" x14ac:dyDescent="0.25">
      <c r="A2166" t="s">
        <v>4808</v>
      </c>
      <c r="B2166" s="17">
        <v>5.5000001000118096E+16</v>
      </c>
      <c r="C2166" t="s">
        <v>3394</v>
      </c>
      <c r="D2166" t="s">
        <v>3395</v>
      </c>
      <c r="E2166" t="s">
        <v>4809</v>
      </c>
      <c r="F2166" t="s">
        <v>3526</v>
      </c>
      <c r="G2166">
        <v>1982</v>
      </c>
      <c r="H2166">
        <v>8574.5</v>
      </c>
      <c r="I2166">
        <v>144</v>
      </c>
      <c r="J2166">
        <v>7629.65</v>
      </c>
      <c r="K2166">
        <v>0</v>
      </c>
      <c r="L2166" s="18">
        <f t="shared" si="33"/>
        <v>7629.65</v>
      </c>
    </row>
    <row r="2167" spans="1:12" x14ac:dyDescent="0.25">
      <c r="A2167" t="s">
        <v>4810</v>
      </c>
      <c r="B2167" s="17">
        <v>5.5000001000118096E+16</v>
      </c>
      <c r="C2167" t="s">
        <v>3394</v>
      </c>
      <c r="D2167" t="s">
        <v>3395</v>
      </c>
      <c r="E2167" t="s">
        <v>4811</v>
      </c>
      <c r="F2167" t="s">
        <v>3526</v>
      </c>
      <c r="G2167">
        <v>1980</v>
      </c>
      <c r="H2167">
        <v>5802.7</v>
      </c>
      <c r="I2167">
        <v>113</v>
      </c>
      <c r="J2167">
        <v>5295.65</v>
      </c>
      <c r="K2167">
        <v>0</v>
      </c>
      <c r="L2167" s="18">
        <f t="shared" si="33"/>
        <v>5295.65</v>
      </c>
    </row>
    <row r="2168" spans="1:12" x14ac:dyDescent="0.25">
      <c r="A2168" t="s">
        <v>4812</v>
      </c>
      <c r="B2168" s="17">
        <v>5.5000001000118096E+16</v>
      </c>
      <c r="C2168" t="s">
        <v>3394</v>
      </c>
      <c r="D2168" t="s">
        <v>3395</v>
      </c>
      <c r="E2168" t="s">
        <v>4813</v>
      </c>
      <c r="F2168" t="s">
        <v>3526</v>
      </c>
      <c r="G2168">
        <v>1980</v>
      </c>
      <c r="H2168">
        <v>4059.5</v>
      </c>
      <c r="I2168">
        <v>68</v>
      </c>
      <c r="J2168">
        <v>3170.3</v>
      </c>
      <c r="K2168">
        <v>514.20000000000005</v>
      </c>
      <c r="L2168" s="18">
        <f t="shared" si="33"/>
        <v>3684.5</v>
      </c>
    </row>
    <row r="2169" spans="1:12" x14ac:dyDescent="0.25">
      <c r="A2169" t="s">
        <v>4814</v>
      </c>
      <c r="B2169" s="17">
        <v>5.5000001000118096E+16</v>
      </c>
      <c r="C2169" t="s">
        <v>3394</v>
      </c>
      <c r="D2169" t="s">
        <v>3395</v>
      </c>
      <c r="E2169" t="s">
        <v>4815</v>
      </c>
      <c r="F2169" t="s">
        <v>3526</v>
      </c>
      <c r="G2169">
        <v>1980</v>
      </c>
      <c r="H2169">
        <v>4289.3</v>
      </c>
      <c r="I2169">
        <v>69</v>
      </c>
      <c r="J2169">
        <v>3260.6</v>
      </c>
      <c r="K2169">
        <v>529.79999999999995</v>
      </c>
      <c r="L2169" s="18">
        <f t="shared" si="33"/>
        <v>3790.3999999999996</v>
      </c>
    </row>
    <row r="2170" spans="1:12" x14ac:dyDescent="0.25">
      <c r="A2170" t="s">
        <v>4816</v>
      </c>
      <c r="B2170" s="17">
        <v>5.5000001000118096E+16</v>
      </c>
      <c r="C2170" t="s">
        <v>3394</v>
      </c>
      <c r="D2170" t="s">
        <v>3395</v>
      </c>
      <c r="E2170" t="s">
        <v>4817</v>
      </c>
      <c r="F2170" t="s">
        <v>3526</v>
      </c>
      <c r="G2170">
        <v>1982</v>
      </c>
      <c r="H2170">
        <v>13063.5</v>
      </c>
      <c r="I2170">
        <v>216</v>
      </c>
      <c r="J2170">
        <v>11751.1</v>
      </c>
      <c r="K2170">
        <v>0</v>
      </c>
      <c r="L2170" s="18">
        <f t="shared" si="33"/>
        <v>11751.1</v>
      </c>
    </row>
    <row r="2171" spans="1:12" x14ac:dyDescent="0.25">
      <c r="A2171" t="s">
        <v>4818</v>
      </c>
      <c r="B2171" s="17">
        <v>5.5000001000118096E+16</v>
      </c>
      <c r="C2171" t="s">
        <v>3394</v>
      </c>
      <c r="D2171" t="s">
        <v>3395</v>
      </c>
      <c r="E2171" t="s">
        <v>4819</v>
      </c>
      <c r="F2171" t="s">
        <v>3526</v>
      </c>
      <c r="G2171">
        <v>1982</v>
      </c>
      <c r="H2171">
        <v>10659</v>
      </c>
      <c r="I2171">
        <v>180</v>
      </c>
      <c r="J2171">
        <v>9548.43</v>
      </c>
      <c r="K2171">
        <v>0</v>
      </c>
      <c r="L2171" s="18">
        <f t="shared" si="33"/>
        <v>9548.43</v>
      </c>
    </row>
    <row r="2172" spans="1:12" x14ac:dyDescent="0.25">
      <c r="A2172" t="s">
        <v>4820</v>
      </c>
      <c r="B2172" s="17">
        <v>5.5000001000118096E+16</v>
      </c>
      <c r="C2172" t="s">
        <v>3394</v>
      </c>
      <c r="D2172" t="s">
        <v>3395</v>
      </c>
      <c r="E2172" t="s">
        <v>4821</v>
      </c>
      <c r="F2172" t="s">
        <v>3526</v>
      </c>
      <c r="G2172">
        <v>1980</v>
      </c>
      <c r="H2172">
        <v>3886.5</v>
      </c>
      <c r="I2172">
        <v>68</v>
      </c>
      <c r="J2172">
        <v>2182.8000000000002</v>
      </c>
      <c r="K2172">
        <v>737.3</v>
      </c>
      <c r="L2172" s="18">
        <f t="shared" si="33"/>
        <v>2920.1000000000004</v>
      </c>
    </row>
    <row r="2173" spans="1:12" x14ac:dyDescent="0.25">
      <c r="A2173" t="s">
        <v>4822</v>
      </c>
      <c r="B2173" s="17">
        <v>5.5000001000118096E+16</v>
      </c>
      <c r="C2173" t="s">
        <v>3394</v>
      </c>
      <c r="D2173" t="s">
        <v>3395</v>
      </c>
      <c r="E2173" t="s">
        <v>4823</v>
      </c>
      <c r="F2173" t="s">
        <v>4824</v>
      </c>
      <c r="G2173">
        <v>2016</v>
      </c>
      <c r="H2173">
        <v>8646</v>
      </c>
      <c r="I2173">
        <v>149</v>
      </c>
      <c r="J2173">
        <v>4139.8</v>
      </c>
      <c r="K2173">
        <v>41.4</v>
      </c>
      <c r="L2173" s="18">
        <f t="shared" si="33"/>
        <v>4181.2</v>
      </c>
    </row>
    <row r="2174" spans="1:12" x14ac:dyDescent="0.25">
      <c r="A2174" t="s">
        <v>4825</v>
      </c>
      <c r="B2174" s="17">
        <v>5.5000001000118096E+16</v>
      </c>
      <c r="C2174" t="s">
        <v>3394</v>
      </c>
      <c r="D2174" t="s">
        <v>3395</v>
      </c>
      <c r="E2174" t="s">
        <v>4826</v>
      </c>
      <c r="F2174" t="s">
        <v>3526</v>
      </c>
      <c r="G2174">
        <v>1980</v>
      </c>
      <c r="H2174">
        <v>6029.8</v>
      </c>
      <c r="I2174">
        <v>121</v>
      </c>
      <c r="J2174">
        <v>4119.6000000000004</v>
      </c>
      <c r="K2174">
        <v>0</v>
      </c>
      <c r="L2174" s="18">
        <f t="shared" si="33"/>
        <v>4119.6000000000004</v>
      </c>
    </row>
    <row r="2175" spans="1:12" x14ac:dyDescent="0.25">
      <c r="A2175" t="s">
        <v>4827</v>
      </c>
      <c r="B2175" s="17">
        <v>5.5000001000118096E+16</v>
      </c>
      <c r="C2175" t="s">
        <v>3394</v>
      </c>
      <c r="D2175" t="s">
        <v>3395</v>
      </c>
      <c r="E2175" t="s">
        <v>4828</v>
      </c>
      <c r="F2175" t="s">
        <v>3526</v>
      </c>
      <c r="G2175">
        <v>1980</v>
      </c>
      <c r="H2175">
        <v>12235.5</v>
      </c>
      <c r="I2175">
        <v>230</v>
      </c>
      <c r="J2175">
        <v>11088.91</v>
      </c>
      <c r="K2175">
        <v>62.3</v>
      </c>
      <c r="L2175" s="18">
        <f t="shared" si="33"/>
        <v>11151.21</v>
      </c>
    </row>
    <row r="2176" spans="1:12" x14ac:dyDescent="0.25">
      <c r="A2176" t="s">
        <v>4829</v>
      </c>
      <c r="B2176" s="17">
        <v>5.5000001000118096E+16</v>
      </c>
      <c r="C2176" t="s">
        <v>3394</v>
      </c>
      <c r="D2176" t="s">
        <v>3395</v>
      </c>
      <c r="E2176" t="s">
        <v>4830</v>
      </c>
      <c r="F2176" t="s">
        <v>3526</v>
      </c>
      <c r="G2176">
        <v>1981</v>
      </c>
      <c r="H2176">
        <v>3957.4</v>
      </c>
      <c r="I2176">
        <v>69</v>
      </c>
      <c r="J2176">
        <v>3258.05</v>
      </c>
      <c r="K2176">
        <v>332.9</v>
      </c>
      <c r="L2176" s="18">
        <f t="shared" si="33"/>
        <v>3590.9500000000003</v>
      </c>
    </row>
    <row r="2177" spans="1:12" x14ac:dyDescent="0.25">
      <c r="A2177" t="s">
        <v>4831</v>
      </c>
      <c r="B2177" s="17">
        <v>5.5000001000118096E+16</v>
      </c>
      <c r="C2177" t="s">
        <v>3394</v>
      </c>
      <c r="D2177" t="s">
        <v>3395</v>
      </c>
      <c r="E2177" t="s">
        <v>4832</v>
      </c>
      <c r="F2177" t="s">
        <v>3526</v>
      </c>
      <c r="G2177">
        <v>1982</v>
      </c>
      <c r="H2177">
        <v>4164.3</v>
      </c>
      <c r="I2177">
        <v>66</v>
      </c>
      <c r="J2177">
        <v>3123.2</v>
      </c>
      <c r="K2177">
        <v>0</v>
      </c>
      <c r="L2177" s="18">
        <f t="shared" si="33"/>
        <v>3123.2</v>
      </c>
    </row>
    <row r="2178" spans="1:12" x14ac:dyDescent="0.25">
      <c r="A2178" t="s">
        <v>4833</v>
      </c>
      <c r="B2178" s="17">
        <v>5.5000001000118096E+16</v>
      </c>
      <c r="C2178" t="s">
        <v>3394</v>
      </c>
      <c r="D2178" t="s">
        <v>3395</v>
      </c>
      <c r="E2178" t="s">
        <v>4834</v>
      </c>
      <c r="F2178" t="s">
        <v>3526</v>
      </c>
      <c r="G2178">
        <v>1981</v>
      </c>
      <c r="H2178">
        <v>4153</v>
      </c>
      <c r="I2178">
        <v>69</v>
      </c>
      <c r="J2178">
        <v>3269.2</v>
      </c>
      <c r="K2178">
        <v>329.5</v>
      </c>
      <c r="L2178" s="18">
        <f t="shared" si="33"/>
        <v>3598.7</v>
      </c>
    </row>
    <row r="2179" spans="1:12" x14ac:dyDescent="0.25">
      <c r="A2179" t="s">
        <v>4835</v>
      </c>
      <c r="B2179" s="17">
        <v>5.5000001000139904E+16</v>
      </c>
      <c r="C2179" t="s">
        <v>3394</v>
      </c>
      <c r="D2179" t="s">
        <v>3395</v>
      </c>
      <c r="E2179" t="s">
        <v>4836</v>
      </c>
      <c r="F2179" t="s">
        <v>3519</v>
      </c>
      <c r="G2179">
        <v>1957</v>
      </c>
      <c r="H2179">
        <v>258.10000000000002</v>
      </c>
      <c r="I2179">
        <v>8</v>
      </c>
      <c r="J2179">
        <v>202</v>
      </c>
      <c r="K2179">
        <v>0</v>
      </c>
      <c r="L2179" s="18">
        <f t="shared" ref="L2179:L2242" si="34">J2179+K2179</f>
        <v>202</v>
      </c>
    </row>
    <row r="2180" spans="1:12" x14ac:dyDescent="0.25">
      <c r="A2180" t="s">
        <v>4837</v>
      </c>
      <c r="B2180" s="17">
        <v>5.5000001000139904E+16</v>
      </c>
      <c r="C2180" t="s">
        <v>3394</v>
      </c>
      <c r="D2180" t="s">
        <v>3395</v>
      </c>
      <c r="E2180" t="s">
        <v>4838</v>
      </c>
      <c r="F2180" t="s">
        <v>3519</v>
      </c>
      <c r="G2180">
        <v>1957</v>
      </c>
      <c r="H2180">
        <v>256.3</v>
      </c>
      <c r="I2180">
        <v>8</v>
      </c>
      <c r="J2180">
        <v>200.4</v>
      </c>
      <c r="K2180">
        <v>0</v>
      </c>
      <c r="L2180" s="18">
        <f t="shared" si="34"/>
        <v>200.4</v>
      </c>
    </row>
    <row r="2181" spans="1:12" x14ac:dyDescent="0.25">
      <c r="A2181" t="s">
        <v>4839</v>
      </c>
      <c r="B2181" s="17">
        <v>5.5000001000139904E+16</v>
      </c>
      <c r="C2181" t="s">
        <v>3394</v>
      </c>
      <c r="D2181" t="s">
        <v>3395</v>
      </c>
      <c r="E2181" t="s">
        <v>4840</v>
      </c>
      <c r="F2181" t="s">
        <v>3519</v>
      </c>
      <c r="G2181">
        <v>1957</v>
      </c>
      <c r="H2181">
        <v>254.8</v>
      </c>
      <c r="I2181">
        <v>7</v>
      </c>
      <c r="J2181">
        <v>198.1</v>
      </c>
      <c r="K2181">
        <v>0</v>
      </c>
      <c r="L2181" s="18">
        <f t="shared" si="34"/>
        <v>198.1</v>
      </c>
    </row>
    <row r="2182" spans="1:12" x14ac:dyDescent="0.25">
      <c r="A2182" t="s">
        <v>4841</v>
      </c>
      <c r="B2182" s="17">
        <v>5.5000001000139904E+16</v>
      </c>
      <c r="C2182" t="s">
        <v>3394</v>
      </c>
      <c r="D2182" t="s">
        <v>3395</v>
      </c>
      <c r="E2182" t="s">
        <v>4842</v>
      </c>
      <c r="F2182" t="s">
        <v>3519</v>
      </c>
      <c r="G2182">
        <v>1957</v>
      </c>
      <c r="H2182">
        <v>256</v>
      </c>
      <c r="I2182">
        <v>8</v>
      </c>
      <c r="J2182">
        <v>201.7</v>
      </c>
      <c r="K2182">
        <v>0</v>
      </c>
      <c r="L2182" s="18">
        <f t="shared" si="34"/>
        <v>201.7</v>
      </c>
    </row>
    <row r="2183" spans="1:12" x14ac:dyDescent="0.25">
      <c r="A2183" t="s">
        <v>4843</v>
      </c>
      <c r="B2183" s="17">
        <v>5.5000001000139904E+16</v>
      </c>
      <c r="C2183" t="s">
        <v>3394</v>
      </c>
      <c r="D2183" t="s">
        <v>3395</v>
      </c>
      <c r="E2183" t="s">
        <v>4844</v>
      </c>
      <c r="F2183" t="s">
        <v>3519</v>
      </c>
      <c r="G2183">
        <v>1957</v>
      </c>
      <c r="H2183">
        <v>259.2</v>
      </c>
      <c r="I2183">
        <v>7</v>
      </c>
      <c r="J2183">
        <v>203.5</v>
      </c>
      <c r="K2183">
        <v>0</v>
      </c>
      <c r="L2183" s="18">
        <f t="shared" si="34"/>
        <v>203.5</v>
      </c>
    </row>
    <row r="2184" spans="1:12" x14ac:dyDescent="0.25">
      <c r="A2184" t="s">
        <v>4845</v>
      </c>
      <c r="B2184" s="17">
        <v>5.5000001000023296E+16</v>
      </c>
      <c r="C2184" t="s">
        <v>3394</v>
      </c>
      <c r="D2184" t="s">
        <v>3395</v>
      </c>
      <c r="E2184" t="s">
        <v>4846</v>
      </c>
      <c r="F2184" t="s">
        <v>3519</v>
      </c>
      <c r="G2184">
        <v>1988</v>
      </c>
      <c r="H2184">
        <v>7429.2</v>
      </c>
      <c r="I2184">
        <v>110</v>
      </c>
      <c r="J2184">
        <v>5256.92</v>
      </c>
      <c r="K2184">
        <v>508.8</v>
      </c>
      <c r="L2184" s="18">
        <f t="shared" si="34"/>
        <v>5765.72</v>
      </c>
    </row>
    <row r="2185" spans="1:12" x14ac:dyDescent="0.25">
      <c r="A2185" t="s">
        <v>4847</v>
      </c>
      <c r="B2185" s="17">
        <v>5.50000010000622E+16</v>
      </c>
      <c r="C2185" t="s">
        <v>3394</v>
      </c>
      <c r="D2185" t="s">
        <v>3395</v>
      </c>
      <c r="E2185" t="s">
        <v>4848</v>
      </c>
      <c r="F2185" t="s">
        <v>3404</v>
      </c>
      <c r="G2185">
        <v>1977</v>
      </c>
      <c r="H2185">
        <v>8726.4</v>
      </c>
      <c r="I2185">
        <v>144</v>
      </c>
      <c r="J2185">
        <v>7451.35</v>
      </c>
      <c r="K2185">
        <v>51.6</v>
      </c>
      <c r="L2185" s="18">
        <f t="shared" si="34"/>
        <v>7502.9500000000007</v>
      </c>
    </row>
    <row r="2186" spans="1:12" x14ac:dyDescent="0.25">
      <c r="A2186" t="s">
        <v>4849</v>
      </c>
      <c r="B2186" s="17">
        <v>5.50000010000622E+16</v>
      </c>
      <c r="C2186" t="s">
        <v>3394</v>
      </c>
      <c r="D2186" t="s">
        <v>3395</v>
      </c>
      <c r="E2186" t="s">
        <v>4850</v>
      </c>
      <c r="F2186" t="s">
        <v>3404</v>
      </c>
      <c r="G2186">
        <v>1977</v>
      </c>
      <c r="H2186">
        <v>5157.8</v>
      </c>
      <c r="I2186">
        <v>100</v>
      </c>
      <c r="J2186">
        <v>4758.7</v>
      </c>
      <c r="K2186">
        <v>0</v>
      </c>
      <c r="L2186" s="18">
        <f t="shared" si="34"/>
        <v>4758.7</v>
      </c>
    </row>
    <row r="2187" spans="1:12" x14ac:dyDescent="0.25">
      <c r="A2187" t="s">
        <v>4851</v>
      </c>
      <c r="B2187" s="17">
        <v>5.50000010000622E+16</v>
      </c>
      <c r="C2187" t="s">
        <v>3394</v>
      </c>
      <c r="D2187" t="s">
        <v>3395</v>
      </c>
      <c r="E2187" t="s">
        <v>4852</v>
      </c>
      <c r="F2187" t="s">
        <v>3404</v>
      </c>
      <c r="G2187">
        <v>1978</v>
      </c>
      <c r="H2187">
        <v>3611.4</v>
      </c>
      <c r="I2187">
        <v>70</v>
      </c>
      <c r="J2187">
        <v>3338.5</v>
      </c>
      <c r="K2187">
        <v>0</v>
      </c>
      <c r="L2187" s="18">
        <f t="shared" si="34"/>
        <v>3338.5</v>
      </c>
    </row>
    <row r="2188" spans="1:12" x14ac:dyDescent="0.25">
      <c r="A2188" t="s">
        <v>4853</v>
      </c>
      <c r="B2188" s="17">
        <v>5.50000010000622E+16</v>
      </c>
      <c r="C2188" t="s">
        <v>3394</v>
      </c>
      <c r="D2188" t="s">
        <v>3395</v>
      </c>
      <c r="E2188" t="s">
        <v>4854</v>
      </c>
      <c r="F2188" t="s">
        <v>3404</v>
      </c>
      <c r="G2188">
        <v>1977</v>
      </c>
      <c r="H2188">
        <v>3579.5</v>
      </c>
      <c r="I2188">
        <v>70</v>
      </c>
      <c r="J2188">
        <v>3268.9</v>
      </c>
      <c r="K2188">
        <v>0</v>
      </c>
      <c r="L2188" s="18">
        <f t="shared" si="34"/>
        <v>3268.9</v>
      </c>
    </row>
    <row r="2189" spans="1:12" x14ac:dyDescent="0.25">
      <c r="A2189" t="s">
        <v>4855</v>
      </c>
      <c r="B2189" s="17">
        <v>5.50000010000622E+16</v>
      </c>
      <c r="C2189" t="s">
        <v>3394</v>
      </c>
      <c r="D2189" t="s">
        <v>3395</v>
      </c>
      <c r="E2189" t="s">
        <v>4856</v>
      </c>
      <c r="F2189" t="s">
        <v>3404</v>
      </c>
      <c r="G2189">
        <v>2007</v>
      </c>
      <c r="H2189">
        <v>8326.7999999999993</v>
      </c>
      <c r="I2189">
        <v>77</v>
      </c>
      <c r="J2189">
        <v>5399.4</v>
      </c>
      <c r="K2189">
        <v>2131.6</v>
      </c>
      <c r="L2189" s="18">
        <f t="shared" si="34"/>
        <v>7531</v>
      </c>
    </row>
    <row r="2190" spans="1:12" x14ac:dyDescent="0.25">
      <c r="A2190" t="s">
        <v>4857</v>
      </c>
      <c r="B2190" s="17">
        <v>5.50000010000622E+16</v>
      </c>
      <c r="C2190" t="s">
        <v>3394</v>
      </c>
      <c r="D2190" t="s">
        <v>3395</v>
      </c>
      <c r="E2190" t="s">
        <v>4858</v>
      </c>
      <c r="F2190" t="s">
        <v>3404</v>
      </c>
      <c r="G2190">
        <v>1977</v>
      </c>
      <c r="H2190">
        <v>3601.2</v>
      </c>
      <c r="I2190">
        <v>70</v>
      </c>
      <c r="J2190">
        <v>3332</v>
      </c>
      <c r="K2190">
        <v>0</v>
      </c>
      <c r="L2190" s="18">
        <f t="shared" si="34"/>
        <v>3332</v>
      </c>
    </row>
    <row r="2191" spans="1:12" x14ac:dyDescent="0.25">
      <c r="A2191" t="s">
        <v>4859</v>
      </c>
      <c r="B2191" s="17">
        <v>5.50000010000622E+16</v>
      </c>
      <c r="C2191" t="s">
        <v>3394</v>
      </c>
      <c r="D2191" t="s">
        <v>3395</v>
      </c>
      <c r="E2191" t="s">
        <v>4860</v>
      </c>
      <c r="F2191" t="s">
        <v>3404</v>
      </c>
      <c r="G2191">
        <v>1978</v>
      </c>
      <c r="H2191">
        <v>8681.2000000000007</v>
      </c>
      <c r="I2191">
        <v>143</v>
      </c>
      <c r="J2191">
        <v>7588.5</v>
      </c>
      <c r="K2191">
        <v>0</v>
      </c>
      <c r="L2191" s="18">
        <f t="shared" si="34"/>
        <v>7588.5</v>
      </c>
    </row>
    <row r="2192" spans="1:12" x14ac:dyDescent="0.25">
      <c r="A2192" t="s">
        <v>4861</v>
      </c>
      <c r="B2192" s="17">
        <v>5.50000010000622E+16</v>
      </c>
      <c r="C2192" t="s">
        <v>3394</v>
      </c>
      <c r="D2192" t="s">
        <v>3395</v>
      </c>
      <c r="E2192" t="s">
        <v>4862</v>
      </c>
      <c r="F2192" t="s">
        <v>3404</v>
      </c>
      <c r="G2192">
        <v>1977</v>
      </c>
      <c r="H2192">
        <v>3600.7</v>
      </c>
      <c r="I2192">
        <v>70</v>
      </c>
      <c r="J2192">
        <v>3326.2</v>
      </c>
      <c r="K2192">
        <v>0</v>
      </c>
      <c r="L2192" s="18">
        <f t="shared" si="34"/>
        <v>3326.2</v>
      </c>
    </row>
    <row r="2193" spans="1:12" x14ac:dyDescent="0.25">
      <c r="A2193" t="s">
        <v>4863</v>
      </c>
      <c r="B2193" s="17">
        <v>5.50000010001212E+16</v>
      </c>
      <c r="C2193" t="s">
        <v>3394</v>
      </c>
      <c r="D2193" t="s">
        <v>3395</v>
      </c>
      <c r="E2193" t="s">
        <v>4864</v>
      </c>
      <c r="F2193" t="s">
        <v>3519</v>
      </c>
      <c r="G2193">
        <v>1960</v>
      </c>
      <c r="H2193">
        <v>3530.9</v>
      </c>
      <c r="I2193">
        <v>79</v>
      </c>
      <c r="J2193">
        <v>3155.1</v>
      </c>
      <c r="K2193">
        <v>41.3</v>
      </c>
      <c r="L2193" s="18">
        <f t="shared" si="34"/>
        <v>3196.4</v>
      </c>
    </row>
    <row r="2194" spans="1:12" x14ac:dyDescent="0.25">
      <c r="A2194" t="s">
        <v>4865</v>
      </c>
      <c r="B2194" s="17">
        <v>5.50000010001212E+16</v>
      </c>
      <c r="C2194" t="s">
        <v>3394</v>
      </c>
      <c r="D2194" t="s">
        <v>3395</v>
      </c>
      <c r="E2194" t="s">
        <v>4866</v>
      </c>
      <c r="F2194" t="s">
        <v>3519</v>
      </c>
      <c r="G2194">
        <v>1961</v>
      </c>
      <c r="H2194">
        <v>3454.3</v>
      </c>
      <c r="I2194">
        <v>80</v>
      </c>
      <c r="J2194">
        <v>3150.6</v>
      </c>
      <c r="K2194">
        <v>0</v>
      </c>
      <c r="L2194" s="18">
        <f t="shared" si="34"/>
        <v>3150.6</v>
      </c>
    </row>
    <row r="2195" spans="1:12" x14ac:dyDescent="0.25">
      <c r="A2195" t="s">
        <v>4867</v>
      </c>
      <c r="B2195" s="17">
        <v>5.50000010001212E+16</v>
      </c>
      <c r="C2195" t="s">
        <v>3394</v>
      </c>
      <c r="D2195" t="s">
        <v>3395</v>
      </c>
      <c r="E2195" t="s">
        <v>4868</v>
      </c>
      <c r="F2195" t="s">
        <v>3519</v>
      </c>
      <c r="G2195">
        <v>1961</v>
      </c>
      <c r="H2195">
        <v>3513.9</v>
      </c>
      <c r="I2195">
        <v>80</v>
      </c>
      <c r="J2195">
        <v>3148.7</v>
      </c>
      <c r="K2195">
        <v>0</v>
      </c>
      <c r="L2195" s="18">
        <f t="shared" si="34"/>
        <v>3148.7</v>
      </c>
    </row>
    <row r="2196" spans="1:12" x14ac:dyDescent="0.25">
      <c r="A2196" t="s">
        <v>4869</v>
      </c>
      <c r="B2196" s="17">
        <v>5.50000010001212E+16</v>
      </c>
      <c r="C2196" t="s">
        <v>3394</v>
      </c>
      <c r="D2196" t="s">
        <v>3395</v>
      </c>
      <c r="E2196" t="s">
        <v>4870</v>
      </c>
      <c r="F2196" t="s">
        <v>3519</v>
      </c>
      <c r="G2196">
        <v>1961</v>
      </c>
      <c r="H2196">
        <v>1697.6</v>
      </c>
      <c r="I2196">
        <v>41</v>
      </c>
      <c r="J2196">
        <v>1579.5</v>
      </c>
      <c r="K2196">
        <v>0</v>
      </c>
      <c r="L2196" s="18">
        <f t="shared" si="34"/>
        <v>1579.5</v>
      </c>
    </row>
    <row r="2197" spans="1:12" x14ac:dyDescent="0.25">
      <c r="A2197" t="s">
        <v>4871</v>
      </c>
      <c r="B2197" s="17">
        <v>5.50000010001212E+16</v>
      </c>
      <c r="C2197" t="s">
        <v>3394</v>
      </c>
      <c r="D2197" t="s">
        <v>3395</v>
      </c>
      <c r="E2197" t="s">
        <v>4872</v>
      </c>
      <c r="F2197" t="s">
        <v>3519</v>
      </c>
      <c r="G2197">
        <v>1960</v>
      </c>
      <c r="H2197">
        <v>3456.3</v>
      </c>
      <c r="I2197">
        <v>80</v>
      </c>
      <c r="J2197">
        <v>3179.7</v>
      </c>
      <c r="K2197">
        <v>0</v>
      </c>
      <c r="L2197" s="18">
        <f t="shared" si="34"/>
        <v>3179.7</v>
      </c>
    </row>
    <row r="2198" spans="1:12" x14ac:dyDescent="0.25">
      <c r="A2198" t="s">
        <v>4873</v>
      </c>
      <c r="B2198" s="17">
        <v>5.50000010001212E+16</v>
      </c>
      <c r="C2198" t="s">
        <v>3394</v>
      </c>
      <c r="D2198" t="s">
        <v>3395</v>
      </c>
      <c r="E2198" t="s">
        <v>4874</v>
      </c>
      <c r="F2198" t="s">
        <v>3519</v>
      </c>
      <c r="G2198">
        <v>1959</v>
      </c>
      <c r="H2198">
        <v>3404.1</v>
      </c>
      <c r="I2198">
        <v>80</v>
      </c>
      <c r="J2198">
        <v>3107.7</v>
      </c>
      <c r="K2198">
        <v>0</v>
      </c>
      <c r="L2198" s="18">
        <f t="shared" si="34"/>
        <v>3107.7</v>
      </c>
    </row>
    <row r="2199" spans="1:12" x14ac:dyDescent="0.25">
      <c r="A2199" t="s">
        <v>4875</v>
      </c>
      <c r="B2199" s="17">
        <v>5.50000010001212E+16</v>
      </c>
      <c r="C2199" t="s">
        <v>3394</v>
      </c>
      <c r="D2199" t="s">
        <v>3395</v>
      </c>
      <c r="E2199" t="s">
        <v>4876</v>
      </c>
      <c r="F2199" t="s">
        <v>3519</v>
      </c>
      <c r="G2199">
        <v>1961</v>
      </c>
      <c r="H2199">
        <v>3415.4</v>
      </c>
      <c r="I2199">
        <v>79</v>
      </c>
      <c r="J2199">
        <v>3039.3</v>
      </c>
      <c r="K2199">
        <v>0</v>
      </c>
      <c r="L2199" s="18">
        <f t="shared" si="34"/>
        <v>3039.3</v>
      </c>
    </row>
    <row r="2200" spans="1:12" x14ac:dyDescent="0.25">
      <c r="A2200" t="s">
        <v>4877</v>
      </c>
      <c r="B2200" s="17">
        <v>5.50000010001212E+16</v>
      </c>
      <c r="C2200" t="s">
        <v>3394</v>
      </c>
      <c r="D2200" t="s">
        <v>3395</v>
      </c>
      <c r="E2200" t="s">
        <v>4878</v>
      </c>
      <c r="F2200" t="s">
        <v>3519</v>
      </c>
      <c r="G2200">
        <v>2008</v>
      </c>
      <c r="H2200">
        <v>3708.6</v>
      </c>
      <c r="I2200">
        <v>25</v>
      </c>
      <c r="J2200">
        <v>3276.1</v>
      </c>
      <c r="K2200">
        <v>0</v>
      </c>
      <c r="L2200" s="18">
        <f t="shared" si="34"/>
        <v>3276.1</v>
      </c>
    </row>
    <row r="2201" spans="1:12" x14ac:dyDescent="0.25">
      <c r="A2201" t="s">
        <v>4879</v>
      </c>
      <c r="B2201" s="17">
        <v>5.50000010001212E+16</v>
      </c>
      <c r="C2201" t="s">
        <v>3394</v>
      </c>
      <c r="D2201" t="s">
        <v>3395</v>
      </c>
      <c r="E2201" t="s">
        <v>4880</v>
      </c>
      <c r="F2201" t="s">
        <v>3519</v>
      </c>
      <c r="G2201">
        <v>1961</v>
      </c>
      <c r="H2201">
        <v>3365.2</v>
      </c>
      <c r="I2201">
        <v>81</v>
      </c>
      <c r="J2201">
        <v>3106.9</v>
      </c>
      <c r="K2201">
        <v>0</v>
      </c>
      <c r="L2201" s="18">
        <f t="shared" si="34"/>
        <v>3106.9</v>
      </c>
    </row>
    <row r="2202" spans="1:12" x14ac:dyDescent="0.25">
      <c r="A2202" t="s">
        <v>4881</v>
      </c>
      <c r="B2202" s="17">
        <v>5.50000010001212E+16</v>
      </c>
      <c r="C2202" t="s">
        <v>3394</v>
      </c>
      <c r="D2202" t="s">
        <v>3395</v>
      </c>
      <c r="E2202" t="s">
        <v>4882</v>
      </c>
      <c r="F2202" t="s">
        <v>3519</v>
      </c>
      <c r="G2202">
        <v>1961</v>
      </c>
      <c r="H2202">
        <v>4033.1</v>
      </c>
      <c r="I2202">
        <v>64</v>
      </c>
      <c r="J2202">
        <v>2526.6</v>
      </c>
      <c r="K2202">
        <v>957.3</v>
      </c>
      <c r="L2202" s="18">
        <f t="shared" si="34"/>
        <v>3483.8999999999996</v>
      </c>
    </row>
    <row r="2203" spans="1:12" x14ac:dyDescent="0.25">
      <c r="A2203" t="s">
        <v>4883</v>
      </c>
      <c r="B2203" s="17">
        <v>5.50000010001282E+16</v>
      </c>
      <c r="C2203" t="s">
        <v>3394</v>
      </c>
      <c r="D2203" t="s">
        <v>3395</v>
      </c>
      <c r="E2203" t="s">
        <v>4884</v>
      </c>
      <c r="F2203" t="s">
        <v>3519</v>
      </c>
      <c r="G2203">
        <v>1958</v>
      </c>
      <c r="H2203">
        <v>3708.8</v>
      </c>
      <c r="I2203">
        <v>21</v>
      </c>
      <c r="J2203">
        <v>459.8</v>
      </c>
      <c r="K2203">
        <v>3211.4</v>
      </c>
      <c r="L2203" s="18">
        <f t="shared" si="34"/>
        <v>3671.2000000000003</v>
      </c>
    </row>
    <row r="2204" spans="1:12" x14ac:dyDescent="0.25">
      <c r="A2204" t="s">
        <v>4885</v>
      </c>
      <c r="B2204" s="17">
        <v>5.50000010001282E+16</v>
      </c>
      <c r="C2204" t="s">
        <v>3394</v>
      </c>
      <c r="D2204" t="s">
        <v>3395</v>
      </c>
      <c r="E2204" t="s">
        <v>4886</v>
      </c>
      <c r="F2204" t="s">
        <v>3519</v>
      </c>
      <c r="G2204">
        <v>1958</v>
      </c>
      <c r="H2204">
        <v>6459.5</v>
      </c>
      <c r="I2204">
        <v>79</v>
      </c>
      <c r="J2204">
        <v>4821.3999999999996</v>
      </c>
      <c r="K2204">
        <v>0</v>
      </c>
      <c r="L2204" s="18">
        <f t="shared" si="34"/>
        <v>4821.3999999999996</v>
      </c>
    </row>
    <row r="2205" spans="1:12" x14ac:dyDescent="0.25">
      <c r="A2205" t="s">
        <v>4887</v>
      </c>
      <c r="B2205" s="17">
        <v>5.50000010001282E+16</v>
      </c>
      <c r="C2205" t="s">
        <v>3394</v>
      </c>
      <c r="D2205" t="s">
        <v>3395</v>
      </c>
      <c r="E2205" t="s">
        <v>4888</v>
      </c>
      <c r="F2205" t="s">
        <v>3519</v>
      </c>
      <c r="G2205">
        <v>1958</v>
      </c>
      <c r="H2205">
        <v>3803.5</v>
      </c>
      <c r="I2205">
        <v>80</v>
      </c>
      <c r="J2205">
        <v>3050.7</v>
      </c>
      <c r="K2205">
        <v>0</v>
      </c>
      <c r="L2205" s="18">
        <f t="shared" si="34"/>
        <v>3050.7</v>
      </c>
    </row>
    <row r="2206" spans="1:12" x14ac:dyDescent="0.25">
      <c r="A2206" t="s">
        <v>4889</v>
      </c>
      <c r="B2206" s="17">
        <v>5.50000010001282E+16</v>
      </c>
      <c r="C2206" t="s">
        <v>3394</v>
      </c>
      <c r="D2206" t="s">
        <v>3395</v>
      </c>
      <c r="E2206" t="s">
        <v>4890</v>
      </c>
      <c r="F2206" t="s">
        <v>3519</v>
      </c>
      <c r="G2206">
        <v>1958</v>
      </c>
      <c r="H2206">
        <v>5265.9</v>
      </c>
      <c r="I2206">
        <v>79</v>
      </c>
      <c r="J2206">
        <v>4756.3</v>
      </c>
      <c r="K2206">
        <v>62.8</v>
      </c>
      <c r="L2206" s="18">
        <f t="shared" si="34"/>
        <v>4819.1000000000004</v>
      </c>
    </row>
    <row r="2207" spans="1:12" x14ac:dyDescent="0.25">
      <c r="A2207" t="s">
        <v>4891</v>
      </c>
      <c r="B2207" s="17">
        <v>5.50000010001282E+16</v>
      </c>
      <c r="C2207" t="s">
        <v>3394</v>
      </c>
      <c r="D2207" t="s">
        <v>3395</v>
      </c>
      <c r="E2207" t="s">
        <v>4892</v>
      </c>
      <c r="F2207" t="s">
        <v>3519</v>
      </c>
      <c r="G2207">
        <v>1958</v>
      </c>
      <c r="H2207">
        <v>2044.8</v>
      </c>
      <c r="I2207">
        <v>41</v>
      </c>
      <c r="J2207">
        <v>1581.9</v>
      </c>
      <c r="K2207">
        <v>0</v>
      </c>
      <c r="L2207" s="18">
        <f t="shared" si="34"/>
        <v>1581.9</v>
      </c>
    </row>
    <row r="2208" spans="1:12" x14ac:dyDescent="0.25">
      <c r="A2208" t="s">
        <v>4893</v>
      </c>
      <c r="B2208" s="17">
        <v>5.50000010001282E+16</v>
      </c>
      <c r="C2208" t="s">
        <v>3394</v>
      </c>
      <c r="D2208" t="s">
        <v>3395</v>
      </c>
      <c r="E2208" t="s">
        <v>4894</v>
      </c>
      <c r="F2208" t="s">
        <v>3519</v>
      </c>
      <c r="G2208">
        <v>1958</v>
      </c>
      <c r="H2208">
        <v>3388.1</v>
      </c>
      <c r="I2208">
        <v>80</v>
      </c>
      <c r="J2208">
        <v>3145.7</v>
      </c>
      <c r="K2208">
        <v>0</v>
      </c>
      <c r="L2208" s="18">
        <f t="shared" si="34"/>
        <v>3145.7</v>
      </c>
    </row>
    <row r="2209" spans="1:12" x14ac:dyDescent="0.25">
      <c r="A2209" t="s">
        <v>4895</v>
      </c>
      <c r="B2209" s="17">
        <v>5.50000010006918E+16</v>
      </c>
      <c r="C2209" t="s">
        <v>3394</v>
      </c>
      <c r="D2209" t="s">
        <v>3395</v>
      </c>
      <c r="E2209" t="s">
        <v>4896</v>
      </c>
      <c r="F2209" t="s">
        <v>3526</v>
      </c>
      <c r="G2209">
        <v>1962</v>
      </c>
      <c r="H2209">
        <v>729.4</v>
      </c>
      <c r="I2209">
        <v>16</v>
      </c>
      <c r="J2209">
        <v>621.5</v>
      </c>
      <c r="K2209">
        <v>0</v>
      </c>
      <c r="L2209" s="18">
        <f t="shared" si="34"/>
        <v>621.5</v>
      </c>
    </row>
    <row r="2210" spans="1:12" x14ac:dyDescent="0.25">
      <c r="A2210" t="s">
        <v>4897</v>
      </c>
      <c r="B2210" s="17">
        <v>5.50000010006918E+16</v>
      </c>
      <c r="C2210" t="s">
        <v>3394</v>
      </c>
      <c r="D2210" t="s">
        <v>3395</v>
      </c>
      <c r="E2210" t="s">
        <v>4898</v>
      </c>
      <c r="F2210" t="s">
        <v>3526</v>
      </c>
      <c r="G2210">
        <v>1964</v>
      </c>
      <c r="H2210">
        <v>1235.21</v>
      </c>
      <c r="I2210">
        <v>54</v>
      </c>
      <c r="J2210">
        <v>1160.6099999999999</v>
      </c>
      <c r="K2210">
        <v>0</v>
      </c>
      <c r="L2210" s="18">
        <f t="shared" si="34"/>
        <v>1160.6099999999999</v>
      </c>
    </row>
    <row r="2211" spans="1:12" x14ac:dyDescent="0.25">
      <c r="A2211" t="s">
        <v>4899</v>
      </c>
      <c r="B2211" s="17">
        <v>5.50000010006918E+16</v>
      </c>
      <c r="C2211" t="s">
        <v>3394</v>
      </c>
      <c r="D2211" t="s">
        <v>3395</v>
      </c>
      <c r="E2211" t="s">
        <v>4900</v>
      </c>
      <c r="F2211" t="s">
        <v>3526</v>
      </c>
      <c r="G2211">
        <v>1968</v>
      </c>
      <c r="H2211">
        <v>3444.8</v>
      </c>
      <c r="I2211">
        <v>70</v>
      </c>
      <c r="J2211">
        <v>3169.6</v>
      </c>
      <c r="K2211">
        <v>0</v>
      </c>
      <c r="L2211" s="18">
        <f t="shared" si="34"/>
        <v>3169.6</v>
      </c>
    </row>
    <row r="2212" spans="1:12" x14ac:dyDescent="0.25">
      <c r="A2212" t="s">
        <v>4901</v>
      </c>
      <c r="B2212" s="17">
        <v>5.50000010006918E+16</v>
      </c>
      <c r="C2212" t="s">
        <v>3394</v>
      </c>
      <c r="D2212" t="s">
        <v>3395</v>
      </c>
      <c r="E2212" t="s">
        <v>4902</v>
      </c>
      <c r="F2212" t="s">
        <v>3526</v>
      </c>
      <c r="G2212">
        <v>1987</v>
      </c>
      <c r="H2212">
        <v>4324.5</v>
      </c>
      <c r="I2212">
        <v>155</v>
      </c>
      <c r="J2212">
        <v>3446.2</v>
      </c>
      <c r="K2212">
        <v>0</v>
      </c>
      <c r="L2212" s="18">
        <f t="shared" si="34"/>
        <v>3446.2</v>
      </c>
    </row>
    <row r="2213" spans="1:12" x14ac:dyDescent="0.25">
      <c r="A2213" t="s">
        <v>4903</v>
      </c>
      <c r="B2213" s="17">
        <v>5.50000010006918E+16</v>
      </c>
      <c r="C2213" t="s">
        <v>3394</v>
      </c>
      <c r="D2213" t="s">
        <v>3395</v>
      </c>
      <c r="E2213" t="s">
        <v>4904</v>
      </c>
      <c r="F2213" t="s">
        <v>3526</v>
      </c>
      <c r="G2213">
        <v>1957</v>
      </c>
      <c r="H2213">
        <v>540.20000000000005</v>
      </c>
      <c r="I2213">
        <v>8</v>
      </c>
      <c r="J2213">
        <v>492.7</v>
      </c>
      <c r="K2213">
        <v>0</v>
      </c>
      <c r="L2213" s="18">
        <f t="shared" si="34"/>
        <v>492.7</v>
      </c>
    </row>
    <row r="2214" spans="1:12" x14ac:dyDescent="0.25">
      <c r="A2214" t="s">
        <v>4905</v>
      </c>
      <c r="B2214" s="17">
        <v>5.50000010006918E+16</v>
      </c>
      <c r="C2214" t="s">
        <v>3394</v>
      </c>
      <c r="D2214" t="s">
        <v>3395</v>
      </c>
      <c r="E2214" t="s">
        <v>4906</v>
      </c>
      <c r="F2214" t="s">
        <v>3526</v>
      </c>
      <c r="G2214">
        <v>1958</v>
      </c>
      <c r="H2214">
        <v>889.38</v>
      </c>
      <c r="I2214">
        <v>30</v>
      </c>
      <c r="J2214">
        <v>651.88</v>
      </c>
      <c r="K2214">
        <v>0</v>
      </c>
      <c r="L2214" s="18">
        <f t="shared" si="34"/>
        <v>651.88</v>
      </c>
    </row>
    <row r="2215" spans="1:12" x14ac:dyDescent="0.25">
      <c r="A2215" t="s">
        <v>4907</v>
      </c>
      <c r="B2215" s="17">
        <v>5.50000010006918E+16</v>
      </c>
      <c r="C2215" t="s">
        <v>3394</v>
      </c>
      <c r="D2215" t="s">
        <v>3395</v>
      </c>
      <c r="E2215" t="s">
        <v>4908</v>
      </c>
      <c r="F2215" t="s">
        <v>3526</v>
      </c>
      <c r="G2215">
        <v>1957</v>
      </c>
      <c r="H2215">
        <v>547.1</v>
      </c>
      <c r="I2215">
        <v>8</v>
      </c>
      <c r="J2215">
        <v>505</v>
      </c>
      <c r="K2215">
        <v>0</v>
      </c>
      <c r="L2215" s="18">
        <f t="shared" si="34"/>
        <v>505</v>
      </c>
    </row>
    <row r="2216" spans="1:12" x14ac:dyDescent="0.25">
      <c r="A2216" t="s">
        <v>4909</v>
      </c>
      <c r="B2216" s="17">
        <v>5.5000001000073296E+16</v>
      </c>
      <c r="C2216" t="s">
        <v>3394</v>
      </c>
      <c r="D2216" t="s">
        <v>3395</v>
      </c>
      <c r="E2216" t="s">
        <v>4910</v>
      </c>
      <c r="F2216" t="s">
        <v>3526</v>
      </c>
      <c r="G2216">
        <v>1960</v>
      </c>
      <c r="H2216">
        <v>1037.4000000000001</v>
      </c>
      <c r="I2216">
        <v>22</v>
      </c>
      <c r="J2216">
        <v>891.8</v>
      </c>
      <c r="K2216">
        <v>72.8</v>
      </c>
      <c r="L2216" s="18">
        <f t="shared" si="34"/>
        <v>964.59999999999991</v>
      </c>
    </row>
    <row r="2217" spans="1:12" x14ac:dyDescent="0.25">
      <c r="A2217" t="s">
        <v>4911</v>
      </c>
      <c r="B2217" s="17">
        <v>5.5000001000063296E+16</v>
      </c>
      <c r="C2217" t="s">
        <v>3394</v>
      </c>
      <c r="D2217" t="s">
        <v>3395</v>
      </c>
      <c r="E2217" t="s">
        <v>4912</v>
      </c>
      <c r="F2217" t="s">
        <v>3519</v>
      </c>
      <c r="G2217">
        <v>1988</v>
      </c>
      <c r="H2217">
        <v>19620.3</v>
      </c>
      <c r="I2217">
        <v>297</v>
      </c>
      <c r="J2217">
        <v>16502.71</v>
      </c>
      <c r="K2217">
        <v>948.1</v>
      </c>
      <c r="L2217" s="18">
        <f t="shared" si="34"/>
        <v>17450.809999999998</v>
      </c>
    </row>
    <row r="2218" spans="1:12" x14ac:dyDescent="0.25">
      <c r="A2218" t="s">
        <v>4913</v>
      </c>
      <c r="B2218" s="17">
        <v>5.5000001000063296E+16</v>
      </c>
      <c r="C2218" t="s">
        <v>3394</v>
      </c>
      <c r="D2218" t="s">
        <v>3395</v>
      </c>
      <c r="E2218" t="s">
        <v>4914</v>
      </c>
      <c r="F2218" t="s">
        <v>3519</v>
      </c>
      <c r="G2218">
        <v>1988</v>
      </c>
      <c r="H2218">
        <v>15396.8</v>
      </c>
      <c r="I2218">
        <v>231</v>
      </c>
      <c r="J2218">
        <v>13248.9</v>
      </c>
      <c r="K2218">
        <v>286.89999999999998</v>
      </c>
      <c r="L2218" s="18">
        <f t="shared" si="34"/>
        <v>13535.8</v>
      </c>
    </row>
    <row r="2219" spans="1:12" x14ac:dyDescent="0.25">
      <c r="A2219" t="s">
        <v>4915</v>
      </c>
      <c r="B2219" s="17">
        <v>5.5000001000063296E+16</v>
      </c>
      <c r="C2219" t="s">
        <v>3394</v>
      </c>
      <c r="D2219" t="s">
        <v>3395</v>
      </c>
      <c r="E2219" t="s">
        <v>4916</v>
      </c>
      <c r="F2219" t="s">
        <v>3519</v>
      </c>
      <c r="G2219">
        <v>1989</v>
      </c>
      <c r="H2219">
        <v>10741.7</v>
      </c>
      <c r="I2219">
        <v>130</v>
      </c>
      <c r="J2219">
        <v>7032.61</v>
      </c>
      <c r="K2219">
        <v>2620.85</v>
      </c>
      <c r="L2219" s="18">
        <f t="shared" si="34"/>
        <v>9653.4599999999991</v>
      </c>
    </row>
    <row r="2220" spans="1:12" x14ac:dyDescent="0.25">
      <c r="A2220" t="s">
        <v>4917</v>
      </c>
      <c r="B2220" s="17">
        <v>5.5000001000063296E+16</v>
      </c>
      <c r="C2220" t="s">
        <v>3394</v>
      </c>
      <c r="D2220" t="s">
        <v>3395</v>
      </c>
      <c r="E2220" t="s">
        <v>4918</v>
      </c>
      <c r="F2220" t="s">
        <v>3519</v>
      </c>
      <c r="G2220">
        <v>1987</v>
      </c>
      <c r="H2220">
        <v>6631.8</v>
      </c>
      <c r="I2220">
        <v>108</v>
      </c>
      <c r="J2220">
        <v>5451.5</v>
      </c>
      <c r="K2220">
        <v>438</v>
      </c>
      <c r="L2220" s="18">
        <f t="shared" si="34"/>
        <v>5889.5</v>
      </c>
    </row>
    <row r="2221" spans="1:12" x14ac:dyDescent="0.25">
      <c r="A2221" t="s">
        <v>4919</v>
      </c>
      <c r="B2221" s="17">
        <v>5.5000001000063296E+16</v>
      </c>
      <c r="C2221" t="s">
        <v>3394</v>
      </c>
      <c r="D2221" t="s">
        <v>3395</v>
      </c>
      <c r="E2221" t="s">
        <v>4920</v>
      </c>
      <c r="F2221" t="s">
        <v>3519</v>
      </c>
      <c r="G2221">
        <v>1988</v>
      </c>
      <c r="H2221">
        <v>3558.8</v>
      </c>
      <c r="I2221">
        <v>67</v>
      </c>
      <c r="J2221">
        <v>3005.9</v>
      </c>
      <c r="K2221">
        <v>85.4</v>
      </c>
      <c r="L2221" s="18">
        <f t="shared" si="34"/>
        <v>3091.3</v>
      </c>
    </row>
    <row r="2222" spans="1:12" x14ac:dyDescent="0.25">
      <c r="A2222" t="s">
        <v>4921</v>
      </c>
      <c r="B2222" s="17">
        <v>5.5000001000063296E+16</v>
      </c>
      <c r="C2222" t="s">
        <v>3394</v>
      </c>
      <c r="D2222" t="s">
        <v>3395</v>
      </c>
      <c r="E2222" t="s">
        <v>4922</v>
      </c>
      <c r="F2222" t="s">
        <v>3519</v>
      </c>
      <c r="G2222">
        <v>1987</v>
      </c>
      <c r="H2222">
        <v>12470.6</v>
      </c>
      <c r="I2222">
        <v>129</v>
      </c>
      <c r="J2222">
        <v>7011.63</v>
      </c>
      <c r="K2222">
        <v>3997.7</v>
      </c>
      <c r="L2222" s="18">
        <f t="shared" si="34"/>
        <v>11009.33</v>
      </c>
    </row>
    <row r="2223" spans="1:12" x14ac:dyDescent="0.25">
      <c r="A2223" t="s">
        <v>4923</v>
      </c>
      <c r="B2223" s="17">
        <v>5.5000001000063296E+16</v>
      </c>
      <c r="C2223" t="s">
        <v>3394</v>
      </c>
      <c r="D2223" t="s">
        <v>3395</v>
      </c>
      <c r="E2223" t="s">
        <v>4924</v>
      </c>
      <c r="F2223" t="s">
        <v>3519</v>
      </c>
      <c r="G2223">
        <v>1990</v>
      </c>
      <c r="H2223">
        <v>6928.2</v>
      </c>
      <c r="I2223">
        <v>72</v>
      </c>
      <c r="J2223">
        <v>5767.3</v>
      </c>
      <c r="K2223">
        <v>176.4</v>
      </c>
      <c r="L2223" s="18">
        <f t="shared" si="34"/>
        <v>5943.7</v>
      </c>
    </row>
    <row r="2224" spans="1:12" x14ac:dyDescent="0.25">
      <c r="A2224" t="s">
        <v>4925</v>
      </c>
      <c r="B2224" s="17">
        <v>5.5000001000063296E+16</v>
      </c>
      <c r="C2224" t="s">
        <v>3394</v>
      </c>
      <c r="D2224" t="s">
        <v>3395</v>
      </c>
      <c r="E2224" t="s">
        <v>4926</v>
      </c>
      <c r="F2224" t="s">
        <v>3519</v>
      </c>
      <c r="G2224">
        <v>1990</v>
      </c>
      <c r="H2224">
        <v>3017</v>
      </c>
      <c r="I2224">
        <v>58</v>
      </c>
      <c r="J2224">
        <v>2646.7</v>
      </c>
      <c r="K2224">
        <v>54.3</v>
      </c>
      <c r="L2224" s="18">
        <f t="shared" si="34"/>
        <v>2701</v>
      </c>
    </row>
    <row r="2225" spans="1:12" x14ac:dyDescent="0.25">
      <c r="A2225" t="s">
        <v>4927</v>
      </c>
      <c r="B2225" s="17">
        <v>5.5000001000063296E+16</v>
      </c>
      <c r="C2225" t="s">
        <v>3394</v>
      </c>
      <c r="D2225" t="s">
        <v>3395</v>
      </c>
      <c r="E2225" t="s">
        <v>4928</v>
      </c>
      <c r="F2225" t="s">
        <v>3519</v>
      </c>
      <c r="G2225">
        <v>2000</v>
      </c>
      <c r="H2225">
        <v>3684.8</v>
      </c>
      <c r="I2225">
        <v>40</v>
      </c>
      <c r="J2225">
        <v>3089.9</v>
      </c>
      <c r="K2225">
        <v>173.3</v>
      </c>
      <c r="L2225" s="18">
        <f t="shared" si="34"/>
        <v>3263.2000000000003</v>
      </c>
    </row>
    <row r="2226" spans="1:12" x14ac:dyDescent="0.25">
      <c r="A2226" t="s">
        <v>4929</v>
      </c>
      <c r="B2226" s="17">
        <v>5.5000001000063296E+16</v>
      </c>
      <c r="C2226" t="s">
        <v>3394</v>
      </c>
      <c r="D2226" t="s">
        <v>3395</v>
      </c>
      <c r="E2226" t="s">
        <v>4930</v>
      </c>
      <c r="F2226" t="s">
        <v>3519</v>
      </c>
      <c r="G2226">
        <v>2000</v>
      </c>
      <c r="H2226">
        <v>4324.2</v>
      </c>
      <c r="I2226">
        <v>40</v>
      </c>
      <c r="J2226">
        <v>2648.9</v>
      </c>
      <c r="K2226">
        <v>1182</v>
      </c>
      <c r="L2226" s="18">
        <f t="shared" si="34"/>
        <v>3830.9</v>
      </c>
    </row>
    <row r="2227" spans="1:12" x14ac:dyDescent="0.25">
      <c r="A2227" t="s">
        <v>4931</v>
      </c>
      <c r="B2227" s="17">
        <v>5.5000001000063296E+16</v>
      </c>
      <c r="C2227" t="s">
        <v>3394</v>
      </c>
      <c r="D2227" t="s">
        <v>3395</v>
      </c>
      <c r="E2227" t="s">
        <v>4932</v>
      </c>
      <c r="F2227" t="s">
        <v>3519</v>
      </c>
      <c r="G2227">
        <v>1991</v>
      </c>
      <c r="H2227">
        <v>6147.13</v>
      </c>
      <c r="I2227">
        <v>96</v>
      </c>
      <c r="J2227">
        <v>3548.63</v>
      </c>
      <c r="K2227">
        <v>1907.4</v>
      </c>
      <c r="L2227" s="18">
        <f t="shared" si="34"/>
        <v>5456.0300000000007</v>
      </c>
    </row>
    <row r="2228" spans="1:12" x14ac:dyDescent="0.25">
      <c r="A2228" t="s">
        <v>4933</v>
      </c>
      <c r="B2228" s="17">
        <v>5.5000001000063296E+16</v>
      </c>
      <c r="C2228" t="s">
        <v>3394</v>
      </c>
      <c r="D2228" t="s">
        <v>3395</v>
      </c>
      <c r="E2228" t="s">
        <v>4934</v>
      </c>
      <c r="F2228" t="s">
        <v>3519</v>
      </c>
      <c r="G2228">
        <v>1963</v>
      </c>
      <c r="H2228">
        <v>1379.6</v>
      </c>
      <c r="I2228">
        <v>24</v>
      </c>
      <c r="J2228">
        <v>954.3</v>
      </c>
      <c r="K2228">
        <v>339.4</v>
      </c>
      <c r="L2228" s="18">
        <f t="shared" si="34"/>
        <v>1293.6999999999998</v>
      </c>
    </row>
    <row r="2229" spans="1:12" x14ac:dyDescent="0.25">
      <c r="A2229" t="s">
        <v>4935</v>
      </c>
      <c r="B2229" s="17">
        <v>5.5000001000063296E+16</v>
      </c>
      <c r="C2229" t="s">
        <v>3394</v>
      </c>
      <c r="D2229" t="s">
        <v>3395</v>
      </c>
      <c r="E2229" t="s">
        <v>4936</v>
      </c>
      <c r="F2229" t="s">
        <v>3519</v>
      </c>
      <c r="G2229">
        <v>1983</v>
      </c>
      <c r="H2229">
        <v>6183</v>
      </c>
      <c r="I2229">
        <v>215</v>
      </c>
      <c r="J2229">
        <v>4458.75</v>
      </c>
      <c r="K2229">
        <v>359.5</v>
      </c>
      <c r="L2229" s="18">
        <f t="shared" si="34"/>
        <v>4818.25</v>
      </c>
    </row>
    <row r="2230" spans="1:12" x14ac:dyDescent="0.25">
      <c r="A2230" t="s">
        <v>4937</v>
      </c>
      <c r="B2230" s="17">
        <v>5.5000001000063296E+16</v>
      </c>
      <c r="C2230" t="s">
        <v>3394</v>
      </c>
      <c r="D2230" t="s">
        <v>3395</v>
      </c>
      <c r="E2230" t="s">
        <v>4938</v>
      </c>
      <c r="F2230" t="s">
        <v>3519</v>
      </c>
      <c r="G2230">
        <v>1978</v>
      </c>
      <c r="H2230">
        <v>12541.7</v>
      </c>
      <c r="I2230">
        <v>217</v>
      </c>
      <c r="J2230">
        <v>10852.68</v>
      </c>
      <c r="K2230">
        <v>483</v>
      </c>
      <c r="L2230" s="18">
        <f t="shared" si="34"/>
        <v>11335.68</v>
      </c>
    </row>
    <row r="2231" spans="1:12" x14ac:dyDescent="0.25">
      <c r="A2231" t="s">
        <v>4939</v>
      </c>
      <c r="B2231" s="17">
        <v>5.5000001000063296E+16</v>
      </c>
      <c r="C2231" t="s">
        <v>3394</v>
      </c>
      <c r="D2231" t="s">
        <v>3395</v>
      </c>
      <c r="E2231" t="s">
        <v>4940</v>
      </c>
      <c r="F2231" t="s">
        <v>3519</v>
      </c>
      <c r="G2231">
        <v>1975</v>
      </c>
      <c r="H2231">
        <v>4945.2</v>
      </c>
      <c r="I2231">
        <v>140</v>
      </c>
      <c r="J2231">
        <v>3606.4</v>
      </c>
      <c r="K2231">
        <v>97</v>
      </c>
      <c r="L2231" s="18">
        <f t="shared" si="34"/>
        <v>3703.4</v>
      </c>
    </row>
    <row r="2232" spans="1:12" x14ac:dyDescent="0.25">
      <c r="A2232" t="s">
        <v>4941</v>
      </c>
      <c r="B2232" s="17">
        <v>5.5000001000063296E+16</v>
      </c>
      <c r="C2232" t="s">
        <v>3394</v>
      </c>
      <c r="D2232" t="s">
        <v>3395</v>
      </c>
      <c r="E2232" t="s">
        <v>4942</v>
      </c>
      <c r="F2232" t="s">
        <v>3519</v>
      </c>
      <c r="G2232">
        <v>2000</v>
      </c>
      <c r="H2232">
        <v>12754.9</v>
      </c>
      <c r="I2232">
        <v>119</v>
      </c>
      <c r="J2232">
        <v>10817.97</v>
      </c>
      <c r="K2232">
        <v>103.5</v>
      </c>
      <c r="L2232" s="18">
        <f t="shared" si="34"/>
        <v>10921.47</v>
      </c>
    </row>
    <row r="2233" spans="1:12" x14ac:dyDescent="0.25">
      <c r="A2233" t="s">
        <v>4943</v>
      </c>
      <c r="B2233" s="17">
        <v>5.5000001000063296E+16</v>
      </c>
      <c r="C2233" t="s">
        <v>3394</v>
      </c>
      <c r="D2233" t="s">
        <v>3395</v>
      </c>
      <c r="E2233" t="s">
        <v>4944</v>
      </c>
      <c r="F2233" t="s">
        <v>3519</v>
      </c>
      <c r="G2233">
        <v>1990</v>
      </c>
      <c r="H2233">
        <v>14092.8</v>
      </c>
      <c r="I2233">
        <v>216</v>
      </c>
      <c r="J2233">
        <v>11444.06</v>
      </c>
      <c r="K2233">
        <v>0</v>
      </c>
      <c r="L2233" s="18">
        <f t="shared" si="34"/>
        <v>11444.06</v>
      </c>
    </row>
    <row r="2234" spans="1:12" x14ac:dyDescent="0.25">
      <c r="A2234" t="s">
        <v>4945</v>
      </c>
      <c r="B2234" s="17">
        <v>5.5000001000063296E+16</v>
      </c>
      <c r="C2234" t="s">
        <v>3394</v>
      </c>
      <c r="D2234" t="s">
        <v>3395</v>
      </c>
      <c r="E2234" t="s">
        <v>4946</v>
      </c>
      <c r="F2234" t="s">
        <v>3519</v>
      </c>
      <c r="G2234">
        <v>1958</v>
      </c>
      <c r="H2234">
        <v>571.5</v>
      </c>
      <c r="I2234">
        <v>16</v>
      </c>
      <c r="J2234">
        <v>523.1</v>
      </c>
      <c r="K2234">
        <v>0</v>
      </c>
      <c r="L2234" s="18">
        <f t="shared" si="34"/>
        <v>523.1</v>
      </c>
    </row>
    <row r="2235" spans="1:12" x14ac:dyDescent="0.25">
      <c r="A2235" t="s">
        <v>4947</v>
      </c>
      <c r="B2235" s="17">
        <v>5.5000001000063296E+16</v>
      </c>
      <c r="C2235" t="s">
        <v>3394</v>
      </c>
      <c r="D2235" t="s">
        <v>3395</v>
      </c>
      <c r="E2235" t="s">
        <v>4948</v>
      </c>
      <c r="F2235" t="s">
        <v>3519</v>
      </c>
      <c r="G2235">
        <v>1960</v>
      </c>
      <c r="H2235">
        <v>1372.5</v>
      </c>
      <c r="I2235">
        <v>32</v>
      </c>
      <c r="J2235">
        <v>1265</v>
      </c>
      <c r="K2235">
        <v>0</v>
      </c>
      <c r="L2235" s="18">
        <f t="shared" si="34"/>
        <v>1265</v>
      </c>
    </row>
    <row r="2236" spans="1:12" x14ac:dyDescent="0.25">
      <c r="A2236" t="s">
        <v>4949</v>
      </c>
      <c r="B2236" s="17">
        <v>5.5000001000063296E+16</v>
      </c>
      <c r="C2236" t="s">
        <v>3394</v>
      </c>
      <c r="D2236" t="s">
        <v>3395</v>
      </c>
      <c r="E2236" t="s">
        <v>4950</v>
      </c>
      <c r="F2236" t="s">
        <v>3519</v>
      </c>
      <c r="G2236">
        <v>1978</v>
      </c>
      <c r="H2236">
        <v>3161.07</v>
      </c>
      <c r="I2236">
        <v>71</v>
      </c>
      <c r="J2236">
        <v>2357.3000000000002</v>
      </c>
      <c r="K2236">
        <v>389.67</v>
      </c>
      <c r="L2236" s="18">
        <f t="shared" si="34"/>
        <v>2746.9700000000003</v>
      </c>
    </row>
    <row r="2237" spans="1:12" x14ac:dyDescent="0.25">
      <c r="A2237" t="s">
        <v>4951</v>
      </c>
      <c r="B2237" s="17">
        <v>5.5000001000063296E+16</v>
      </c>
      <c r="C2237" t="s">
        <v>3394</v>
      </c>
      <c r="D2237" t="s">
        <v>3395</v>
      </c>
      <c r="E2237" t="s">
        <v>4952</v>
      </c>
      <c r="F2237" t="s">
        <v>3519</v>
      </c>
      <c r="G2237">
        <v>1979</v>
      </c>
      <c r="H2237">
        <v>4379.3999999999996</v>
      </c>
      <c r="I2237">
        <v>72</v>
      </c>
      <c r="J2237">
        <v>3793.8</v>
      </c>
      <c r="K2237">
        <v>55.4</v>
      </c>
      <c r="L2237" s="18">
        <f t="shared" si="34"/>
        <v>3849.2000000000003</v>
      </c>
    </row>
    <row r="2238" spans="1:12" x14ac:dyDescent="0.25">
      <c r="A2238" t="s">
        <v>4953</v>
      </c>
      <c r="B2238" s="17">
        <v>5.5000001000063296E+16</v>
      </c>
      <c r="C2238" t="s">
        <v>3394</v>
      </c>
      <c r="D2238" t="s">
        <v>3395</v>
      </c>
      <c r="E2238" t="s">
        <v>4954</v>
      </c>
      <c r="F2238" t="s">
        <v>3519</v>
      </c>
      <c r="G2238">
        <v>1968</v>
      </c>
      <c r="H2238">
        <v>2697</v>
      </c>
      <c r="I2238">
        <v>48</v>
      </c>
      <c r="J2238">
        <v>2012.7</v>
      </c>
      <c r="K2238">
        <v>0</v>
      </c>
      <c r="L2238" s="18">
        <f t="shared" si="34"/>
        <v>2012.7</v>
      </c>
    </row>
    <row r="2239" spans="1:12" x14ac:dyDescent="0.25">
      <c r="A2239" t="s">
        <v>4955</v>
      </c>
      <c r="B2239" s="17">
        <v>5.5000001000063296E+16</v>
      </c>
      <c r="C2239" t="s">
        <v>3394</v>
      </c>
      <c r="D2239" t="s">
        <v>3395</v>
      </c>
      <c r="E2239" t="s">
        <v>4956</v>
      </c>
      <c r="F2239" t="s">
        <v>3519</v>
      </c>
      <c r="G2239">
        <v>1958</v>
      </c>
      <c r="H2239">
        <v>444.31</v>
      </c>
      <c r="I2239">
        <v>8</v>
      </c>
      <c r="J2239">
        <v>409.11</v>
      </c>
      <c r="K2239">
        <v>0</v>
      </c>
      <c r="L2239" s="18">
        <f t="shared" si="34"/>
        <v>409.11</v>
      </c>
    </row>
    <row r="2240" spans="1:12" x14ac:dyDescent="0.25">
      <c r="A2240" t="s">
        <v>4957</v>
      </c>
      <c r="B2240" s="17">
        <v>5.5000001000063296E+16</v>
      </c>
      <c r="C2240" t="s">
        <v>3394</v>
      </c>
      <c r="D2240" t="s">
        <v>3395</v>
      </c>
      <c r="E2240" t="s">
        <v>4958</v>
      </c>
      <c r="F2240" t="s">
        <v>3519</v>
      </c>
      <c r="G2240">
        <v>1959</v>
      </c>
      <c r="H2240">
        <v>439.7</v>
      </c>
      <c r="I2240">
        <v>8</v>
      </c>
      <c r="J2240">
        <v>401.58</v>
      </c>
      <c r="K2240">
        <v>0</v>
      </c>
      <c r="L2240" s="18">
        <f t="shared" si="34"/>
        <v>401.58</v>
      </c>
    </row>
    <row r="2241" spans="1:12" x14ac:dyDescent="0.25">
      <c r="A2241" t="s">
        <v>4959</v>
      </c>
      <c r="B2241" s="17">
        <v>5.5000001000063296E+16</v>
      </c>
      <c r="C2241" t="s">
        <v>3394</v>
      </c>
      <c r="D2241" t="s">
        <v>3395</v>
      </c>
      <c r="E2241" t="s">
        <v>4960</v>
      </c>
      <c r="F2241" t="s">
        <v>3519</v>
      </c>
      <c r="G2241">
        <v>1956</v>
      </c>
      <c r="H2241">
        <v>2215.4</v>
      </c>
      <c r="I2241">
        <v>44</v>
      </c>
      <c r="J2241">
        <v>1961.9</v>
      </c>
      <c r="K2241">
        <v>105.7</v>
      </c>
      <c r="L2241" s="18">
        <f t="shared" si="34"/>
        <v>2067.6</v>
      </c>
    </row>
    <row r="2242" spans="1:12" x14ac:dyDescent="0.25">
      <c r="A2242" t="s">
        <v>4961</v>
      </c>
      <c r="B2242" s="17">
        <v>5.5000001000063296E+16</v>
      </c>
      <c r="C2242" t="s">
        <v>3394</v>
      </c>
      <c r="D2242" t="s">
        <v>3395</v>
      </c>
      <c r="E2242" t="s">
        <v>4962</v>
      </c>
      <c r="F2242" t="s">
        <v>3519</v>
      </c>
      <c r="G2242">
        <v>1986</v>
      </c>
      <c r="H2242">
        <v>4256</v>
      </c>
      <c r="I2242">
        <v>71</v>
      </c>
      <c r="J2242">
        <v>3826.9</v>
      </c>
      <c r="K2242">
        <v>0</v>
      </c>
      <c r="L2242" s="18">
        <f t="shared" si="34"/>
        <v>3826.9</v>
      </c>
    </row>
    <row r="2243" spans="1:12" x14ac:dyDescent="0.25">
      <c r="A2243" t="s">
        <v>4963</v>
      </c>
      <c r="B2243" s="17">
        <v>5.5000001000063296E+16</v>
      </c>
      <c r="C2243" t="s">
        <v>3394</v>
      </c>
      <c r="D2243" t="s">
        <v>3395</v>
      </c>
      <c r="E2243" t="s">
        <v>4964</v>
      </c>
      <c r="F2243" t="s">
        <v>3519</v>
      </c>
      <c r="G2243">
        <v>1986</v>
      </c>
      <c r="H2243">
        <v>1729.2</v>
      </c>
      <c r="I2243">
        <v>30</v>
      </c>
      <c r="J2243">
        <v>1560.5</v>
      </c>
      <c r="K2243">
        <v>0</v>
      </c>
      <c r="L2243" s="18">
        <f t="shared" ref="L2243:L2306" si="35">J2243+K2243</f>
        <v>1560.5</v>
      </c>
    </row>
    <row r="2244" spans="1:12" x14ac:dyDescent="0.25">
      <c r="A2244" t="s">
        <v>4965</v>
      </c>
      <c r="B2244" s="17">
        <v>5.5000001000063296E+16</v>
      </c>
      <c r="C2244" t="s">
        <v>3394</v>
      </c>
      <c r="D2244" t="s">
        <v>3395</v>
      </c>
      <c r="E2244" t="s">
        <v>4966</v>
      </c>
      <c r="F2244" t="s">
        <v>3519</v>
      </c>
      <c r="G2244">
        <v>1957</v>
      </c>
      <c r="H2244">
        <v>4073.9</v>
      </c>
      <c r="I2244">
        <v>45</v>
      </c>
      <c r="J2244">
        <v>2927.41</v>
      </c>
      <c r="K2244">
        <v>471.6</v>
      </c>
      <c r="L2244" s="18">
        <f t="shared" si="35"/>
        <v>3399.0099999999998</v>
      </c>
    </row>
    <row r="2245" spans="1:12" x14ac:dyDescent="0.25">
      <c r="A2245" t="s">
        <v>4967</v>
      </c>
      <c r="B2245" s="17">
        <v>5.5000001000063296E+16</v>
      </c>
      <c r="C2245" t="s">
        <v>3394</v>
      </c>
      <c r="D2245" t="s">
        <v>3395</v>
      </c>
      <c r="E2245" t="s">
        <v>4968</v>
      </c>
      <c r="F2245" t="s">
        <v>3519</v>
      </c>
      <c r="G2245">
        <v>1983</v>
      </c>
      <c r="H2245">
        <v>3639.8</v>
      </c>
      <c r="I2245">
        <v>56</v>
      </c>
      <c r="J2245">
        <v>2622.2</v>
      </c>
      <c r="K2245">
        <v>747.7</v>
      </c>
      <c r="L2245" s="18">
        <f t="shared" si="35"/>
        <v>3369.8999999999996</v>
      </c>
    </row>
    <row r="2246" spans="1:12" x14ac:dyDescent="0.25">
      <c r="A2246" t="s">
        <v>4969</v>
      </c>
      <c r="B2246" s="17">
        <v>5.5000001000063296E+16</v>
      </c>
      <c r="C2246" t="s">
        <v>3394</v>
      </c>
      <c r="D2246" t="s">
        <v>3395</v>
      </c>
      <c r="E2246" t="s">
        <v>4970</v>
      </c>
      <c r="F2246" t="s">
        <v>3519</v>
      </c>
      <c r="G2246">
        <v>1959</v>
      </c>
      <c r="H2246">
        <v>7669.86</v>
      </c>
      <c r="I2246">
        <v>208</v>
      </c>
      <c r="J2246">
        <v>4611.0600000000004</v>
      </c>
      <c r="K2246">
        <v>509.7</v>
      </c>
      <c r="L2246" s="18">
        <f t="shared" si="35"/>
        <v>5120.76</v>
      </c>
    </row>
    <row r="2247" spans="1:12" x14ac:dyDescent="0.25">
      <c r="A2247" t="s">
        <v>4971</v>
      </c>
      <c r="B2247" s="17">
        <v>5.5000001000063296E+16</v>
      </c>
      <c r="C2247" t="s">
        <v>3394</v>
      </c>
      <c r="D2247" t="s">
        <v>3395</v>
      </c>
      <c r="E2247" t="s">
        <v>4972</v>
      </c>
      <c r="F2247" t="s">
        <v>3519</v>
      </c>
      <c r="G2247">
        <v>1955</v>
      </c>
      <c r="H2247">
        <v>3827.54</v>
      </c>
      <c r="I2247">
        <v>44</v>
      </c>
      <c r="J2247">
        <v>2901.24</v>
      </c>
      <c r="K2247">
        <v>643.6</v>
      </c>
      <c r="L2247" s="18">
        <f t="shared" si="35"/>
        <v>3544.8399999999997</v>
      </c>
    </row>
    <row r="2248" spans="1:12" x14ac:dyDescent="0.25">
      <c r="A2248" t="s">
        <v>4973</v>
      </c>
      <c r="B2248" s="17">
        <v>5.5000001000063296E+16</v>
      </c>
      <c r="C2248" t="s">
        <v>3394</v>
      </c>
      <c r="D2248" t="s">
        <v>3395</v>
      </c>
      <c r="E2248" t="s">
        <v>4974</v>
      </c>
      <c r="F2248" t="s">
        <v>3519</v>
      </c>
      <c r="G2248">
        <v>1955</v>
      </c>
      <c r="H2248">
        <v>4384.7</v>
      </c>
      <c r="I2248">
        <v>44</v>
      </c>
      <c r="J2248">
        <v>2751.1</v>
      </c>
      <c r="K2248">
        <v>805.36</v>
      </c>
      <c r="L2248" s="18">
        <f t="shared" si="35"/>
        <v>3556.46</v>
      </c>
    </row>
    <row r="2249" spans="1:12" x14ac:dyDescent="0.25">
      <c r="A2249" t="s">
        <v>4975</v>
      </c>
      <c r="B2249" s="17">
        <v>5.5000001000063296E+16</v>
      </c>
      <c r="C2249" t="s">
        <v>3394</v>
      </c>
      <c r="D2249" t="s">
        <v>3395</v>
      </c>
      <c r="E2249" t="s">
        <v>4976</v>
      </c>
      <c r="F2249" t="s">
        <v>3519</v>
      </c>
      <c r="G2249">
        <v>1958</v>
      </c>
      <c r="H2249">
        <v>636.5</v>
      </c>
      <c r="I2249">
        <v>8</v>
      </c>
      <c r="J2249">
        <v>492</v>
      </c>
      <c r="K2249">
        <v>0</v>
      </c>
      <c r="L2249" s="18">
        <f t="shared" si="35"/>
        <v>492</v>
      </c>
    </row>
    <row r="2250" spans="1:12" x14ac:dyDescent="0.25">
      <c r="A2250" t="s">
        <v>4977</v>
      </c>
      <c r="B2250" s="17">
        <v>5.5000001000063296E+16</v>
      </c>
      <c r="C2250" t="s">
        <v>3394</v>
      </c>
      <c r="D2250" t="s">
        <v>3395</v>
      </c>
      <c r="E2250" t="s">
        <v>4978</v>
      </c>
      <c r="F2250" t="s">
        <v>3519</v>
      </c>
      <c r="G2250">
        <v>1978</v>
      </c>
      <c r="H2250">
        <v>2828.16</v>
      </c>
      <c r="I2250">
        <v>76</v>
      </c>
      <c r="J2250">
        <v>1951.55</v>
      </c>
      <c r="K2250">
        <v>231.3</v>
      </c>
      <c r="L2250" s="18">
        <f t="shared" si="35"/>
        <v>2182.85</v>
      </c>
    </row>
    <row r="2251" spans="1:12" x14ac:dyDescent="0.25">
      <c r="A2251" t="s">
        <v>4979</v>
      </c>
      <c r="B2251" s="17">
        <v>5.5000001000063296E+16</v>
      </c>
      <c r="C2251" t="s">
        <v>3394</v>
      </c>
      <c r="D2251" t="s">
        <v>3395</v>
      </c>
      <c r="E2251" t="s">
        <v>4980</v>
      </c>
      <c r="F2251" t="s">
        <v>3519</v>
      </c>
      <c r="G2251">
        <v>1986</v>
      </c>
      <c r="H2251">
        <v>1188.3</v>
      </c>
      <c r="I2251">
        <v>13</v>
      </c>
      <c r="J2251">
        <v>266.5</v>
      </c>
      <c r="K2251">
        <v>747.6</v>
      </c>
      <c r="L2251" s="18">
        <f t="shared" si="35"/>
        <v>1014.1</v>
      </c>
    </row>
    <row r="2252" spans="1:12" x14ac:dyDescent="0.25">
      <c r="A2252" t="s">
        <v>4981</v>
      </c>
      <c r="B2252" s="17">
        <v>5.5000001000063296E+16</v>
      </c>
      <c r="C2252" t="s">
        <v>3394</v>
      </c>
      <c r="D2252" t="s">
        <v>3395</v>
      </c>
      <c r="E2252" t="s">
        <v>4982</v>
      </c>
      <c r="F2252" t="s">
        <v>3519</v>
      </c>
      <c r="G2252">
        <v>1981</v>
      </c>
      <c r="H2252">
        <v>5011.3</v>
      </c>
      <c r="I2252">
        <v>90</v>
      </c>
      <c r="J2252">
        <v>4604.5</v>
      </c>
      <c r="K2252">
        <v>0</v>
      </c>
      <c r="L2252" s="18">
        <f t="shared" si="35"/>
        <v>4604.5</v>
      </c>
    </row>
    <row r="2253" spans="1:12" x14ac:dyDescent="0.25">
      <c r="A2253" t="s">
        <v>4983</v>
      </c>
      <c r="B2253" s="17">
        <v>5.5000001000063296E+16</v>
      </c>
      <c r="C2253" t="s">
        <v>3394</v>
      </c>
      <c r="D2253" t="s">
        <v>3395</v>
      </c>
      <c r="E2253" t="s">
        <v>4984</v>
      </c>
      <c r="F2253" t="s">
        <v>3519</v>
      </c>
      <c r="G2253">
        <v>2006</v>
      </c>
      <c r="H2253">
        <v>27755</v>
      </c>
      <c r="I2253">
        <v>136</v>
      </c>
      <c r="J2253">
        <v>18677.7</v>
      </c>
      <c r="K2253">
        <v>5960.9</v>
      </c>
      <c r="L2253" s="18">
        <f t="shared" si="35"/>
        <v>24638.6</v>
      </c>
    </row>
    <row r="2254" spans="1:12" x14ac:dyDescent="0.25">
      <c r="A2254" t="s">
        <v>4985</v>
      </c>
      <c r="B2254" s="17">
        <v>5.5000001000063296E+16</v>
      </c>
      <c r="C2254" t="s">
        <v>3394</v>
      </c>
      <c r="D2254" t="s">
        <v>3395</v>
      </c>
      <c r="E2254" t="s">
        <v>4986</v>
      </c>
      <c r="F2254" t="s">
        <v>3519</v>
      </c>
      <c r="G2254">
        <v>2009</v>
      </c>
      <c r="H2254">
        <v>8696.1</v>
      </c>
      <c r="I2254">
        <v>46</v>
      </c>
      <c r="J2254">
        <v>6060.8</v>
      </c>
      <c r="K2254">
        <v>1312.7</v>
      </c>
      <c r="L2254" s="18">
        <f t="shared" si="35"/>
        <v>7373.5</v>
      </c>
    </row>
    <row r="2255" spans="1:12" x14ac:dyDescent="0.25">
      <c r="A2255" t="s">
        <v>4987</v>
      </c>
      <c r="B2255" s="17">
        <v>5.5000001000063296E+16</v>
      </c>
      <c r="C2255" t="s">
        <v>3394</v>
      </c>
      <c r="D2255" t="s">
        <v>3395</v>
      </c>
      <c r="E2255" t="s">
        <v>4988</v>
      </c>
      <c r="F2255" t="s">
        <v>3519</v>
      </c>
      <c r="G2255">
        <v>1955</v>
      </c>
      <c r="H2255">
        <v>4402.3</v>
      </c>
      <c r="I2255">
        <v>56</v>
      </c>
      <c r="J2255">
        <v>3763.7</v>
      </c>
      <c r="K2255">
        <v>287.89999999999998</v>
      </c>
      <c r="L2255" s="18">
        <f t="shared" si="35"/>
        <v>4051.6</v>
      </c>
    </row>
    <row r="2256" spans="1:12" x14ac:dyDescent="0.25">
      <c r="A2256" t="s">
        <v>4989</v>
      </c>
      <c r="B2256" s="17">
        <v>5.5000001000063296E+16</v>
      </c>
      <c r="C2256" t="s">
        <v>3394</v>
      </c>
      <c r="D2256" t="s">
        <v>3395</v>
      </c>
      <c r="E2256" t="s">
        <v>4990</v>
      </c>
      <c r="F2256" t="s">
        <v>3519</v>
      </c>
      <c r="G2256">
        <v>2014</v>
      </c>
      <c r="H2256">
        <v>14993.3</v>
      </c>
      <c r="I2256">
        <v>139</v>
      </c>
      <c r="J2256">
        <v>11297.8</v>
      </c>
      <c r="K2256">
        <v>0</v>
      </c>
      <c r="L2256" s="18">
        <f t="shared" si="35"/>
        <v>11297.8</v>
      </c>
    </row>
    <row r="2257" spans="1:12" x14ac:dyDescent="0.25">
      <c r="A2257" t="s">
        <v>4991</v>
      </c>
      <c r="B2257" s="17">
        <v>5.5000001000060704E+16</v>
      </c>
      <c r="C2257" t="s">
        <v>3394</v>
      </c>
      <c r="D2257" t="s">
        <v>3395</v>
      </c>
      <c r="E2257" t="s">
        <v>4992</v>
      </c>
      <c r="F2257" t="s">
        <v>3526</v>
      </c>
      <c r="G2257">
        <v>1940</v>
      </c>
      <c r="H2257">
        <v>1333.4</v>
      </c>
      <c r="I2257">
        <v>24</v>
      </c>
      <c r="J2257">
        <v>1172.5999999999999</v>
      </c>
      <c r="K2257">
        <v>0</v>
      </c>
      <c r="L2257" s="18">
        <f t="shared" si="35"/>
        <v>1172.5999999999999</v>
      </c>
    </row>
    <row r="2258" spans="1:12" x14ac:dyDescent="0.25">
      <c r="A2258" t="s">
        <v>4993</v>
      </c>
      <c r="B2258" s="17">
        <v>5.5000001000124E+16</v>
      </c>
      <c r="C2258" t="s">
        <v>3394</v>
      </c>
      <c r="D2258" t="s">
        <v>3395</v>
      </c>
      <c r="E2258" t="s">
        <v>4994</v>
      </c>
      <c r="F2258" t="s">
        <v>3519</v>
      </c>
      <c r="G2258">
        <v>1958</v>
      </c>
      <c r="H2258">
        <v>435.9</v>
      </c>
      <c r="I2258">
        <v>8</v>
      </c>
      <c r="J2258">
        <v>403.6</v>
      </c>
      <c r="K2258">
        <v>0</v>
      </c>
      <c r="L2258" s="18">
        <f t="shared" si="35"/>
        <v>403.6</v>
      </c>
    </row>
    <row r="2259" spans="1:12" x14ac:dyDescent="0.25">
      <c r="A2259" t="s">
        <v>4995</v>
      </c>
      <c r="B2259" s="17">
        <v>5.50000010001408E+16</v>
      </c>
      <c r="C2259" t="s">
        <v>3394</v>
      </c>
      <c r="D2259" t="s">
        <v>3395</v>
      </c>
      <c r="E2259" t="s">
        <v>4996</v>
      </c>
      <c r="F2259" t="s">
        <v>3526</v>
      </c>
      <c r="G2259">
        <v>1982</v>
      </c>
      <c r="H2259">
        <v>4227.5</v>
      </c>
      <c r="I2259">
        <v>78</v>
      </c>
      <c r="J2259">
        <v>3747.5</v>
      </c>
      <c r="K2259">
        <v>50.08</v>
      </c>
      <c r="L2259" s="18">
        <f t="shared" si="35"/>
        <v>3797.58</v>
      </c>
    </row>
    <row r="2260" spans="1:12" x14ac:dyDescent="0.25">
      <c r="A2260" t="s">
        <v>4997</v>
      </c>
      <c r="B2260" s="17">
        <v>5.50000010001408E+16</v>
      </c>
      <c r="C2260" t="s">
        <v>3394</v>
      </c>
      <c r="D2260" t="s">
        <v>3395</v>
      </c>
      <c r="E2260" t="s">
        <v>4998</v>
      </c>
      <c r="F2260" t="s">
        <v>3526</v>
      </c>
      <c r="G2260">
        <v>1982</v>
      </c>
      <c r="H2260">
        <v>3038.1</v>
      </c>
      <c r="I2260">
        <v>50</v>
      </c>
      <c r="J2260">
        <v>2767.1</v>
      </c>
      <c r="K2260">
        <v>0</v>
      </c>
      <c r="L2260" s="18">
        <f t="shared" si="35"/>
        <v>2767.1</v>
      </c>
    </row>
    <row r="2261" spans="1:12" x14ac:dyDescent="0.25">
      <c r="A2261" t="s">
        <v>4999</v>
      </c>
      <c r="B2261" s="17">
        <v>5.50000010001408E+16</v>
      </c>
      <c r="C2261" t="s">
        <v>3394</v>
      </c>
      <c r="D2261" t="s">
        <v>3395</v>
      </c>
      <c r="E2261" t="s">
        <v>5000</v>
      </c>
      <c r="F2261" t="s">
        <v>3526</v>
      </c>
      <c r="G2261">
        <v>1982</v>
      </c>
      <c r="H2261">
        <v>8709</v>
      </c>
      <c r="I2261">
        <v>144</v>
      </c>
      <c r="J2261">
        <v>7744.12</v>
      </c>
      <c r="K2261">
        <v>0</v>
      </c>
      <c r="L2261" s="18">
        <f t="shared" si="35"/>
        <v>7744.12</v>
      </c>
    </row>
    <row r="2262" spans="1:12" x14ac:dyDescent="0.25">
      <c r="A2262" t="s">
        <v>5001</v>
      </c>
      <c r="B2262" s="17">
        <v>5.50000010001408E+16</v>
      </c>
      <c r="C2262" t="s">
        <v>3394</v>
      </c>
      <c r="D2262" t="s">
        <v>3395</v>
      </c>
      <c r="E2262" t="s">
        <v>5002</v>
      </c>
      <c r="F2262" t="s">
        <v>3526</v>
      </c>
      <c r="G2262">
        <v>1989</v>
      </c>
      <c r="H2262">
        <v>5409.1</v>
      </c>
      <c r="I2262">
        <v>90</v>
      </c>
      <c r="J2262">
        <v>3942.4</v>
      </c>
      <c r="K2262">
        <v>0</v>
      </c>
      <c r="L2262" s="18">
        <f t="shared" si="35"/>
        <v>3942.4</v>
      </c>
    </row>
    <row r="2263" spans="1:12" x14ac:dyDescent="0.25">
      <c r="A2263" t="s">
        <v>5003</v>
      </c>
      <c r="B2263" s="17">
        <v>5.50000010001408E+16</v>
      </c>
      <c r="C2263" t="s">
        <v>3394</v>
      </c>
      <c r="D2263" t="s">
        <v>3395</v>
      </c>
      <c r="E2263" t="s">
        <v>5004</v>
      </c>
      <c r="F2263" t="s">
        <v>3526</v>
      </c>
      <c r="G2263">
        <v>1988</v>
      </c>
      <c r="H2263">
        <v>5172.7</v>
      </c>
      <c r="I2263">
        <v>90</v>
      </c>
      <c r="J2263">
        <v>4662.34</v>
      </c>
      <c r="K2263">
        <v>0</v>
      </c>
      <c r="L2263" s="18">
        <f t="shared" si="35"/>
        <v>4662.34</v>
      </c>
    </row>
    <row r="2264" spans="1:12" x14ac:dyDescent="0.25">
      <c r="A2264" t="s">
        <v>5005</v>
      </c>
      <c r="B2264" s="17">
        <v>5.50000010001408E+16</v>
      </c>
      <c r="C2264" t="s">
        <v>3394</v>
      </c>
      <c r="D2264" t="s">
        <v>3395</v>
      </c>
      <c r="E2264" t="s">
        <v>5006</v>
      </c>
      <c r="F2264" t="s">
        <v>3526</v>
      </c>
      <c r="G2264">
        <v>1996</v>
      </c>
      <c r="H2264">
        <v>8875.9</v>
      </c>
      <c r="I2264">
        <v>120</v>
      </c>
      <c r="J2264">
        <v>8444.7000000000007</v>
      </c>
      <c r="K2264">
        <v>0</v>
      </c>
      <c r="L2264" s="18">
        <f t="shared" si="35"/>
        <v>8444.7000000000007</v>
      </c>
    </row>
    <row r="2265" spans="1:12" x14ac:dyDescent="0.25">
      <c r="A2265" t="s">
        <v>5007</v>
      </c>
      <c r="B2265" s="17">
        <v>5.50000010001408E+16</v>
      </c>
      <c r="C2265" t="s">
        <v>3394</v>
      </c>
      <c r="D2265" t="s">
        <v>3395</v>
      </c>
      <c r="E2265" t="s">
        <v>5008</v>
      </c>
      <c r="F2265" t="s">
        <v>3526</v>
      </c>
      <c r="G2265">
        <v>1984</v>
      </c>
      <c r="H2265">
        <v>5886.9</v>
      </c>
      <c r="I2265">
        <v>100</v>
      </c>
      <c r="J2265">
        <v>4750.7</v>
      </c>
      <c r="K2265">
        <v>353.1</v>
      </c>
      <c r="L2265" s="18">
        <f t="shared" si="35"/>
        <v>5103.8</v>
      </c>
    </row>
    <row r="2266" spans="1:12" x14ac:dyDescent="0.25">
      <c r="A2266" t="s">
        <v>5009</v>
      </c>
      <c r="B2266" s="17">
        <v>5.50000010001408E+16</v>
      </c>
      <c r="C2266" t="s">
        <v>3394</v>
      </c>
      <c r="D2266" t="s">
        <v>3395</v>
      </c>
      <c r="E2266" t="s">
        <v>5010</v>
      </c>
      <c r="F2266" t="s">
        <v>3526</v>
      </c>
      <c r="G2266">
        <v>1984</v>
      </c>
      <c r="H2266">
        <v>5876.5</v>
      </c>
      <c r="I2266">
        <v>100</v>
      </c>
      <c r="J2266">
        <v>4804.3</v>
      </c>
      <c r="K2266">
        <v>696.9</v>
      </c>
      <c r="L2266" s="18">
        <f t="shared" si="35"/>
        <v>5501.2</v>
      </c>
    </row>
    <row r="2267" spans="1:12" x14ac:dyDescent="0.25">
      <c r="A2267" t="s">
        <v>5011</v>
      </c>
      <c r="B2267" s="17">
        <v>5.50000010001408E+16</v>
      </c>
      <c r="C2267" t="s">
        <v>3394</v>
      </c>
      <c r="D2267" t="s">
        <v>3395</v>
      </c>
      <c r="E2267" t="s">
        <v>5012</v>
      </c>
      <c r="F2267" t="s">
        <v>3526</v>
      </c>
      <c r="G2267">
        <v>1997</v>
      </c>
      <c r="H2267">
        <v>12025.7</v>
      </c>
      <c r="I2267">
        <v>160</v>
      </c>
      <c r="J2267">
        <v>10675.23</v>
      </c>
      <c r="K2267">
        <v>0</v>
      </c>
      <c r="L2267" s="18">
        <f t="shared" si="35"/>
        <v>10675.23</v>
      </c>
    </row>
    <row r="2268" spans="1:12" x14ac:dyDescent="0.25">
      <c r="A2268" t="s">
        <v>5013</v>
      </c>
      <c r="B2268" s="17">
        <v>5.50000010001408E+16</v>
      </c>
      <c r="C2268" t="s">
        <v>3394</v>
      </c>
      <c r="D2268" t="s">
        <v>3395</v>
      </c>
      <c r="E2268" t="s">
        <v>5014</v>
      </c>
      <c r="F2268" t="s">
        <v>3526</v>
      </c>
      <c r="G2268">
        <v>2015</v>
      </c>
      <c r="H2268">
        <v>12887.1</v>
      </c>
      <c r="I2268">
        <v>219</v>
      </c>
      <c r="J2268">
        <v>9894.2999999999993</v>
      </c>
      <c r="K2268">
        <v>0</v>
      </c>
      <c r="L2268" s="18">
        <f t="shared" si="35"/>
        <v>9894.2999999999993</v>
      </c>
    </row>
    <row r="2269" spans="1:12" x14ac:dyDescent="0.25">
      <c r="A2269" t="s">
        <v>5015</v>
      </c>
      <c r="B2269" s="17">
        <v>5.5000001000123504E+16</v>
      </c>
      <c r="C2269" t="s">
        <v>3394</v>
      </c>
      <c r="D2269" t="s">
        <v>3395</v>
      </c>
      <c r="E2269" t="s">
        <v>5016</v>
      </c>
      <c r="F2269" t="s">
        <v>3404</v>
      </c>
      <c r="G2269">
        <v>1978</v>
      </c>
      <c r="H2269">
        <v>579.1</v>
      </c>
      <c r="I2269">
        <v>8</v>
      </c>
      <c r="J2269">
        <v>506.7</v>
      </c>
      <c r="K2269">
        <v>0</v>
      </c>
      <c r="L2269" s="18">
        <f t="shared" si="35"/>
        <v>506.7</v>
      </c>
    </row>
    <row r="2270" spans="1:12" x14ac:dyDescent="0.25">
      <c r="A2270" t="s">
        <v>5017</v>
      </c>
      <c r="B2270" s="17">
        <v>5.5000001000123504E+16</v>
      </c>
      <c r="C2270" t="s">
        <v>3394</v>
      </c>
      <c r="D2270" t="s">
        <v>3395</v>
      </c>
      <c r="E2270" t="s">
        <v>5018</v>
      </c>
      <c r="F2270" t="s">
        <v>3404</v>
      </c>
      <c r="G2270">
        <v>1980</v>
      </c>
      <c r="H2270">
        <v>571</v>
      </c>
      <c r="I2270">
        <v>8</v>
      </c>
      <c r="J2270">
        <v>506.7</v>
      </c>
      <c r="K2270">
        <v>0</v>
      </c>
      <c r="L2270" s="18">
        <f t="shared" si="35"/>
        <v>506.7</v>
      </c>
    </row>
    <row r="2271" spans="1:12" x14ac:dyDescent="0.25">
      <c r="A2271" t="s">
        <v>5019</v>
      </c>
      <c r="B2271" s="17">
        <v>5.5000001000123504E+16</v>
      </c>
      <c r="C2271" t="s">
        <v>3394</v>
      </c>
      <c r="D2271" t="s">
        <v>3395</v>
      </c>
      <c r="E2271" t="s">
        <v>5020</v>
      </c>
      <c r="F2271" t="s">
        <v>3404</v>
      </c>
      <c r="G2271">
        <v>1979</v>
      </c>
      <c r="H2271">
        <v>301.39999999999998</v>
      </c>
      <c r="I2271">
        <v>8</v>
      </c>
      <c r="J2271">
        <v>292</v>
      </c>
      <c r="K2271">
        <v>0</v>
      </c>
      <c r="L2271" s="18">
        <f t="shared" si="35"/>
        <v>292</v>
      </c>
    </row>
    <row r="2272" spans="1:12" x14ac:dyDescent="0.25">
      <c r="A2272" t="s">
        <v>5021</v>
      </c>
      <c r="B2272" s="17">
        <v>5.5000001000123504E+16</v>
      </c>
      <c r="C2272" t="s">
        <v>3394</v>
      </c>
      <c r="D2272" t="s">
        <v>3395</v>
      </c>
      <c r="E2272" t="s">
        <v>5022</v>
      </c>
      <c r="F2272" t="s">
        <v>3404</v>
      </c>
      <c r="G2272">
        <v>1980</v>
      </c>
      <c r="H2272">
        <v>785</v>
      </c>
      <c r="I2272">
        <v>16</v>
      </c>
      <c r="J2272">
        <v>742.2</v>
      </c>
      <c r="K2272">
        <v>0</v>
      </c>
      <c r="L2272" s="18">
        <f t="shared" si="35"/>
        <v>742.2</v>
      </c>
    </row>
    <row r="2273" spans="1:12" x14ac:dyDescent="0.25">
      <c r="A2273" t="s">
        <v>5023</v>
      </c>
      <c r="B2273" s="17">
        <v>5.5000001000123504E+16</v>
      </c>
      <c r="C2273" t="s">
        <v>3394</v>
      </c>
      <c r="D2273" t="s">
        <v>3395</v>
      </c>
      <c r="E2273" t="s">
        <v>5024</v>
      </c>
      <c r="F2273" t="s">
        <v>3404</v>
      </c>
      <c r="G2273">
        <v>1977</v>
      </c>
      <c r="H2273">
        <v>841.6</v>
      </c>
      <c r="I2273">
        <v>16</v>
      </c>
      <c r="J2273">
        <v>787.7</v>
      </c>
      <c r="K2273">
        <v>0</v>
      </c>
      <c r="L2273" s="18">
        <f t="shared" si="35"/>
        <v>787.7</v>
      </c>
    </row>
    <row r="2274" spans="1:12" x14ac:dyDescent="0.25">
      <c r="A2274" t="s">
        <v>5025</v>
      </c>
      <c r="B2274" s="17">
        <v>5.5000001000123504E+16</v>
      </c>
      <c r="C2274" t="s">
        <v>3394</v>
      </c>
      <c r="D2274" t="s">
        <v>3395</v>
      </c>
      <c r="E2274" t="s">
        <v>5026</v>
      </c>
      <c r="F2274" t="s">
        <v>3404</v>
      </c>
      <c r="G2274">
        <v>1980</v>
      </c>
      <c r="H2274">
        <v>2448.3000000000002</v>
      </c>
      <c r="I2274">
        <v>36</v>
      </c>
      <c r="J2274">
        <v>2187.4</v>
      </c>
      <c r="K2274">
        <v>0</v>
      </c>
      <c r="L2274" s="18">
        <f t="shared" si="35"/>
        <v>2187.4</v>
      </c>
    </row>
    <row r="2275" spans="1:12" x14ac:dyDescent="0.25">
      <c r="A2275" t="s">
        <v>5027</v>
      </c>
      <c r="B2275" s="17">
        <v>5.5000001000002496E+16</v>
      </c>
      <c r="C2275" t="s">
        <v>3394</v>
      </c>
      <c r="D2275" t="s">
        <v>3395</v>
      </c>
      <c r="E2275" t="s">
        <v>5028</v>
      </c>
      <c r="F2275" t="s">
        <v>3519</v>
      </c>
      <c r="G2275">
        <v>1969</v>
      </c>
      <c r="H2275">
        <v>3848.1</v>
      </c>
      <c r="I2275">
        <v>80</v>
      </c>
      <c r="J2275">
        <v>3543.7</v>
      </c>
      <c r="K2275">
        <v>0</v>
      </c>
      <c r="L2275" s="18">
        <f t="shared" si="35"/>
        <v>3543.7</v>
      </c>
    </row>
    <row r="2276" spans="1:12" x14ac:dyDescent="0.25">
      <c r="A2276" t="s">
        <v>5029</v>
      </c>
      <c r="B2276" s="17">
        <v>5.5000001000017904E+16</v>
      </c>
      <c r="C2276" t="s">
        <v>3394</v>
      </c>
      <c r="D2276" t="s">
        <v>3395</v>
      </c>
      <c r="E2276" t="s">
        <v>5030</v>
      </c>
      <c r="F2276" t="s">
        <v>3519</v>
      </c>
      <c r="G2276">
        <v>1984</v>
      </c>
      <c r="H2276">
        <v>1470.1</v>
      </c>
      <c r="I2276">
        <v>30</v>
      </c>
      <c r="J2276">
        <v>1326.22</v>
      </c>
      <c r="K2276">
        <v>0</v>
      </c>
      <c r="L2276" s="18">
        <f t="shared" si="35"/>
        <v>1326.22</v>
      </c>
    </row>
    <row r="2277" spans="1:12" x14ac:dyDescent="0.25">
      <c r="A2277" t="s">
        <v>5031</v>
      </c>
      <c r="B2277" s="17">
        <v>5.50000010000642E+16</v>
      </c>
      <c r="C2277" t="s">
        <v>3394</v>
      </c>
      <c r="D2277" t="s">
        <v>3395</v>
      </c>
      <c r="E2277" t="s">
        <v>5032</v>
      </c>
      <c r="F2277" t="s">
        <v>3565</v>
      </c>
      <c r="G2277">
        <v>1954</v>
      </c>
      <c r="H2277">
        <v>2577</v>
      </c>
      <c r="I2277">
        <v>38</v>
      </c>
      <c r="J2277">
        <v>2026.8</v>
      </c>
      <c r="K2277">
        <v>186.3</v>
      </c>
      <c r="L2277" s="18">
        <f t="shared" si="35"/>
        <v>2213.1</v>
      </c>
    </row>
    <row r="2278" spans="1:12" x14ac:dyDescent="0.25">
      <c r="A2278" t="s">
        <v>5033</v>
      </c>
      <c r="B2278" s="17">
        <v>5.50000010000642E+16</v>
      </c>
      <c r="C2278" t="s">
        <v>3394</v>
      </c>
      <c r="D2278" t="s">
        <v>3395</v>
      </c>
      <c r="E2278" t="s">
        <v>5034</v>
      </c>
      <c r="F2278" t="s">
        <v>3565</v>
      </c>
      <c r="G2278">
        <v>1950</v>
      </c>
      <c r="H2278">
        <v>2594.6</v>
      </c>
      <c r="I2278">
        <v>36</v>
      </c>
      <c r="J2278">
        <v>2145.4</v>
      </c>
      <c r="K2278">
        <v>318</v>
      </c>
      <c r="L2278" s="18">
        <f t="shared" si="35"/>
        <v>2463.4</v>
      </c>
    </row>
    <row r="2279" spans="1:12" x14ac:dyDescent="0.25">
      <c r="A2279" t="s">
        <v>5035</v>
      </c>
      <c r="B2279" s="17">
        <v>5.50000010000642E+16</v>
      </c>
      <c r="C2279" t="s">
        <v>3394</v>
      </c>
      <c r="D2279" t="s">
        <v>3395</v>
      </c>
      <c r="E2279" t="s">
        <v>5036</v>
      </c>
      <c r="F2279" t="s">
        <v>3565</v>
      </c>
      <c r="G2279">
        <v>1950</v>
      </c>
      <c r="H2279">
        <v>2509</v>
      </c>
      <c r="I2279">
        <v>38</v>
      </c>
      <c r="J2279">
        <v>1975.3</v>
      </c>
      <c r="K2279">
        <v>301.8</v>
      </c>
      <c r="L2279" s="18">
        <f t="shared" si="35"/>
        <v>2277.1</v>
      </c>
    </row>
    <row r="2280" spans="1:12" x14ac:dyDescent="0.25">
      <c r="A2280" t="s">
        <v>5037</v>
      </c>
      <c r="B2280" s="17">
        <v>5.5000001000104496E+16</v>
      </c>
      <c r="C2280" t="s">
        <v>3394</v>
      </c>
      <c r="D2280" t="s">
        <v>3395</v>
      </c>
      <c r="E2280" t="s">
        <v>5038</v>
      </c>
      <c r="F2280" t="s">
        <v>3519</v>
      </c>
      <c r="G2280">
        <v>1953</v>
      </c>
      <c r="H2280">
        <v>443.7</v>
      </c>
      <c r="I2280">
        <v>10</v>
      </c>
      <c r="J2280">
        <v>407.23</v>
      </c>
      <c r="K2280">
        <v>0</v>
      </c>
      <c r="L2280" s="18">
        <f t="shared" si="35"/>
        <v>407.23</v>
      </c>
    </row>
    <row r="2281" spans="1:12" x14ac:dyDescent="0.25">
      <c r="A2281" t="s">
        <v>5039</v>
      </c>
      <c r="B2281" s="17">
        <v>5.5000001000104496E+16</v>
      </c>
      <c r="C2281" t="s">
        <v>3394</v>
      </c>
      <c r="D2281" t="s">
        <v>3395</v>
      </c>
      <c r="E2281" t="s">
        <v>5040</v>
      </c>
      <c r="F2281" t="s">
        <v>3519</v>
      </c>
      <c r="G2281">
        <v>1953</v>
      </c>
      <c r="H2281">
        <v>441.7</v>
      </c>
      <c r="I2281">
        <v>10</v>
      </c>
      <c r="J2281">
        <v>408.4</v>
      </c>
      <c r="K2281">
        <v>0</v>
      </c>
      <c r="L2281" s="18">
        <f t="shared" si="35"/>
        <v>408.4</v>
      </c>
    </row>
    <row r="2282" spans="1:12" x14ac:dyDescent="0.25">
      <c r="A2282" t="s">
        <v>5041</v>
      </c>
      <c r="B2282" s="17">
        <v>5.5000001000104496E+16</v>
      </c>
      <c r="C2282" t="s">
        <v>3394</v>
      </c>
      <c r="D2282" t="s">
        <v>3395</v>
      </c>
      <c r="E2282" t="s">
        <v>5042</v>
      </c>
      <c r="F2282" t="s">
        <v>3519</v>
      </c>
      <c r="G2282">
        <v>1953</v>
      </c>
      <c r="H2282">
        <v>478.1</v>
      </c>
      <c r="I2282">
        <v>13</v>
      </c>
      <c r="J2282">
        <v>426</v>
      </c>
      <c r="K2282">
        <v>0</v>
      </c>
      <c r="L2282" s="18">
        <f t="shared" si="35"/>
        <v>426</v>
      </c>
    </row>
    <row r="2283" spans="1:12" x14ac:dyDescent="0.25">
      <c r="A2283" t="s">
        <v>5043</v>
      </c>
      <c r="B2283" s="17">
        <v>5.5000001000104496E+16</v>
      </c>
      <c r="C2283" t="s">
        <v>3394</v>
      </c>
      <c r="D2283" t="s">
        <v>3395</v>
      </c>
      <c r="E2283" t="s">
        <v>5044</v>
      </c>
      <c r="F2283" t="s">
        <v>3519</v>
      </c>
      <c r="G2283">
        <v>1953</v>
      </c>
      <c r="H2283">
        <v>476.2</v>
      </c>
      <c r="I2283">
        <v>10</v>
      </c>
      <c r="J2283">
        <v>416.2</v>
      </c>
      <c r="K2283">
        <v>0</v>
      </c>
      <c r="L2283" s="18">
        <f t="shared" si="35"/>
        <v>416.2</v>
      </c>
    </row>
    <row r="2284" spans="1:12" x14ac:dyDescent="0.25">
      <c r="A2284" t="s">
        <v>5045</v>
      </c>
      <c r="B2284" s="17">
        <v>5.5000001000104496E+16</v>
      </c>
      <c r="C2284" t="s">
        <v>3394</v>
      </c>
      <c r="D2284" t="s">
        <v>3395</v>
      </c>
      <c r="E2284" t="s">
        <v>5046</v>
      </c>
      <c r="F2284" t="s">
        <v>3519</v>
      </c>
      <c r="G2284">
        <v>1953</v>
      </c>
      <c r="H2284">
        <v>443.3</v>
      </c>
      <c r="I2284">
        <v>13</v>
      </c>
      <c r="J2284">
        <v>408.57</v>
      </c>
      <c r="K2284">
        <v>0</v>
      </c>
      <c r="L2284" s="18">
        <f t="shared" si="35"/>
        <v>408.57</v>
      </c>
    </row>
    <row r="2285" spans="1:12" x14ac:dyDescent="0.25">
      <c r="A2285" t="s">
        <v>5047</v>
      </c>
      <c r="B2285" s="17">
        <v>5.5000001000104496E+16</v>
      </c>
      <c r="C2285" t="s">
        <v>3394</v>
      </c>
      <c r="D2285" t="s">
        <v>3395</v>
      </c>
      <c r="E2285" t="s">
        <v>5048</v>
      </c>
      <c r="F2285" t="s">
        <v>3519</v>
      </c>
      <c r="G2285">
        <v>1953</v>
      </c>
      <c r="H2285">
        <v>477.8</v>
      </c>
      <c r="I2285">
        <v>11</v>
      </c>
      <c r="J2285">
        <v>428.86</v>
      </c>
      <c r="K2285">
        <v>0</v>
      </c>
      <c r="L2285" s="18">
        <f t="shared" si="35"/>
        <v>428.86</v>
      </c>
    </row>
    <row r="2286" spans="1:12" x14ac:dyDescent="0.25">
      <c r="A2286" t="s">
        <v>5049</v>
      </c>
      <c r="B2286" s="17">
        <v>5.5000001000104496E+16</v>
      </c>
      <c r="C2286" t="s">
        <v>3394</v>
      </c>
      <c r="D2286" t="s">
        <v>3395</v>
      </c>
      <c r="E2286" t="s">
        <v>5050</v>
      </c>
      <c r="F2286" t="s">
        <v>3519</v>
      </c>
      <c r="G2286">
        <v>1953</v>
      </c>
      <c r="H2286">
        <v>473.3</v>
      </c>
      <c r="I2286">
        <v>9</v>
      </c>
      <c r="J2286">
        <v>424.4</v>
      </c>
      <c r="K2286">
        <v>0</v>
      </c>
      <c r="L2286" s="18">
        <f t="shared" si="35"/>
        <v>424.4</v>
      </c>
    </row>
    <row r="2287" spans="1:12" x14ac:dyDescent="0.25">
      <c r="A2287" t="s">
        <v>5051</v>
      </c>
      <c r="B2287" s="17">
        <v>5.5000001000104496E+16</v>
      </c>
      <c r="C2287" t="s">
        <v>3394</v>
      </c>
      <c r="D2287" t="s">
        <v>3395</v>
      </c>
      <c r="E2287" t="s">
        <v>5052</v>
      </c>
      <c r="F2287" t="s">
        <v>3519</v>
      </c>
      <c r="G2287">
        <v>1953</v>
      </c>
      <c r="H2287">
        <v>441.6</v>
      </c>
      <c r="I2287">
        <v>11</v>
      </c>
      <c r="J2287">
        <v>406.5</v>
      </c>
      <c r="K2287">
        <v>0</v>
      </c>
      <c r="L2287" s="18">
        <f t="shared" si="35"/>
        <v>406.5</v>
      </c>
    </row>
    <row r="2288" spans="1:12" x14ac:dyDescent="0.25">
      <c r="A2288" t="s">
        <v>5053</v>
      </c>
      <c r="B2288" s="17">
        <v>5.5000001000104496E+16</v>
      </c>
      <c r="C2288" t="s">
        <v>3394</v>
      </c>
      <c r="D2288" t="s">
        <v>3395</v>
      </c>
      <c r="E2288" t="s">
        <v>5054</v>
      </c>
      <c r="F2288" t="s">
        <v>3519</v>
      </c>
      <c r="G2288">
        <v>1955</v>
      </c>
      <c r="H2288">
        <v>442.3</v>
      </c>
      <c r="I2288">
        <v>8</v>
      </c>
      <c r="J2288">
        <v>395.4</v>
      </c>
      <c r="K2288">
        <v>0</v>
      </c>
      <c r="L2288" s="18">
        <f t="shared" si="35"/>
        <v>395.4</v>
      </c>
    </row>
    <row r="2289" spans="1:12" x14ac:dyDescent="0.25">
      <c r="A2289" t="s">
        <v>5055</v>
      </c>
      <c r="B2289" s="17">
        <v>5.5000001000124096E+16</v>
      </c>
      <c r="C2289" t="s">
        <v>3394</v>
      </c>
      <c r="D2289" t="s">
        <v>3395</v>
      </c>
      <c r="E2289" t="s">
        <v>5056</v>
      </c>
      <c r="F2289" t="s">
        <v>3519</v>
      </c>
      <c r="G2289">
        <v>1959</v>
      </c>
      <c r="H2289">
        <v>434.7</v>
      </c>
      <c r="I2289">
        <v>9</v>
      </c>
      <c r="J2289">
        <v>401.6</v>
      </c>
      <c r="K2289">
        <v>0</v>
      </c>
      <c r="L2289" s="18">
        <f t="shared" si="35"/>
        <v>401.6</v>
      </c>
    </row>
    <row r="2290" spans="1:12" x14ac:dyDescent="0.25">
      <c r="A2290" t="s">
        <v>5057</v>
      </c>
      <c r="B2290" s="17">
        <v>5.5000001000124096E+16</v>
      </c>
      <c r="C2290" t="s">
        <v>3394</v>
      </c>
      <c r="D2290" t="s">
        <v>3395</v>
      </c>
      <c r="E2290" t="s">
        <v>5058</v>
      </c>
      <c r="F2290" t="s">
        <v>3519</v>
      </c>
      <c r="G2290">
        <v>1959</v>
      </c>
      <c r="H2290">
        <v>439</v>
      </c>
      <c r="I2290">
        <v>8</v>
      </c>
      <c r="J2290">
        <v>405.9</v>
      </c>
      <c r="K2290">
        <v>0</v>
      </c>
      <c r="L2290" s="18">
        <f t="shared" si="35"/>
        <v>405.9</v>
      </c>
    </row>
    <row r="2291" spans="1:12" x14ac:dyDescent="0.25">
      <c r="A2291" t="s">
        <v>5059</v>
      </c>
      <c r="B2291" s="17">
        <v>5.5000001000140896E+16</v>
      </c>
      <c r="C2291" t="s">
        <v>3394</v>
      </c>
      <c r="D2291" t="s">
        <v>3395</v>
      </c>
      <c r="E2291" t="s">
        <v>5060</v>
      </c>
      <c r="F2291" t="s">
        <v>3526</v>
      </c>
      <c r="G2291">
        <v>1980</v>
      </c>
      <c r="H2291">
        <v>3694.93</v>
      </c>
      <c r="I2291">
        <v>152</v>
      </c>
      <c r="J2291">
        <v>3378.63</v>
      </c>
      <c r="K2291">
        <v>0</v>
      </c>
      <c r="L2291" s="18">
        <f t="shared" si="35"/>
        <v>3378.63</v>
      </c>
    </row>
    <row r="2292" spans="1:12" x14ac:dyDescent="0.25">
      <c r="A2292" t="s">
        <v>5061</v>
      </c>
      <c r="B2292" s="17">
        <v>5.5000001000140896E+16</v>
      </c>
      <c r="C2292" t="s">
        <v>3394</v>
      </c>
      <c r="D2292" t="s">
        <v>3395</v>
      </c>
      <c r="E2292" t="s">
        <v>5062</v>
      </c>
      <c r="F2292" t="s">
        <v>3526</v>
      </c>
      <c r="G2292">
        <v>1981</v>
      </c>
      <c r="H2292">
        <v>6897.38</v>
      </c>
      <c r="I2292">
        <v>212</v>
      </c>
      <c r="J2292">
        <v>4781.46</v>
      </c>
      <c r="K2292">
        <v>42.42</v>
      </c>
      <c r="L2292" s="18">
        <f t="shared" si="35"/>
        <v>4823.88</v>
      </c>
    </row>
    <row r="2293" spans="1:12" x14ac:dyDescent="0.25">
      <c r="A2293" t="s">
        <v>5063</v>
      </c>
      <c r="B2293" s="17">
        <v>5.5000001000140896E+16</v>
      </c>
      <c r="C2293" t="s">
        <v>3394</v>
      </c>
      <c r="D2293" t="s">
        <v>3395</v>
      </c>
      <c r="E2293" t="s">
        <v>5064</v>
      </c>
      <c r="F2293" t="s">
        <v>3526</v>
      </c>
      <c r="G2293">
        <v>1982</v>
      </c>
      <c r="H2293">
        <v>7254.48</v>
      </c>
      <c r="I2293">
        <v>169</v>
      </c>
      <c r="J2293">
        <v>5027.78</v>
      </c>
      <c r="K2293">
        <v>0</v>
      </c>
      <c r="L2293" s="18">
        <f t="shared" si="35"/>
        <v>5027.78</v>
      </c>
    </row>
    <row r="2294" spans="1:12" x14ac:dyDescent="0.25">
      <c r="A2294" t="s">
        <v>5065</v>
      </c>
      <c r="B2294" s="17">
        <v>5.5000001000024704E+16</v>
      </c>
      <c r="C2294" t="s">
        <v>3394</v>
      </c>
      <c r="D2294" t="s">
        <v>3395</v>
      </c>
      <c r="E2294" t="s">
        <v>5066</v>
      </c>
      <c r="F2294" t="s">
        <v>3404</v>
      </c>
      <c r="G2294">
        <v>2015</v>
      </c>
      <c r="H2294">
        <v>12556.9</v>
      </c>
      <c r="I2294">
        <v>89</v>
      </c>
      <c r="J2294">
        <v>10261.700000000001</v>
      </c>
      <c r="K2294">
        <v>0</v>
      </c>
      <c r="L2294" s="18">
        <f t="shared" si="35"/>
        <v>10261.700000000001</v>
      </c>
    </row>
    <row r="2295" spans="1:12" x14ac:dyDescent="0.25">
      <c r="A2295" t="s">
        <v>5067</v>
      </c>
      <c r="B2295" s="17">
        <v>5.5000001000024704E+16</v>
      </c>
      <c r="C2295" t="s">
        <v>3394</v>
      </c>
      <c r="D2295" t="s">
        <v>3395</v>
      </c>
      <c r="E2295" t="s">
        <v>5068</v>
      </c>
      <c r="F2295" t="s">
        <v>3404</v>
      </c>
      <c r="G2295">
        <v>2014</v>
      </c>
      <c r="H2295">
        <v>6536.3</v>
      </c>
      <c r="I2295">
        <v>128</v>
      </c>
      <c r="J2295">
        <v>4859.6000000000004</v>
      </c>
      <c r="K2295">
        <v>48.8</v>
      </c>
      <c r="L2295" s="18">
        <f t="shared" si="35"/>
        <v>4908.4000000000005</v>
      </c>
    </row>
    <row r="2296" spans="1:12" x14ac:dyDescent="0.25">
      <c r="A2296" t="s">
        <v>5069</v>
      </c>
      <c r="B2296" s="17">
        <v>5.5000001000024704E+16</v>
      </c>
      <c r="C2296" t="s">
        <v>3394</v>
      </c>
      <c r="D2296" t="s">
        <v>3395</v>
      </c>
      <c r="E2296" t="s">
        <v>5070</v>
      </c>
      <c r="F2296" t="s">
        <v>3404</v>
      </c>
      <c r="G2296">
        <v>1990</v>
      </c>
      <c r="H2296">
        <v>7770.2</v>
      </c>
      <c r="I2296">
        <v>108</v>
      </c>
      <c r="J2296">
        <v>6060.8</v>
      </c>
      <c r="K2296">
        <v>0</v>
      </c>
      <c r="L2296" s="18">
        <f t="shared" si="35"/>
        <v>6060.8</v>
      </c>
    </row>
    <row r="2297" spans="1:12" x14ac:dyDescent="0.25">
      <c r="A2297" t="s">
        <v>5071</v>
      </c>
      <c r="B2297" s="17">
        <v>5.5000001000024704E+16</v>
      </c>
      <c r="C2297" t="s">
        <v>3394</v>
      </c>
      <c r="D2297" t="s">
        <v>3395</v>
      </c>
      <c r="E2297" t="s">
        <v>5072</v>
      </c>
      <c r="F2297" t="s">
        <v>3404</v>
      </c>
      <c r="G2297">
        <v>1976</v>
      </c>
      <c r="H2297">
        <v>5657.5</v>
      </c>
      <c r="I2297">
        <v>98</v>
      </c>
      <c r="J2297">
        <v>4553.8999999999996</v>
      </c>
      <c r="K2297">
        <v>0</v>
      </c>
      <c r="L2297" s="18">
        <f t="shared" si="35"/>
        <v>4553.8999999999996</v>
      </c>
    </row>
    <row r="2298" spans="1:12" x14ac:dyDescent="0.25">
      <c r="A2298" t="s">
        <v>5073</v>
      </c>
      <c r="B2298" s="17">
        <v>5.5000001000024704E+16</v>
      </c>
      <c r="C2298" t="s">
        <v>3394</v>
      </c>
      <c r="D2298" t="s">
        <v>3395</v>
      </c>
      <c r="E2298" t="s">
        <v>5074</v>
      </c>
      <c r="F2298" t="s">
        <v>3404</v>
      </c>
      <c r="G2298">
        <v>1996</v>
      </c>
      <c r="H2298">
        <v>3621.2</v>
      </c>
      <c r="I2298">
        <v>71</v>
      </c>
      <c r="J2298">
        <v>3170.5</v>
      </c>
      <c r="K2298">
        <v>0</v>
      </c>
      <c r="L2298" s="18">
        <f t="shared" si="35"/>
        <v>3170.5</v>
      </c>
    </row>
    <row r="2299" spans="1:12" x14ac:dyDescent="0.25">
      <c r="A2299" t="s">
        <v>5075</v>
      </c>
      <c r="B2299" s="17">
        <v>5.5000001000024704E+16</v>
      </c>
      <c r="C2299" t="s">
        <v>3394</v>
      </c>
      <c r="D2299" t="s">
        <v>3395</v>
      </c>
      <c r="E2299" t="s">
        <v>5076</v>
      </c>
      <c r="F2299" t="s">
        <v>3404</v>
      </c>
      <c r="G2299">
        <v>1984</v>
      </c>
      <c r="H2299">
        <v>4156.6000000000004</v>
      </c>
      <c r="I2299">
        <v>56</v>
      </c>
      <c r="J2299">
        <v>2660.3</v>
      </c>
      <c r="K2299">
        <v>716.4</v>
      </c>
      <c r="L2299" s="18">
        <f t="shared" si="35"/>
        <v>3376.7000000000003</v>
      </c>
    </row>
    <row r="2300" spans="1:12" x14ac:dyDescent="0.25">
      <c r="A2300" t="s">
        <v>5077</v>
      </c>
      <c r="B2300" s="17">
        <v>5.5000001000024704E+16</v>
      </c>
      <c r="C2300" t="s">
        <v>3394</v>
      </c>
      <c r="D2300" t="s">
        <v>3395</v>
      </c>
      <c r="E2300" t="s">
        <v>5078</v>
      </c>
      <c r="F2300" t="s">
        <v>3404</v>
      </c>
      <c r="G2300">
        <v>1997</v>
      </c>
      <c r="H2300">
        <v>2262.1999999999998</v>
      </c>
      <c r="I2300">
        <v>40</v>
      </c>
      <c r="J2300">
        <v>2035.1</v>
      </c>
      <c r="K2300">
        <v>0</v>
      </c>
      <c r="L2300" s="18">
        <f t="shared" si="35"/>
        <v>2035.1</v>
      </c>
    </row>
    <row r="2301" spans="1:12" x14ac:dyDescent="0.25">
      <c r="A2301" t="s">
        <v>5079</v>
      </c>
      <c r="B2301" s="17">
        <v>5.5000001000024704E+16</v>
      </c>
      <c r="C2301" t="s">
        <v>3394</v>
      </c>
      <c r="D2301" t="s">
        <v>3395</v>
      </c>
      <c r="E2301" t="s">
        <v>5080</v>
      </c>
      <c r="F2301" t="s">
        <v>3404</v>
      </c>
      <c r="G2301">
        <v>1987</v>
      </c>
      <c r="H2301">
        <v>5757.4</v>
      </c>
      <c r="I2301">
        <v>143</v>
      </c>
      <c r="J2301">
        <v>4762.1000000000004</v>
      </c>
      <c r="K2301">
        <v>360.7</v>
      </c>
      <c r="L2301" s="18">
        <f t="shared" si="35"/>
        <v>5122.8</v>
      </c>
    </row>
    <row r="2302" spans="1:12" x14ac:dyDescent="0.25">
      <c r="A2302" t="s">
        <v>5081</v>
      </c>
      <c r="B2302" s="17">
        <v>5.5000001000024704E+16</v>
      </c>
      <c r="C2302" t="s">
        <v>3394</v>
      </c>
      <c r="D2302" t="s">
        <v>3395</v>
      </c>
      <c r="E2302" t="s">
        <v>5082</v>
      </c>
      <c r="F2302" t="s">
        <v>3404</v>
      </c>
      <c r="G2302">
        <v>1975</v>
      </c>
      <c r="H2302">
        <v>5656.4</v>
      </c>
      <c r="I2302">
        <v>98</v>
      </c>
      <c r="J2302">
        <v>4547.7</v>
      </c>
      <c r="K2302">
        <v>954.4</v>
      </c>
      <c r="L2302" s="18">
        <f t="shared" si="35"/>
        <v>5502.0999999999995</v>
      </c>
    </row>
    <row r="2303" spans="1:12" x14ac:dyDescent="0.25">
      <c r="A2303" t="s">
        <v>5083</v>
      </c>
      <c r="B2303" s="17">
        <v>5.5000001000024704E+16</v>
      </c>
      <c r="C2303" t="s">
        <v>3394</v>
      </c>
      <c r="D2303" t="s">
        <v>3395</v>
      </c>
      <c r="E2303" t="s">
        <v>5084</v>
      </c>
      <c r="F2303" t="s">
        <v>3404</v>
      </c>
      <c r="G2303">
        <v>1972</v>
      </c>
      <c r="H2303">
        <v>5141.3</v>
      </c>
      <c r="I2303">
        <v>100</v>
      </c>
      <c r="J2303">
        <v>4738.7</v>
      </c>
      <c r="K2303">
        <v>0</v>
      </c>
      <c r="L2303" s="18">
        <f t="shared" si="35"/>
        <v>4738.7</v>
      </c>
    </row>
    <row r="2304" spans="1:12" x14ac:dyDescent="0.25">
      <c r="A2304" t="s">
        <v>5085</v>
      </c>
      <c r="B2304" s="17">
        <v>5.5000001000024704E+16</v>
      </c>
      <c r="C2304" t="s">
        <v>3394</v>
      </c>
      <c r="D2304" t="s">
        <v>3395</v>
      </c>
      <c r="E2304" t="s">
        <v>5086</v>
      </c>
      <c r="F2304" t="s">
        <v>3404</v>
      </c>
      <c r="G2304">
        <v>1973</v>
      </c>
      <c r="H2304">
        <v>4920.5</v>
      </c>
      <c r="I2304">
        <v>97</v>
      </c>
      <c r="J2304">
        <v>4667.6000000000004</v>
      </c>
      <c r="K2304">
        <v>0</v>
      </c>
      <c r="L2304" s="18">
        <f t="shared" si="35"/>
        <v>4667.6000000000004</v>
      </c>
    </row>
    <row r="2305" spans="1:12" x14ac:dyDescent="0.25">
      <c r="A2305" t="s">
        <v>5087</v>
      </c>
      <c r="B2305" s="17">
        <v>5.5000001000024704E+16</v>
      </c>
      <c r="C2305" t="s">
        <v>3394</v>
      </c>
      <c r="D2305" t="s">
        <v>3395</v>
      </c>
      <c r="E2305" t="s">
        <v>5088</v>
      </c>
      <c r="F2305" t="s">
        <v>3404</v>
      </c>
      <c r="G2305">
        <v>1983</v>
      </c>
      <c r="H2305">
        <v>13322.9</v>
      </c>
      <c r="I2305">
        <v>216</v>
      </c>
      <c r="J2305">
        <v>11378.9</v>
      </c>
      <c r="K2305">
        <v>0</v>
      </c>
      <c r="L2305" s="18">
        <f t="shared" si="35"/>
        <v>11378.9</v>
      </c>
    </row>
    <row r="2306" spans="1:12" x14ac:dyDescent="0.25">
      <c r="A2306" t="s">
        <v>5089</v>
      </c>
      <c r="B2306" s="17">
        <v>5.5000001000024704E+16</v>
      </c>
      <c r="C2306" t="s">
        <v>3394</v>
      </c>
      <c r="D2306" t="s">
        <v>3395</v>
      </c>
      <c r="E2306" t="s">
        <v>5090</v>
      </c>
      <c r="F2306" t="s">
        <v>3404</v>
      </c>
      <c r="G2306">
        <v>2011</v>
      </c>
      <c r="H2306">
        <v>8668.7000000000007</v>
      </c>
      <c r="I2306">
        <v>144</v>
      </c>
      <c r="J2306">
        <v>7754.9</v>
      </c>
      <c r="K2306">
        <v>0</v>
      </c>
      <c r="L2306" s="18">
        <f t="shared" si="35"/>
        <v>7754.9</v>
      </c>
    </row>
    <row r="2307" spans="1:12" x14ac:dyDescent="0.25">
      <c r="A2307" t="s">
        <v>5091</v>
      </c>
      <c r="B2307" s="17">
        <v>5.5000001000024704E+16</v>
      </c>
      <c r="C2307" t="s">
        <v>3394</v>
      </c>
      <c r="D2307" t="s">
        <v>3395</v>
      </c>
      <c r="E2307" t="s">
        <v>5092</v>
      </c>
      <c r="F2307" t="s">
        <v>3404</v>
      </c>
      <c r="G2307">
        <v>2014</v>
      </c>
      <c r="H2307">
        <v>5620.9</v>
      </c>
      <c r="I2307">
        <v>90</v>
      </c>
      <c r="J2307">
        <v>4336.1000000000004</v>
      </c>
      <c r="K2307">
        <v>350.4</v>
      </c>
      <c r="L2307" s="18">
        <f t="shared" ref="L2307:L2370" si="36">J2307+K2307</f>
        <v>4686.5</v>
      </c>
    </row>
    <row r="2308" spans="1:12" x14ac:dyDescent="0.25">
      <c r="A2308" t="s">
        <v>5093</v>
      </c>
      <c r="B2308" s="17">
        <v>5.5000001000024704E+16</v>
      </c>
      <c r="C2308" t="s">
        <v>3394</v>
      </c>
      <c r="D2308" t="s">
        <v>3395</v>
      </c>
      <c r="E2308" t="s">
        <v>5094</v>
      </c>
      <c r="F2308" t="s">
        <v>3404</v>
      </c>
      <c r="G2308">
        <v>1931</v>
      </c>
      <c r="H2308">
        <v>395.6</v>
      </c>
      <c r="I2308">
        <v>10</v>
      </c>
      <c r="J2308">
        <v>339.3</v>
      </c>
      <c r="K2308">
        <v>0</v>
      </c>
      <c r="L2308" s="18">
        <f t="shared" si="36"/>
        <v>339.3</v>
      </c>
    </row>
    <row r="2309" spans="1:12" x14ac:dyDescent="0.25">
      <c r="A2309" t="s">
        <v>5095</v>
      </c>
      <c r="B2309" s="17">
        <v>5.5000001000024704E+16</v>
      </c>
      <c r="C2309" t="s">
        <v>3394</v>
      </c>
      <c r="D2309" t="s">
        <v>3395</v>
      </c>
      <c r="E2309" t="s">
        <v>5096</v>
      </c>
      <c r="F2309" t="s">
        <v>3404</v>
      </c>
      <c r="G2309">
        <v>2008</v>
      </c>
      <c r="H2309">
        <v>10154.200000000001</v>
      </c>
      <c r="I2309">
        <v>135</v>
      </c>
      <c r="J2309">
        <v>7801</v>
      </c>
      <c r="K2309">
        <v>388.2</v>
      </c>
      <c r="L2309" s="18">
        <f t="shared" si="36"/>
        <v>8189.2</v>
      </c>
    </row>
    <row r="2310" spans="1:12" x14ac:dyDescent="0.25">
      <c r="A2310" t="s">
        <v>5097</v>
      </c>
      <c r="B2310" s="17">
        <v>5.5000001000024704E+16</v>
      </c>
      <c r="C2310" t="s">
        <v>3394</v>
      </c>
      <c r="D2310" t="s">
        <v>3395</v>
      </c>
      <c r="E2310" t="s">
        <v>5098</v>
      </c>
      <c r="F2310" t="s">
        <v>3404</v>
      </c>
      <c r="G2310">
        <v>2008</v>
      </c>
      <c r="H2310">
        <v>4807.5</v>
      </c>
      <c r="I2310">
        <v>79</v>
      </c>
      <c r="J2310">
        <v>3830.7</v>
      </c>
      <c r="K2310">
        <v>0</v>
      </c>
      <c r="L2310" s="18">
        <f t="shared" si="36"/>
        <v>3830.7</v>
      </c>
    </row>
    <row r="2311" spans="1:12" x14ac:dyDescent="0.25">
      <c r="A2311" t="s">
        <v>5099</v>
      </c>
      <c r="B2311" s="17">
        <v>5.5000001000024704E+16</v>
      </c>
      <c r="C2311" t="s">
        <v>3394</v>
      </c>
      <c r="D2311" t="s">
        <v>3395</v>
      </c>
      <c r="E2311" t="s">
        <v>5100</v>
      </c>
      <c r="F2311" t="s">
        <v>3404</v>
      </c>
      <c r="G2311">
        <v>2008</v>
      </c>
      <c r="H2311">
        <v>7279.9</v>
      </c>
      <c r="I2311">
        <v>102</v>
      </c>
      <c r="J2311">
        <v>5660.5</v>
      </c>
      <c r="K2311">
        <v>0</v>
      </c>
      <c r="L2311" s="18">
        <f t="shared" si="36"/>
        <v>5660.5</v>
      </c>
    </row>
    <row r="2312" spans="1:12" x14ac:dyDescent="0.25">
      <c r="A2312" t="s">
        <v>5101</v>
      </c>
      <c r="B2312" s="17">
        <v>5.5000001000024704E+16</v>
      </c>
      <c r="C2312" t="s">
        <v>3394</v>
      </c>
      <c r="D2312" t="s">
        <v>3395</v>
      </c>
      <c r="E2312" t="s">
        <v>5102</v>
      </c>
      <c r="F2312" t="s">
        <v>3404</v>
      </c>
      <c r="G2312">
        <v>2000</v>
      </c>
      <c r="H2312">
        <v>1918.3</v>
      </c>
      <c r="I2312">
        <v>24</v>
      </c>
      <c r="J2312">
        <v>1717.4</v>
      </c>
      <c r="K2312">
        <v>0</v>
      </c>
      <c r="L2312" s="18">
        <f t="shared" si="36"/>
        <v>1717.4</v>
      </c>
    </row>
    <row r="2313" spans="1:12" x14ac:dyDescent="0.25">
      <c r="A2313" t="s">
        <v>5103</v>
      </c>
      <c r="B2313" s="17">
        <v>5.5000001000024704E+16</v>
      </c>
      <c r="C2313" t="s">
        <v>3394</v>
      </c>
      <c r="D2313" t="s">
        <v>3395</v>
      </c>
      <c r="E2313" t="s">
        <v>5104</v>
      </c>
      <c r="F2313" t="s">
        <v>3404</v>
      </c>
      <c r="G2313">
        <v>1972</v>
      </c>
      <c r="H2313">
        <v>3879.4</v>
      </c>
      <c r="I2313">
        <v>56</v>
      </c>
      <c r="J2313">
        <v>2708</v>
      </c>
      <c r="K2313">
        <v>1122.5</v>
      </c>
      <c r="L2313" s="18">
        <f t="shared" si="36"/>
        <v>3830.5</v>
      </c>
    </row>
    <row r="2314" spans="1:12" x14ac:dyDescent="0.25">
      <c r="A2314" t="s">
        <v>5105</v>
      </c>
      <c r="B2314" s="17">
        <v>5.5000001000024704E+16</v>
      </c>
      <c r="C2314" t="s">
        <v>3394</v>
      </c>
      <c r="D2314" t="s">
        <v>3395</v>
      </c>
      <c r="E2314" t="s">
        <v>5106</v>
      </c>
      <c r="F2314" t="s">
        <v>3404</v>
      </c>
      <c r="G2314">
        <v>1961</v>
      </c>
      <c r="H2314">
        <v>1369</v>
      </c>
      <c r="I2314">
        <v>32</v>
      </c>
      <c r="J2314">
        <v>1273.4000000000001</v>
      </c>
      <c r="K2314">
        <v>0</v>
      </c>
      <c r="L2314" s="18">
        <f t="shared" si="36"/>
        <v>1273.4000000000001</v>
      </c>
    </row>
    <row r="2315" spans="1:12" x14ac:dyDescent="0.25">
      <c r="A2315" t="s">
        <v>5107</v>
      </c>
      <c r="B2315" s="17">
        <v>5.5000001000024704E+16</v>
      </c>
      <c r="C2315" t="s">
        <v>3394</v>
      </c>
      <c r="D2315" t="s">
        <v>3395</v>
      </c>
      <c r="E2315" t="s">
        <v>5108</v>
      </c>
      <c r="F2315" t="s">
        <v>3404</v>
      </c>
      <c r="G2315">
        <v>1969</v>
      </c>
      <c r="H2315">
        <v>3715.8</v>
      </c>
      <c r="I2315">
        <v>70</v>
      </c>
      <c r="J2315">
        <v>3416.6</v>
      </c>
      <c r="K2315">
        <v>0</v>
      </c>
      <c r="L2315" s="18">
        <f t="shared" si="36"/>
        <v>3416.6</v>
      </c>
    </row>
    <row r="2316" spans="1:12" x14ac:dyDescent="0.25">
      <c r="A2316" t="s">
        <v>5109</v>
      </c>
      <c r="B2316" s="17">
        <v>5.50000010009006E+16</v>
      </c>
      <c r="C2316" t="s">
        <v>3394</v>
      </c>
      <c r="D2316" t="s">
        <v>3395</v>
      </c>
      <c r="E2316" t="s">
        <v>5110</v>
      </c>
      <c r="F2316" t="s">
        <v>3519</v>
      </c>
      <c r="G2316">
        <v>2016</v>
      </c>
      <c r="H2316">
        <v>7848.2</v>
      </c>
      <c r="I2316">
        <v>117</v>
      </c>
      <c r="J2316">
        <v>5643.6</v>
      </c>
      <c r="K2316">
        <v>481.1</v>
      </c>
      <c r="L2316" s="18">
        <f t="shared" si="36"/>
        <v>6124.7000000000007</v>
      </c>
    </row>
    <row r="2317" spans="1:12" x14ac:dyDescent="0.25">
      <c r="A2317" t="s">
        <v>5111</v>
      </c>
      <c r="B2317" s="17">
        <v>5.50000010009006E+16</v>
      </c>
      <c r="C2317" t="s">
        <v>3394</v>
      </c>
      <c r="D2317" t="s">
        <v>3395</v>
      </c>
      <c r="E2317" t="s">
        <v>5112</v>
      </c>
      <c r="F2317" t="s">
        <v>3519</v>
      </c>
      <c r="G2317">
        <v>2016</v>
      </c>
      <c r="H2317">
        <v>8659.2000000000007</v>
      </c>
      <c r="I2317">
        <v>159</v>
      </c>
      <c r="J2317">
        <v>6836.5</v>
      </c>
      <c r="K2317">
        <v>1822.7</v>
      </c>
      <c r="L2317" s="18">
        <f t="shared" si="36"/>
        <v>8659.2000000000007</v>
      </c>
    </row>
    <row r="2318" spans="1:12" x14ac:dyDescent="0.25">
      <c r="A2318" t="s">
        <v>5113</v>
      </c>
      <c r="B2318" s="17">
        <v>5.50000010009006E+16</v>
      </c>
      <c r="C2318" t="s">
        <v>3394</v>
      </c>
      <c r="D2318" t="s">
        <v>3395</v>
      </c>
      <c r="E2318" t="s">
        <v>5114</v>
      </c>
      <c r="F2318" t="s">
        <v>3519</v>
      </c>
      <c r="G2318">
        <v>2015</v>
      </c>
      <c r="H2318">
        <v>8674.7999999999993</v>
      </c>
      <c r="I2318">
        <v>159</v>
      </c>
      <c r="J2318">
        <v>6849</v>
      </c>
      <c r="K2318">
        <v>0</v>
      </c>
      <c r="L2318" s="18">
        <f t="shared" si="36"/>
        <v>6849</v>
      </c>
    </row>
    <row r="2319" spans="1:12" x14ac:dyDescent="0.25">
      <c r="A2319" t="s">
        <v>5115</v>
      </c>
      <c r="B2319" s="17">
        <v>5.50000010009006E+16</v>
      </c>
      <c r="C2319" t="s">
        <v>3394</v>
      </c>
      <c r="D2319" t="s">
        <v>3395</v>
      </c>
      <c r="E2319" t="s">
        <v>5116</v>
      </c>
      <c r="F2319" t="s">
        <v>3519</v>
      </c>
      <c r="G2319">
        <v>2016</v>
      </c>
      <c r="H2319">
        <v>6421.7</v>
      </c>
      <c r="I2319">
        <v>103</v>
      </c>
      <c r="J2319">
        <v>5082</v>
      </c>
      <c r="K2319">
        <v>1339.7</v>
      </c>
      <c r="L2319" s="18">
        <f t="shared" si="36"/>
        <v>6421.7</v>
      </c>
    </row>
    <row r="2320" spans="1:12" x14ac:dyDescent="0.25">
      <c r="A2320" t="s">
        <v>5117</v>
      </c>
      <c r="B2320" s="17">
        <v>5.50000010000644E+16</v>
      </c>
      <c r="C2320" t="s">
        <v>3394</v>
      </c>
      <c r="D2320" t="s">
        <v>3395</v>
      </c>
      <c r="E2320" t="s">
        <v>5118</v>
      </c>
      <c r="F2320" t="s">
        <v>3519</v>
      </c>
      <c r="G2320">
        <v>1910</v>
      </c>
      <c r="H2320">
        <v>547.20000000000005</v>
      </c>
      <c r="I2320">
        <v>11</v>
      </c>
      <c r="J2320">
        <v>428.2</v>
      </c>
      <c r="K2320">
        <v>0</v>
      </c>
      <c r="L2320" s="18">
        <f t="shared" si="36"/>
        <v>428.2</v>
      </c>
    </row>
    <row r="2321" spans="1:12" x14ac:dyDescent="0.25">
      <c r="A2321" t="s">
        <v>5119</v>
      </c>
      <c r="B2321" s="17">
        <v>5.50000010000644E+16</v>
      </c>
      <c r="C2321" t="s">
        <v>3394</v>
      </c>
      <c r="D2321" t="s">
        <v>3395</v>
      </c>
      <c r="E2321" t="s">
        <v>5120</v>
      </c>
      <c r="F2321" t="s">
        <v>3519</v>
      </c>
      <c r="G2321">
        <v>1957</v>
      </c>
      <c r="H2321">
        <v>484.25</v>
      </c>
      <c r="I2321">
        <v>8</v>
      </c>
      <c r="J2321">
        <v>437.15</v>
      </c>
      <c r="K2321">
        <v>0</v>
      </c>
      <c r="L2321" s="18">
        <f t="shared" si="36"/>
        <v>437.15</v>
      </c>
    </row>
    <row r="2322" spans="1:12" x14ac:dyDescent="0.25">
      <c r="A2322" t="s">
        <v>5121</v>
      </c>
      <c r="B2322" s="17">
        <v>5.50000010001124E+16</v>
      </c>
      <c r="C2322" t="s">
        <v>3394</v>
      </c>
      <c r="D2322" t="s">
        <v>3395</v>
      </c>
      <c r="E2322" t="s">
        <v>5122</v>
      </c>
      <c r="F2322" t="s">
        <v>3519</v>
      </c>
      <c r="G2322">
        <v>1958</v>
      </c>
      <c r="H2322" t="s">
        <v>457</v>
      </c>
      <c r="I2322" t="s">
        <v>457</v>
      </c>
      <c r="J2322" t="s">
        <v>457</v>
      </c>
      <c r="K2322">
        <v>0</v>
      </c>
      <c r="L2322" s="18" t="e">
        <f t="shared" si="36"/>
        <v>#VALUE!</v>
      </c>
    </row>
    <row r="2323" spans="1:12" x14ac:dyDescent="0.25">
      <c r="A2323" t="s">
        <v>5123</v>
      </c>
      <c r="B2323" s="17">
        <v>5.5000001000141104E+16</v>
      </c>
      <c r="C2323" t="s">
        <v>3394</v>
      </c>
      <c r="D2323" t="s">
        <v>3395</v>
      </c>
      <c r="E2323" t="s">
        <v>5124</v>
      </c>
      <c r="F2323" t="s">
        <v>3526</v>
      </c>
      <c r="G2323">
        <v>1975</v>
      </c>
      <c r="H2323">
        <v>5741.6</v>
      </c>
      <c r="I2323">
        <v>90</v>
      </c>
      <c r="J2323">
        <v>3944.1</v>
      </c>
      <c r="K2323">
        <v>251.4</v>
      </c>
      <c r="L2323" s="18">
        <f t="shared" si="36"/>
        <v>4195.5</v>
      </c>
    </row>
    <row r="2324" spans="1:12" x14ac:dyDescent="0.25">
      <c r="A2324" t="s">
        <v>5125</v>
      </c>
      <c r="B2324" s="17">
        <v>5.5000001000141104E+16</v>
      </c>
      <c r="C2324" t="s">
        <v>3394</v>
      </c>
      <c r="D2324" t="s">
        <v>3395</v>
      </c>
      <c r="E2324" t="s">
        <v>5126</v>
      </c>
      <c r="F2324" t="s">
        <v>3526</v>
      </c>
      <c r="G2324">
        <v>1973</v>
      </c>
      <c r="H2324">
        <v>2974.3</v>
      </c>
      <c r="I2324">
        <v>61</v>
      </c>
      <c r="J2324">
        <v>2645.8</v>
      </c>
      <c r="K2324">
        <v>0</v>
      </c>
      <c r="L2324" s="18">
        <f t="shared" si="36"/>
        <v>2645.8</v>
      </c>
    </row>
    <row r="2325" spans="1:12" x14ac:dyDescent="0.25">
      <c r="A2325" t="s">
        <v>5127</v>
      </c>
      <c r="B2325" s="17">
        <v>5.5000001000141104E+16</v>
      </c>
      <c r="C2325" t="s">
        <v>3394</v>
      </c>
      <c r="D2325" t="s">
        <v>3395</v>
      </c>
      <c r="E2325" t="s">
        <v>5128</v>
      </c>
      <c r="F2325" t="s">
        <v>3526</v>
      </c>
      <c r="G2325">
        <v>1974</v>
      </c>
      <c r="H2325">
        <v>4956</v>
      </c>
      <c r="I2325">
        <v>89</v>
      </c>
      <c r="J2325">
        <v>3957.2</v>
      </c>
      <c r="K2325">
        <v>0</v>
      </c>
      <c r="L2325" s="18">
        <f t="shared" si="36"/>
        <v>3957.2</v>
      </c>
    </row>
    <row r="2326" spans="1:12" x14ac:dyDescent="0.25">
      <c r="A2326" t="s">
        <v>5129</v>
      </c>
      <c r="B2326" s="17">
        <v>5.5000001000141104E+16</v>
      </c>
      <c r="C2326" t="s">
        <v>3394</v>
      </c>
      <c r="D2326" t="s">
        <v>3395</v>
      </c>
      <c r="E2326" t="s">
        <v>5130</v>
      </c>
      <c r="F2326" t="s">
        <v>3526</v>
      </c>
      <c r="G2326">
        <v>1974</v>
      </c>
      <c r="H2326">
        <v>993.6</v>
      </c>
      <c r="I2326">
        <v>15</v>
      </c>
      <c r="J2326">
        <v>919.9</v>
      </c>
      <c r="K2326">
        <v>0</v>
      </c>
      <c r="L2326" s="18">
        <f t="shared" si="36"/>
        <v>919.9</v>
      </c>
    </row>
    <row r="2327" spans="1:12" x14ac:dyDescent="0.25">
      <c r="A2327" t="s">
        <v>5131</v>
      </c>
      <c r="B2327" s="17">
        <v>5.5000001000099104E+16</v>
      </c>
      <c r="C2327" t="s">
        <v>3394</v>
      </c>
      <c r="D2327" t="s">
        <v>3395</v>
      </c>
      <c r="E2327" t="s">
        <v>5132</v>
      </c>
      <c r="F2327" t="s">
        <v>3565</v>
      </c>
      <c r="G2327">
        <v>1960</v>
      </c>
      <c r="H2327">
        <v>1605.9</v>
      </c>
      <c r="I2327">
        <v>36</v>
      </c>
      <c r="J2327">
        <v>1509.3</v>
      </c>
      <c r="K2327">
        <v>0</v>
      </c>
      <c r="L2327" s="18">
        <f t="shared" si="36"/>
        <v>1509.3</v>
      </c>
    </row>
    <row r="2328" spans="1:12" x14ac:dyDescent="0.25">
      <c r="A2328" t="s">
        <v>5133</v>
      </c>
      <c r="B2328" s="17">
        <v>5.5000001000099104E+16</v>
      </c>
      <c r="C2328" t="s">
        <v>3394</v>
      </c>
      <c r="D2328" t="s">
        <v>3395</v>
      </c>
      <c r="E2328" t="s">
        <v>5134</v>
      </c>
      <c r="F2328" t="s">
        <v>3565</v>
      </c>
      <c r="G2328">
        <v>1985</v>
      </c>
      <c r="H2328">
        <v>3278.1</v>
      </c>
      <c r="I2328">
        <v>57</v>
      </c>
      <c r="J2328">
        <v>2660.8</v>
      </c>
      <c r="K2328">
        <v>276.60000000000002</v>
      </c>
      <c r="L2328" s="18">
        <f t="shared" si="36"/>
        <v>2937.4</v>
      </c>
    </row>
    <row r="2329" spans="1:12" x14ac:dyDescent="0.25">
      <c r="A2329" t="s">
        <v>5135</v>
      </c>
      <c r="B2329" s="17">
        <v>5.5000001000099104E+16</v>
      </c>
      <c r="C2329" t="s">
        <v>3394</v>
      </c>
      <c r="D2329" t="s">
        <v>3395</v>
      </c>
      <c r="E2329" t="s">
        <v>5136</v>
      </c>
      <c r="F2329" t="s">
        <v>3565</v>
      </c>
      <c r="G2329">
        <v>1991</v>
      </c>
      <c r="H2329">
        <v>9026.2999999999993</v>
      </c>
      <c r="I2329">
        <v>120</v>
      </c>
      <c r="J2329">
        <v>8139.79</v>
      </c>
      <c r="K2329">
        <v>0</v>
      </c>
      <c r="L2329" s="18">
        <f t="shared" si="36"/>
        <v>8139.79</v>
      </c>
    </row>
    <row r="2330" spans="1:12" x14ac:dyDescent="0.25">
      <c r="A2330" t="s">
        <v>5137</v>
      </c>
      <c r="B2330" s="17">
        <v>5.5000001000099104E+16</v>
      </c>
      <c r="C2330" t="s">
        <v>3394</v>
      </c>
      <c r="D2330" t="s">
        <v>3395</v>
      </c>
      <c r="E2330" t="s">
        <v>5138</v>
      </c>
      <c r="F2330" t="s">
        <v>3565</v>
      </c>
      <c r="G2330">
        <v>1993</v>
      </c>
      <c r="H2330">
        <v>7354.9</v>
      </c>
      <c r="I2330">
        <v>119</v>
      </c>
      <c r="J2330">
        <v>6933.5</v>
      </c>
      <c r="K2330">
        <v>41.7</v>
      </c>
      <c r="L2330" s="18">
        <f t="shared" si="36"/>
        <v>6975.2</v>
      </c>
    </row>
    <row r="2331" spans="1:12" x14ac:dyDescent="0.25">
      <c r="A2331" t="s">
        <v>5139</v>
      </c>
      <c r="B2331" s="17">
        <v>5.50000010000646E+16</v>
      </c>
      <c r="C2331" t="s">
        <v>3394</v>
      </c>
      <c r="D2331" t="s">
        <v>3395</v>
      </c>
      <c r="E2331" t="s">
        <v>5140</v>
      </c>
      <c r="F2331" t="s">
        <v>3565</v>
      </c>
      <c r="G2331">
        <v>1950</v>
      </c>
      <c r="H2331">
        <v>405.5</v>
      </c>
      <c r="I2331">
        <v>8</v>
      </c>
      <c r="J2331">
        <v>359</v>
      </c>
      <c r="K2331">
        <v>0</v>
      </c>
      <c r="L2331" s="18">
        <f t="shared" si="36"/>
        <v>359</v>
      </c>
    </row>
    <row r="2332" spans="1:12" x14ac:dyDescent="0.25">
      <c r="A2332" t="s">
        <v>5141</v>
      </c>
      <c r="B2332" s="17">
        <v>5.50000010000646E+16</v>
      </c>
      <c r="C2332" t="s">
        <v>3394</v>
      </c>
      <c r="D2332" t="s">
        <v>3395</v>
      </c>
      <c r="E2332" t="s">
        <v>5142</v>
      </c>
      <c r="F2332" t="s">
        <v>3565</v>
      </c>
      <c r="G2332">
        <v>1950</v>
      </c>
      <c r="H2332">
        <v>392.4</v>
      </c>
      <c r="I2332">
        <v>8</v>
      </c>
      <c r="J2332">
        <v>339.3</v>
      </c>
      <c r="K2332">
        <v>0</v>
      </c>
      <c r="L2332" s="18">
        <f t="shared" si="36"/>
        <v>339.3</v>
      </c>
    </row>
    <row r="2333" spans="1:12" x14ac:dyDescent="0.25">
      <c r="A2333" t="s">
        <v>5143</v>
      </c>
      <c r="B2333" s="17">
        <v>5.50000010001126E+16</v>
      </c>
      <c r="C2333" t="s">
        <v>3394</v>
      </c>
      <c r="D2333" t="s">
        <v>3395</v>
      </c>
      <c r="E2333" t="s">
        <v>5144</v>
      </c>
      <c r="F2333" t="s">
        <v>3519</v>
      </c>
      <c r="G2333">
        <v>1957</v>
      </c>
      <c r="H2333">
        <v>506.7</v>
      </c>
      <c r="I2333">
        <v>8</v>
      </c>
      <c r="J2333">
        <v>453.3</v>
      </c>
      <c r="K2333">
        <v>0</v>
      </c>
      <c r="L2333" s="18">
        <f t="shared" si="36"/>
        <v>453.3</v>
      </c>
    </row>
    <row r="2334" spans="1:12" x14ac:dyDescent="0.25">
      <c r="A2334" t="s">
        <v>5145</v>
      </c>
      <c r="B2334" s="17">
        <v>5.50000010001126E+16</v>
      </c>
      <c r="C2334" t="s">
        <v>3394</v>
      </c>
      <c r="D2334" t="s">
        <v>3395</v>
      </c>
      <c r="E2334" t="s">
        <v>5146</v>
      </c>
      <c r="F2334" t="s">
        <v>3519</v>
      </c>
      <c r="G2334">
        <v>1995</v>
      </c>
      <c r="H2334">
        <v>6812.2</v>
      </c>
      <c r="I2334">
        <v>78</v>
      </c>
      <c r="J2334">
        <v>5698</v>
      </c>
      <c r="K2334">
        <v>0</v>
      </c>
      <c r="L2334" s="18">
        <f t="shared" si="36"/>
        <v>5698</v>
      </c>
    </row>
    <row r="2335" spans="1:12" x14ac:dyDescent="0.25">
      <c r="A2335" t="s">
        <v>5147</v>
      </c>
      <c r="B2335" s="17">
        <v>5.50000010001126E+16</v>
      </c>
      <c r="C2335" t="s">
        <v>3394</v>
      </c>
      <c r="D2335" t="s">
        <v>3395</v>
      </c>
      <c r="E2335" t="s">
        <v>5148</v>
      </c>
      <c r="F2335" t="s">
        <v>3519</v>
      </c>
      <c r="G2335">
        <v>2001</v>
      </c>
      <c r="H2335">
        <v>6414.4</v>
      </c>
      <c r="I2335">
        <v>61</v>
      </c>
      <c r="J2335">
        <v>5036.8</v>
      </c>
      <c r="K2335">
        <v>283.3</v>
      </c>
      <c r="L2335" s="18">
        <f t="shared" si="36"/>
        <v>5320.1</v>
      </c>
    </row>
    <row r="2336" spans="1:12" x14ac:dyDescent="0.25">
      <c r="A2336" t="s">
        <v>5149</v>
      </c>
      <c r="B2336" s="17">
        <v>5.5000001000099296E+16</v>
      </c>
      <c r="C2336" t="s">
        <v>3394</v>
      </c>
      <c r="D2336" t="s">
        <v>3395</v>
      </c>
      <c r="E2336" t="s">
        <v>5150</v>
      </c>
      <c r="F2336" t="s">
        <v>3565</v>
      </c>
      <c r="G2336">
        <v>1958</v>
      </c>
      <c r="H2336">
        <v>423.1</v>
      </c>
      <c r="I2336">
        <v>12</v>
      </c>
      <c r="J2336">
        <v>380.6</v>
      </c>
      <c r="K2336">
        <v>0</v>
      </c>
      <c r="L2336" s="18">
        <f t="shared" si="36"/>
        <v>380.6</v>
      </c>
    </row>
    <row r="2337" spans="1:12" x14ac:dyDescent="0.25">
      <c r="A2337" t="s">
        <v>5151</v>
      </c>
      <c r="B2337" s="17">
        <v>5.5000001000099296E+16</v>
      </c>
      <c r="C2337" t="s">
        <v>3394</v>
      </c>
      <c r="D2337" t="s">
        <v>3395</v>
      </c>
      <c r="E2337" t="s">
        <v>5152</v>
      </c>
      <c r="F2337" t="s">
        <v>3565</v>
      </c>
      <c r="G2337">
        <v>1977</v>
      </c>
      <c r="H2337">
        <v>3663.5</v>
      </c>
      <c r="I2337">
        <v>70</v>
      </c>
      <c r="J2337">
        <v>3386.9</v>
      </c>
      <c r="K2337">
        <v>0</v>
      </c>
      <c r="L2337" s="18">
        <f t="shared" si="36"/>
        <v>3386.9</v>
      </c>
    </row>
    <row r="2338" spans="1:12" x14ac:dyDescent="0.25">
      <c r="A2338" t="s">
        <v>5153</v>
      </c>
      <c r="B2338" s="17">
        <v>5.5000001000099296E+16</v>
      </c>
      <c r="C2338" t="s">
        <v>3394</v>
      </c>
      <c r="D2338" t="s">
        <v>3395</v>
      </c>
      <c r="E2338" t="s">
        <v>5154</v>
      </c>
      <c r="F2338" t="s">
        <v>3565</v>
      </c>
      <c r="G2338">
        <v>1978</v>
      </c>
      <c r="H2338">
        <v>3608</v>
      </c>
      <c r="I2338">
        <v>70</v>
      </c>
      <c r="J2338">
        <v>3341.1</v>
      </c>
      <c r="K2338">
        <v>0</v>
      </c>
      <c r="L2338" s="18">
        <f t="shared" si="36"/>
        <v>3341.1</v>
      </c>
    </row>
    <row r="2339" spans="1:12" x14ac:dyDescent="0.25">
      <c r="A2339" t="s">
        <v>5155</v>
      </c>
      <c r="B2339" s="17">
        <v>5.5000001000099296E+16</v>
      </c>
      <c r="C2339" t="s">
        <v>3394</v>
      </c>
      <c r="D2339" t="s">
        <v>3395</v>
      </c>
      <c r="E2339" t="s">
        <v>5156</v>
      </c>
      <c r="F2339" t="s">
        <v>3565</v>
      </c>
      <c r="G2339">
        <v>1978</v>
      </c>
      <c r="H2339">
        <v>3620.2</v>
      </c>
      <c r="I2339">
        <v>70</v>
      </c>
      <c r="J2339">
        <v>3324.4</v>
      </c>
      <c r="K2339">
        <v>0</v>
      </c>
      <c r="L2339" s="18">
        <f t="shared" si="36"/>
        <v>3324.4</v>
      </c>
    </row>
    <row r="2340" spans="1:12" x14ac:dyDescent="0.25">
      <c r="A2340" t="s">
        <v>5157</v>
      </c>
      <c r="B2340" s="17">
        <v>5.5000001000099296E+16</v>
      </c>
      <c r="C2340" t="s">
        <v>3394</v>
      </c>
      <c r="D2340" t="s">
        <v>3395</v>
      </c>
      <c r="E2340" t="s">
        <v>5158</v>
      </c>
      <c r="F2340" t="s">
        <v>3565</v>
      </c>
      <c r="G2340">
        <v>1960</v>
      </c>
      <c r="H2340">
        <v>1662.5</v>
      </c>
      <c r="I2340">
        <v>34</v>
      </c>
      <c r="J2340">
        <v>1399.4</v>
      </c>
      <c r="K2340">
        <v>100.6</v>
      </c>
      <c r="L2340" s="18">
        <f t="shared" si="36"/>
        <v>1500</v>
      </c>
    </row>
    <row r="2341" spans="1:12" x14ac:dyDescent="0.25">
      <c r="A2341" t="s">
        <v>5159</v>
      </c>
      <c r="B2341" s="17">
        <v>5.50000010000206E+16</v>
      </c>
      <c r="C2341" t="s">
        <v>3394</v>
      </c>
      <c r="D2341" t="s">
        <v>3395</v>
      </c>
      <c r="E2341" t="s">
        <v>5160</v>
      </c>
      <c r="F2341" t="s">
        <v>3565</v>
      </c>
      <c r="G2341">
        <v>2004</v>
      </c>
      <c r="H2341">
        <v>13055.6</v>
      </c>
      <c r="I2341">
        <v>116</v>
      </c>
      <c r="J2341">
        <v>12081.3</v>
      </c>
      <c r="K2341">
        <v>0</v>
      </c>
      <c r="L2341" s="18">
        <f t="shared" si="36"/>
        <v>12081.3</v>
      </c>
    </row>
    <row r="2342" spans="1:12" x14ac:dyDescent="0.25">
      <c r="A2342" t="s">
        <v>5161</v>
      </c>
      <c r="B2342" s="17">
        <v>5.50000010000206E+16</v>
      </c>
      <c r="C2342" t="s">
        <v>3394</v>
      </c>
      <c r="D2342" t="s">
        <v>3395</v>
      </c>
      <c r="E2342" t="s">
        <v>5162</v>
      </c>
      <c r="F2342" t="s">
        <v>3565</v>
      </c>
      <c r="G2342">
        <v>1997</v>
      </c>
      <c r="H2342">
        <v>8956.6</v>
      </c>
      <c r="I2342">
        <v>138</v>
      </c>
      <c r="J2342">
        <v>8595</v>
      </c>
      <c r="K2342">
        <v>0</v>
      </c>
      <c r="L2342" s="18">
        <f t="shared" si="36"/>
        <v>8595</v>
      </c>
    </row>
    <row r="2343" spans="1:12" x14ac:dyDescent="0.25">
      <c r="A2343" t="s">
        <v>5163</v>
      </c>
      <c r="B2343" s="17">
        <v>5.50000010000712E+16</v>
      </c>
      <c r="C2343" t="s">
        <v>3394</v>
      </c>
      <c r="D2343" t="s">
        <v>3395</v>
      </c>
      <c r="E2343" t="s">
        <v>5164</v>
      </c>
      <c r="F2343" t="s">
        <v>3526</v>
      </c>
      <c r="G2343">
        <v>1961</v>
      </c>
      <c r="H2343">
        <v>293.7</v>
      </c>
      <c r="I2343">
        <v>8</v>
      </c>
      <c r="J2343">
        <v>233.4</v>
      </c>
      <c r="K2343">
        <v>0</v>
      </c>
      <c r="L2343" s="18">
        <f t="shared" si="36"/>
        <v>233.4</v>
      </c>
    </row>
    <row r="2344" spans="1:12" x14ac:dyDescent="0.25">
      <c r="A2344" t="s">
        <v>5165</v>
      </c>
      <c r="B2344" s="17">
        <v>5.50000010000712E+16</v>
      </c>
      <c r="C2344" t="s">
        <v>3394</v>
      </c>
      <c r="D2344" t="s">
        <v>3395</v>
      </c>
      <c r="E2344" t="s">
        <v>5166</v>
      </c>
      <c r="F2344" t="s">
        <v>3526</v>
      </c>
      <c r="G2344">
        <v>1961</v>
      </c>
      <c r="H2344">
        <v>283.2</v>
      </c>
      <c r="I2344">
        <v>8</v>
      </c>
      <c r="J2344">
        <v>254</v>
      </c>
      <c r="K2344">
        <v>0</v>
      </c>
      <c r="L2344" s="18">
        <f t="shared" si="36"/>
        <v>254</v>
      </c>
    </row>
    <row r="2345" spans="1:12" x14ac:dyDescent="0.25">
      <c r="A2345" t="s">
        <v>5167</v>
      </c>
      <c r="B2345" s="17">
        <v>5.50000010000712E+16</v>
      </c>
      <c r="C2345" t="s">
        <v>3394</v>
      </c>
      <c r="D2345" t="s">
        <v>3395</v>
      </c>
      <c r="E2345" t="s">
        <v>5168</v>
      </c>
      <c r="F2345" t="s">
        <v>3526</v>
      </c>
      <c r="G2345">
        <v>1983</v>
      </c>
      <c r="H2345">
        <v>4482.8999999999996</v>
      </c>
      <c r="I2345">
        <v>65</v>
      </c>
      <c r="J2345">
        <v>3108.9</v>
      </c>
      <c r="K2345">
        <v>424.9</v>
      </c>
      <c r="L2345" s="18">
        <f t="shared" si="36"/>
        <v>3533.8</v>
      </c>
    </row>
    <row r="2346" spans="1:12" x14ac:dyDescent="0.25">
      <c r="A2346" t="s">
        <v>5169</v>
      </c>
      <c r="B2346" s="17">
        <v>5.50000010000712E+16</v>
      </c>
      <c r="C2346" t="s">
        <v>3394</v>
      </c>
      <c r="D2346" t="s">
        <v>3395</v>
      </c>
      <c r="E2346" t="s">
        <v>5170</v>
      </c>
      <c r="F2346" t="s">
        <v>3526</v>
      </c>
      <c r="G2346">
        <v>1983</v>
      </c>
      <c r="H2346">
        <v>3612.6</v>
      </c>
      <c r="I2346">
        <v>66</v>
      </c>
      <c r="J2346">
        <v>3242</v>
      </c>
      <c r="K2346">
        <v>0</v>
      </c>
      <c r="L2346" s="18">
        <f t="shared" si="36"/>
        <v>3242</v>
      </c>
    </row>
    <row r="2347" spans="1:12" x14ac:dyDescent="0.25">
      <c r="A2347" t="s">
        <v>5171</v>
      </c>
      <c r="B2347" s="17">
        <v>5.5000001000099504E+16</v>
      </c>
      <c r="C2347" t="s">
        <v>3394</v>
      </c>
      <c r="D2347" t="s">
        <v>3395</v>
      </c>
      <c r="E2347" t="s">
        <v>5172</v>
      </c>
      <c r="F2347" t="s">
        <v>3565</v>
      </c>
      <c r="G2347">
        <v>1958</v>
      </c>
      <c r="H2347">
        <v>423.8</v>
      </c>
      <c r="I2347">
        <v>12</v>
      </c>
      <c r="J2347">
        <v>387.1</v>
      </c>
      <c r="K2347">
        <v>0</v>
      </c>
      <c r="L2347" s="18">
        <f t="shared" si="36"/>
        <v>387.1</v>
      </c>
    </row>
    <row r="2348" spans="1:12" x14ac:dyDescent="0.25">
      <c r="A2348" t="s">
        <v>5173</v>
      </c>
      <c r="B2348" s="17">
        <v>5.5000001000099504E+16</v>
      </c>
      <c r="C2348" t="s">
        <v>3394</v>
      </c>
      <c r="D2348" t="s">
        <v>3395</v>
      </c>
      <c r="E2348" t="s">
        <v>5174</v>
      </c>
      <c r="F2348" t="s">
        <v>3565</v>
      </c>
      <c r="G2348">
        <v>1958</v>
      </c>
      <c r="H2348">
        <v>424.9</v>
      </c>
      <c r="I2348">
        <v>12</v>
      </c>
      <c r="J2348">
        <v>382.2</v>
      </c>
      <c r="K2348">
        <v>0</v>
      </c>
      <c r="L2348" s="18">
        <f t="shared" si="36"/>
        <v>382.2</v>
      </c>
    </row>
    <row r="2349" spans="1:12" x14ac:dyDescent="0.25">
      <c r="A2349" t="s">
        <v>5175</v>
      </c>
      <c r="B2349" s="17">
        <v>5.5000001000099504E+16</v>
      </c>
      <c r="C2349" t="s">
        <v>3394</v>
      </c>
      <c r="D2349" t="s">
        <v>3395</v>
      </c>
      <c r="E2349" t="s">
        <v>5176</v>
      </c>
      <c r="F2349" t="s">
        <v>3565</v>
      </c>
      <c r="G2349">
        <v>1989</v>
      </c>
      <c r="H2349">
        <v>3505</v>
      </c>
      <c r="I2349">
        <v>65</v>
      </c>
      <c r="J2349">
        <v>3009.1</v>
      </c>
      <c r="K2349">
        <v>0</v>
      </c>
      <c r="L2349" s="18">
        <f t="shared" si="36"/>
        <v>3009.1</v>
      </c>
    </row>
    <row r="2350" spans="1:12" x14ac:dyDescent="0.25">
      <c r="A2350" t="s">
        <v>5177</v>
      </c>
      <c r="B2350" s="17">
        <v>5.5000001000099504E+16</v>
      </c>
      <c r="C2350" t="s">
        <v>3394</v>
      </c>
      <c r="D2350" t="s">
        <v>3395</v>
      </c>
      <c r="E2350" t="s">
        <v>5178</v>
      </c>
      <c r="F2350" t="s">
        <v>3565</v>
      </c>
      <c r="G2350">
        <v>1987</v>
      </c>
      <c r="H2350">
        <v>5122.2</v>
      </c>
      <c r="I2350">
        <v>89</v>
      </c>
      <c r="J2350">
        <v>4416.16</v>
      </c>
      <c r="K2350">
        <v>0</v>
      </c>
      <c r="L2350" s="18">
        <f t="shared" si="36"/>
        <v>4416.16</v>
      </c>
    </row>
    <row r="2351" spans="1:12" x14ac:dyDescent="0.25">
      <c r="A2351" t="s">
        <v>5179</v>
      </c>
      <c r="B2351" s="17">
        <v>5.5000001000099504E+16</v>
      </c>
      <c r="C2351" t="s">
        <v>3394</v>
      </c>
      <c r="D2351" t="s">
        <v>3395</v>
      </c>
      <c r="E2351" t="s">
        <v>5180</v>
      </c>
      <c r="F2351" t="s">
        <v>3565</v>
      </c>
      <c r="G2351">
        <v>1957</v>
      </c>
      <c r="H2351">
        <v>484.5</v>
      </c>
      <c r="I2351">
        <v>8</v>
      </c>
      <c r="J2351">
        <v>438.3</v>
      </c>
      <c r="K2351">
        <v>0</v>
      </c>
      <c r="L2351" s="18">
        <f t="shared" si="36"/>
        <v>438.3</v>
      </c>
    </row>
    <row r="2352" spans="1:12" x14ac:dyDescent="0.25">
      <c r="A2352" t="s">
        <v>5181</v>
      </c>
      <c r="B2352" s="17">
        <v>5.5000001000099504E+16</v>
      </c>
      <c r="C2352" t="s">
        <v>3394</v>
      </c>
      <c r="D2352" t="s">
        <v>3395</v>
      </c>
      <c r="E2352" t="s">
        <v>5182</v>
      </c>
      <c r="F2352" t="s">
        <v>3565</v>
      </c>
      <c r="G2352">
        <v>1957</v>
      </c>
      <c r="H2352">
        <v>476.5</v>
      </c>
      <c r="I2352">
        <v>8</v>
      </c>
      <c r="J2352">
        <v>440.9</v>
      </c>
      <c r="K2352">
        <v>0</v>
      </c>
      <c r="L2352" s="18">
        <f t="shared" si="36"/>
        <v>440.9</v>
      </c>
    </row>
    <row r="2353" spans="1:12" x14ac:dyDescent="0.25">
      <c r="A2353" t="s">
        <v>5183</v>
      </c>
      <c r="B2353" s="17">
        <v>5.5000001000099504E+16</v>
      </c>
      <c r="C2353" t="s">
        <v>3394</v>
      </c>
      <c r="D2353" t="s">
        <v>3395</v>
      </c>
      <c r="E2353" t="s">
        <v>5184</v>
      </c>
      <c r="F2353" t="s">
        <v>3565</v>
      </c>
      <c r="G2353">
        <v>1957</v>
      </c>
      <c r="H2353">
        <v>486.8</v>
      </c>
      <c r="I2353">
        <v>8</v>
      </c>
      <c r="J2353">
        <v>411.2</v>
      </c>
      <c r="K2353">
        <v>0</v>
      </c>
      <c r="L2353" s="18">
        <f t="shared" si="36"/>
        <v>411.2</v>
      </c>
    </row>
    <row r="2354" spans="1:12" x14ac:dyDescent="0.25">
      <c r="A2354" t="s">
        <v>5185</v>
      </c>
      <c r="B2354" s="17">
        <v>5.50000010000014E+16</v>
      </c>
      <c r="C2354" t="s">
        <v>3394</v>
      </c>
      <c r="D2354" t="s">
        <v>3395</v>
      </c>
      <c r="E2354" t="s">
        <v>5186</v>
      </c>
      <c r="F2354" t="s">
        <v>3404</v>
      </c>
      <c r="G2354">
        <v>1959</v>
      </c>
      <c r="H2354">
        <v>1834.9</v>
      </c>
      <c r="I2354">
        <v>40</v>
      </c>
      <c r="J2354">
        <v>1710.3</v>
      </c>
      <c r="K2354">
        <v>0</v>
      </c>
      <c r="L2354" s="18">
        <f t="shared" si="36"/>
        <v>1710.3</v>
      </c>
    </row>
    <row r="2355" spans="1:12" x14ac:dyDescent="0.25">
      <c r="A2355" t="s">
        <v>5187</v>
      </c>
      <c r="B2355" s="17">
        <v>5.5000001000008704E+16</v>
      </c>
      <c r="C2355" t="s">
        <v>3394</v>
      </c>
      <c r="D2355" t="s">
        <v>3395</v>
      </c>
      <c r="E2355" t="s">
        <v>5188</v>
      </c>
      <c r="F2355" t="s">
        <v>3519</v>
      </c>
      <c r="G2355">
        <v>1976</v>
      </c>
      <c r="H2355">
        <v>6161.8</v>
      </c>
      <c r="I2355">
        <v>100</v>
      </c>
      <c r="J2355">
        <v>4395.3</v>
      </c>
      <c r="K2355">
        <v>383.1</v>
      </c>
      <c r="L2355" s="18">
        <f t="shared" si="36"/>
        <v>4778.4000000000005</v>
      </c>
    </row>
    <row r="2356" spans="1:12" x14ac:dyDescent="0.25">
      <c r="A2356" t="s">
        <v>5189</v>
      </c>
      <c r="B2356" s="17">
        <v>5.5000001000015504E+16</v>
      </c>
      <c r="C2356" t="s">
        <v>3394</v>
      </c>
      <c r="D2356" t="s">
        <v>3395</v>
      </c>
      <c r="E2356" t="s">
        <v>5190</v>
      </c>
      <c r="F2356" t="s">
        <v>3565</v>
      </c>
      <c r="G2356">
        <v>1996</v>
      </c>
      <c r="H2356">
        <v>4124.2</v>
      </c>
      <c r="I2356">
        <v>62</v>
      </c>
      <c r="J2356">
        <v>3495.5</v>
      </c>
      <c r="K2356">
        <v>0</v>
      </c>
      <c r="L2356" s="18">
        <f t="shared" si="36"/>
        <v>3495.5</v>
      </c>
    </row>
    <row r="2357" spans="1:12" x14ac:dyDescent="0.25">
      <c r="A2357" t="s">
        <v>5191</v>
      </c>
      <c r="B2357" s="17">
        <v>5.5000001000015504E+16</v>
      </c>
      <c r="C2357" t="s">
        <v>3394</v>
      </c>
      <c r="D2357" t="s">
        <v>3395</v>
      </c>
      <c r="E2357" t="s">
        <v>5192</v>
      </c>
      <c r="F2357" t="s">
        <v>3565</v>
      </c>
      <c r="G2357">
        <v>1997</v>
      </c>
      <c r="H2357">
        <v>6247</v>
      </c>
      <c r="I2357">
        <v>75</v>
      </c>
      <c r="J2357">
        <v>5542.1</v>
      </c>
      <c r="K2357">
        <v>0</v>
      </c>
      <c r="L2357" s="18">
        <f t="shared" si="36"/>
        <v>5542.1</v>
      </c>
    </row>
    <row r="2358" spans="1:12" x14ac:dyDescent="0.25">
      <c r="A2358" t="s">
        <v>5193</v>
      </c>
      <c r="B2358" s="17">
        <v>5.5000001000015504E+16</v>
      </c>
      <c r="C2358" t="s">
        <v>3394</v>
      </c>
      <c r="D2358" t="s">
        <v>3395</v>
      </c>
      <c r="E2358" t="s">
        <v>5194</v>
      </c>
      <c r="F2358" t="s">
        <v>3565</v>
      </c>
      <c r="G2358">
        <v>2002</v>
      </c>
      <c r="H2358">
        <v>11147.9</v>
      </c>
      <c r="I2358">
        <v>78</v>
      </c>
      <c r="J2358">
        <v>8382.6</v>
      </c>
      <c r="K2358">
        <v>0</v>
      </c>
      <c r="L2358" s="18">
        <f t="shared" si="36"/>
        <v>8382.6</v>
      </c>
    </row>
    <row r="2359" spans="1:12" x14ac:dyDescent="0.25">
      <c r="A2359" t="s">
        <v>5195</v>
      </c>
      <c r="B2359" s="17">
        <v>5.5000001000031296E+16</v>
      </c>
      <c r="C2359" t="s">
        <v>3394</v>
      </c>
      <c r="D2359" t="s">
        <v>3395</v>
      </c>
      <c r="E2359" t="s">
        <v>5196</v>
      </c>
      <c r="F2359" t="s">
        <v>3565</v>
      </c>
      <c r="G2359">
        <v>1984</v>
      </c>
      <c r="H2359">
        <v>3342.1</v>
      </c>
      <c r="I2359">
        <v>68</v>
      </c>
      <c r="J2359">
        <v>2883.8</v>
      </c>
      <c r="K2359">
        <v>72.900000000000006</v>
      </c>
      <c r="L2359" s="18">
        <f t="shared" si="36"/>
        <v>2956.7000000000003</v>
      </c>
    </row>
    <row r="2360" spans="1:12" x14ac:dyDescent="0.25">
      <c r="A2360" t="s">
        <v>5197</v>
      </c>
      <c r="B2360" s="17">
        <v>5.5000001000031296E+16</v>
      </c>
      <c r="C2360" t="s">
        <v>3394</v>
      </c>
      <c r="D2360" t="s">
        <v>3395</v>
      </c>
      <c r="E2360" t="s">
        <v>5198</v>
      </c>
      <c r="F2360" t="s">
        <v>3565</v>
      </c>
      <c r="G2360">
        <v>1986</v>
      </c>
      <c r="H2360">
        <v>3605.4</v>
      </c>
      <c r="I2360">
        <v>64</v>
      </c>
      <c r="J2360">
        <v>2865.89</v>
      </c>
      <c r="K2360">
        <v>58.8</v>
      </c>
      <c r="L2360" s="18">
        <f t="shared" si="36"/>
        <v>2924.69</v>
      </c>
    </row>
    <row r="2361" spans="1:12" x14ac:dyDescent="0.25">
      <c r="A2361" t="s">
        <v>5199</v>
      </c>
      <c r="B2361" s="17">
        <v>5.5000001000031296E+16</v>
      </c>
      <c r="C2361" t="s">
        <v>3394</v>
      </c>
      <c r="D2361" t="s">
        <v>3395</v>
      </c>
      <c r="E2361" t="s">
        <v>5200</v>
      </c>
      <c r="F2361" t="s">
        <v>3565</v>
      </c>
      <c r="G2361">
        <v>1995</v>
      </c>
      <c r="H2361">
        <v>3581.1</v>
      </c>
      <c r="I2361">
        <v>59</v>
      </c>
      <c r="J2361">
        <v>2946.24</v>
      </c>
      <c r="K2361">
        <v>0</v>
      </c>
      <c r="L2361" s="18">
        <f t="shared" si="36"/>
        <v>2946.24</v>
      </c>
    </row>
    <row r="2362" spans="1:12" x14ac:dyDescent="0.25">
      <c r="A2362" t="s">
        <v>5201</v>
      </c>
      <c r="B2362" s="17">
        <v>5.5000001000031296E+16</v>
      </c>
      <c r="C2362" t="s">
        <v>3394</v>
      </c>
      <c r="D2362" t="s">
        <v>3395</v>
      </c>
      <c r="E2362" t="s">
        <v>5202</v>
      </c>
      <c r="F2362" t="s">
        <v>3565</v>
      </c>
      <c r="G2362">
        <v>1988</v>
      </c>
      <c r="H2362">
        <v>7732.1</v>
      </c>
      <c r="I2362">
        <v>198</v>
      </c>
      <c r="J2362">
        <v>6359.5</v>
      </c>
      <c r="K2362">
        <v>29.9</v>
      </c>
      <c r="L2362" s="18">
        <f t="shared" si="36"/>
        <v>6389.4</v>
      </c>
    </row>
    <row r="2363" spans="1:12" x14ac:dyDescent="0.25">
      <c r="A2363" t="s">
        <v>5203</v>
      </c>
      <c r="B2363" s="17">
        <v>5.50000010006078E+16</v>
      </c>
      <c r="C2363" t="s">
        <v>3394</v>
      </c>
      <c r="D2363" t="s">
        <v>3395</v>
      </c>
      <c r="E2363" t="s">
        <v>5204</v>
      </c>
      <c r="F2363" t="s">
        <v>3404</v>
      </c>
      <c r="G2363">
        <v>1982</v>
      </c>
      <c r="H2363">
        <v>492.7</v>
      </c>
      <c r="I2363">
        <v>12</v>
      </c>
      <c r="J2363">
        <v>305.2</v>
      </c>
      <c r="K2363">
        <v>0</v>
      </c>
      <c r="L2363" s="18">
        <f t="shared" si="36"/>
        <v>305.2</v>
      </c>
    </row>
    <row r="2364" spans="1:12" x14ac:dyDescent="0.25">
      <c r="A2364" t="s">
        <v>5205</v>
      </c>
      <c r="B2364" s="17">
        <v>5.50000010006078E+16</v>
      </c>
      <c r="C2364" t="s">
        <v>3394</v>
      </c>
      <c r="D2364" t="s">
        <v>3395</v>
      </c>
      <c r="E2364" t="s">
        <v>5206</v>
      </c>
      <c r="F2364" t="s">
        <v>3404</v>
      </c>
      <c r="G2364">
        <v>1980</v>
      </c>
      <c r="H2364">
        <v>3492.4</v>
      </c>
      <c r="I2364">
        <v>60</v>
      </c>
      <c r="J2364">
        <v>3101.5</v>
      </c>
      <c r="K2364">
        <v>0</v>
      </c>
      <c r="L2364" s="18">
        <f t="shared" si="36"/>
        <v>3101.5</v>
      </c>
    </row>
    <row r="2365" spans="1:12" x14ac:dyDescent="0.25">
      <c r="A2365" t="s">
        <v>5207</v>
      </c>
      <c r="B2365" s="17">
        <v>5.50000010000482E+16</v>
      </c>
      <c r="C2365" t="s">
        <v>3394</v>
      </c>
      <c r="D2365" t="s">
        <v>3395</v>
      </c>
      <c r="E2365" t="s">
        <v>5208</v>
      </c>
      <c r="F2365" t="s">
        <v>3526</v>
      </c>
      <c r="G2365">
        <v>1950</v>
      </c>
      <c r="H2365">
        <v>510.7</v>
      </c>
      <c r="I2365">
        <v>8</v>
      </c>
      <c r="J2365">
        <v>461.1</v>
      </c>
      <c r="K2365">
        <v>0</v>
      </c>
      <c r="L2365" s="18">
        <f t="shared" si="36"/>
        <v>461.1</v>
      </c>
    </row>
    <row r="2366" spans="1:12" x14ac:dyDescent="0.25">
      <c r="A2366" t="s">
        <v>5209</v>
      </c>
      <c r="B2366" s="17">
        <v>5.50000010000482E+16</v>
      </c>
      <c r="C2366" t="s">
        <v>3394</v>
      </c>
      <c r="D2366" t="s">
        <v>3395</v>
      </c>
      <c r="E2366" t="s">
        <v>5210</v>
      </c>
      <c r="F2366" t="s">
        <v>3526</v>
      </c>
      <c r="G2366">
        <v>1951</v>
      </c>
      <c r="H2366">
        <v>517.20000000000005</v>
      </c>
      <c r="I2366">
        <v>8</v>
      </c>
      <c r="J2366">
        <v>480.99</v>
      </c>
      <c r="K2366">
        <v>0</v>
      </c>
      <c r="L2366" s="18">
        <f t="shared" si="36"/>
        <v>480.99</v>
      </c>
    </row>
    <row r="2367" spans="1:12" x14ac:dyDescent="0.25">
      <c r="A2367" t="s">
        <v>5211</v>
      </c>
      <c r="B2367" s="17">
        <v>5.5000001000059904E+16</v>
      </c>
      <c r="C2367" t="s">
        <v>3394</v>
      </c>
      <c r="D2367" t="s">
        <v>3395</v>
      </c>
      <c r="E2367" t="s">
        <v>5212</v>
      </c>
      <c r="F2367" t="s">
        <v>3526</v>
      </c>
      <c r="G2367">
        <v>1981</v>
      </c>
      <c r="H2367">
        <v>4328.8999999999996</v>
      </c>
      <c r="I2367">
        <v>75</v>
      </c>
      <c r="J2367">
        <v>3895.9</v>
      </c>
      <c r="K2367">
        <v>0</v>
      </c>
      <c r="L2367" s="18">
        <f t="shared" si="36"/>
        <v>3895.9</v>
      </c>
    </row>
    <row r="2368" spans="1:12" x14ac:dyDescent="0.25">
      <c r="A2368" t="s">
        <v>5213</v>
      </c>
      <c r="B2368" s="17">
        <v>5.5000001000059904E+16</v>
      </c>
      <c r="C2368" t="s">
        <v>3394</v>
      </c>
      <c r="D2368" t="s">
        <v>3395</v>
      </c>
      <c r="E2368" t="s">
        <v>5214</v>
      </c>
      <c r="F2368" t="s">
        <v>3526</v>
      </c>
      <c r="G2368">
        <v>1988</v>
      </c>
      <c r="H2368">
        <v>4323.8999999999996</v>
      </c>
      <c r="I2368">
        <v>75</v>
      </c>
      <c r="J2368">
        <v>3857.12</v>
      </c>
      <c r="K2368">
        <v>0</v>
      </c>
      <c r="L2368" s="18">
        <f t="shared" si="36"/>
        <v>3857.12</v>
      </c>
    </row>
    <row r="2369" spans="1:12" x14ac:dyDescent="0.25">
      <c r="A2369" t="s">
        <v>5215</v>
      </c>
      <c r="B2369" s="17">
        <v>5.5000001000059904E+16</v>
      </c>
      <c r="C2369" t="s">
        <v>3394</v>
      </c>
      <c r="D2369" t="s">
        <v>3395</v>
      </c>
      <c r="E2369" t="s">
        <v>5216</v>
      </c>
      <c r="F2369" t="s">
        <v>3526</v>
      </c>
      <c r="G2369">
        <v>1958</v>
      </c>
      <c r="H2369">
        <v>463.6</v>
      </c>
      <c r="I2369">
        <v>8</v>
      </c>
      <c r="J2369">
        <v>424.1</v>
      </c>
      <c r="K2369">
        <v>0</v>
      </c>
      <c r="L2369" s="18">
        <f t="shared" si="36"/>
        <v>424.1</v>
      </c>
    </row>
    <row r="2370" spans="1:12" x14ac:dyDescent="0.25">
      <c r="A2370" t="s">
        <v>5217</v>
      </c>
      <c r="B2370" s="17">
        <v>5.5000001000081504E+16</v>
      </c>
      <c r="C2370" t="s">
        <v>3394</v>
      </c>
      <c r="D2370" t="s">
        <v>3395</v>
      </c>
      <c r="E2370" t="s">
        <v>5218</v>
      </c>
      <c r="F2370" t="s">
        <v>3397</v>
      </c>
      <c r="G2370">
        <v>1991</v>
      </c>
      <c r="H2370">
        <v>5601.4</v>
      </c>
      <c r="I2370">
        <v>99</v>
      </c>
      <c r="J2370">
        <v>5003.2</v>
      </c>
      <c r="K2370">
        <v>0</v>
      </c>
      <c r="L2370" s="18">
        <f t="shared" si="36"/>
        <v>5003.2</v>
      </c>
    </row>
    <row r="2371" spans="1:12" x14ac:dyDescent="0.25">
      <c r="A2371" t="s">
        <v>5219</v>
      </c>
      <c r="B2371" s="17">
        <v>5.5000001000081504E+16</v>
      </c>
      <c r="C2371" t="s">
        <v>3394</v>
      </c>
      <c r="D2371" t="s">
        <v>3395</v>
      </c>
      <c r="E2371" t="s">
        <v>5220</v>
      </c>
      <c r="F2371" t="s">
        <v>3397</v>
      </c>
      <c r="G2371">
        <v>1992</v>
      </c>
      <c r="H2371">
        <v>3021.3</v>
      </c>
      <c r="I2371">
        <v>49</v>
      </c>
      <c r="J2371">
        <v>2768.54</v>
      </c>
      <c r="K2371">
        <v>0</v>
      </c>
      <c r="L2371" s="18">
        <f t="shared" ref="L2371:L2434" si="37">J2371+K2371</f>
        <v>2768.54</v>
      </c>
    </row>
    <row r="2372" spans="1:12" x14ac:dyDescent="0.25">
      <c r="A2372" t="s">
        <v>5221</v>
      </c>
      <c r="B2372" s="17">
        <v>5.5000001000081504E+16</v>
      </c>
      <c r="C2372" t="s">
        <v>3394</v>
      </c>
      <c r="D2372" t="s">
        <v>3395</v>
      </c>
      <c r="E2372" t="s">
        <v>5222</v>
      </c>
      <c r="F2372" t="s">
        <v>3397</v>
      </c>
      <c r="G2372">
        <v>1992</v>
      </c>
      <c r="H2372">
        <v>3091.2</v>
      </c>
      <c r="I2372">
        <v>49</v>
      </c>
      <c r="J2372">
        <v>2783.1</v>
      </c>
      <c r="K2372">
        <v>0</v>
      </c>
      <c r="L2372" s="18">
        <f t="shared" si="37"/>
        <v>2783.1</v>
      </c>
    </row>
    <row r="2373" spans="1:12" x14ac:dyDescent="0.25">
      <c r="A2373" t="s">
        <v>5223</v>
      </c>
      <c r="B2373" s="17">
        <v>5.5000001000085296E+16</v>
      </c>
      <c r="C2373" t="s">
        <v>3394</v>
      </c>
      <c r="D2373" t="s">
        <v>3395</v>
      </c>
      <c r="E2373" t="s">
        <v>5224</v>
      </c>
      <c r="F2373" t="s">
        <v>3404</v>
      </c>
      <c r="G2373">
        <v>1958</v>
      </c>
      <c r="H2373">
        <v>432.2</v>
      </c>
      <c r="I2373">
        <v>8</v>
      </c>
      <c r="J2373">
        <v>366.8</v>
      </c>
      <c r="K2373">
        <v>0</v>
      </c>
      <c r="L2373" s="18">
        <f t="shared" si="37"/>
        <v>366.8</v>
      </c>
    </row>
    <row r="2374" spans="1:12" x14ac:dyDescent="0.25">
      <c r="A2374" t="s">
        <v>5225</v>
      </c>
      <c r="B2374" s="17">
        <v>5.5000001000085296E+16</v>
      </c>
      <c r="C2374" t="s">
        <v>3394</v>
      </c>
      <c r="D2374" t="s">
        <v>3395</v>
      </c>
      <c r="E2374" t="s">
        <v>5226</v>
      </c>
      <c r="F2374" t="s">
        <v>3404</v>
      </c>
      <c r="G2374">
        <v>1957</v>
      </c>
      <c r="H2374">
        <v>438.2</v>
      </c>
      <c r="I2374">
        <v>8</v>
      </c>
      <c r="J2374">
        <v>280</v>
      </c>
      <c r="K2374">
        <v>0</v>
      </c>
      <c r="L2374" s="18">
        <f t="shared" si="37"/>
        <v>280</v>
      </c>
    </row>
    <row r="2375" spans="1:12" x14ac:dyDescent="0.25">
      <c r="A2375" t="s">
        <v>5227</v>
      </c>
      <c r="B2375" s="17">
        <v>5.5000001000085296E+16</v>
      </c>
      <c r="C2375" t="s">
        <v>3394</v>
      </c>
      <c r="D2375" t="s">
        <v>3395</v>
      </c>
      <c r="E2375" t="s">
        <v>5228</v>
      </c>
      <c r="F2375" t="s">
        <v>3404</v>
      </c>
      <c r="G2375">
        <v>1958</v>
      </c>
      <c r="H2375">
        <v>442.5</v>
      </c>
      <c r="I2375">
        <v>8</v>
      </c>
      <c r="J2375">
        <v>392.8</v>
      </c>
      <c r="K2375">
        <v>0</v>
      </c>
      <c r="L2375" s="18">
        <f t="shared" si="37"/>
        <v>392.8</v>
      </c>
    </row>
    <row r="2376" spans="1:12" x14ac:dyDescent="0.25">
      <c r="A2376" t="s">
        <v>5229</v>
      </c>
      <c r="B2376" s="17">
        <v>5.5000001000085296E+16</v>
      </c>
      <c r="C2376" t="s">
        <v>3394</v>
      </c>
      <c r="D2376" t="s">
        <v>3395</v>
      </c>
      <c r="E2376" t="s">
        <v>5230</v>
      </c>
      <c r="F2376" t="s">
        <v>3404</v>
      </c>
      <c r="G2376">
        <v>1958</v>
      </c>
      <c r="H2376">
        <v>220.7</v>
      </c>
      <c r="I2376">
        <v>6</v>
      </c>
      <c r="J2376">
        <v>185.6</v>
      </c>
      <c r="K2376">
        <v>0</v>
      </c>
      <c r="L2376" s="18">
        <f t="shared" si="37"/>
        <v>185.6</v>
      </c>
    </row>
    <row r="2377" spans="1:12" x14ac:dyDescent="0.25">
      <c r="A2377" t="s">
        <v>5231</v>
      </c>
      <c r="B2377" s="17">
        <v>5.5000001000085296E+16</v>
      </c>
      <c r="C2377" t="s">
        <v>3394</v>
      </c>
      <c r="D2377" t="s">
        <v>3395</v>
      </c>
      <c r="E2377" t="s">
        <v>5232</v>
      </c>
      <c r="F2377" t="s">
        <v>3404</v>
      </c>
      <c r="G2377">
        <v>1958</v>
      </c>
      <c r="H2377">
        <v>507</v>
      </c>
      <c r="I2377">
        <v>8</v>
      </c>
      <c r="J2377">
        <v>475.4</v>
      </c>
      <c r="K2377">
        <v>0</v>
      </c>
      <c r="L2377" s="18">
        <f t="shared" si="37"/>
        <v>475.4</v>
      </c>
    </row>
    <row r="2378" spans="1:12" x14ac:dyDescent="0.25">
      <c r="A2378" t="s">
        <v>5233</v>
      </c>
      <c r="B2378" s="17">
        <v>5.5000001000085296E+16</v>
      </c>
      <c r="C2378" t="s">
        <v>3394</v>
      </c>
      <c r="D2378" t="s">
        <v>3395</v>
      </c>
      <c r="E2378" t="s">
        <v>5234</v>
      </c>
      <c r="F2378" t="s">
        <v>3404</v>
      </c>
      <c r="G2378">
        <v>1957</v>
      </c>
      <c r="H2378">
        <v>429.9</v>
      </c>
      <c r="I2378">
        <v>8</v>
      </c>
      <c r="J2378">
        <v>418.5</v>
      </c>
      <c r="K2378">
        <v>0</v>
      </c>
      <c r="L2378" s="18">
        <f t="shared" si="37"/>
        <v>418.5</v>
      </c>
    </row>
    <row r="2379" spans="1:12" x14ac:dyDescent="0.25">
      <c r="A2379" t="s">
        <v>5235</v>
      </c>
      <c r="B2379" s="17">
        <v>5.5000001000085296E+16</v>
      </c>
      <c r="C2379" t="s">
        <v>3394</v>
      </c>
      <c r="D2379" t="s">
        <v>3395</v>
      </c>
      <c r="E2379" t="s">
        <v>5236</v>
      </c>
      <c r="F2379" t="s">
        <v>3404</v>
      </c>
      <c r="G2379">
        <v>1958</v>
      </c>
      <c r="H2379">
        <v>542.1</v>
      </c>
      <c r="I2379">
        <v>8</v>
      </c>
      <c r="J2379">
        <v>510.5</v>
      </c>
      <c r="K2379">
        <v>0</v>
      </c>
      <c r="L2379" s="18">
        <f t="shared" si="37"/>
        <v>510.5</v>
      </c>
    </row>
    <row r="2380" spans="1:12" x14ac:dyDescent="0.25">
      <c r="A2380" t="s">
        <v>5237</v>
      </c>
      <c r="B2380" s="17">
        <v>5.5000001000085296E+16</v>
      </c>
      <c r="C2380" t="s">
        <v>3394</v>
      </c>
      <c r="D2380" t="s">
        <v>3395</v>
      </c>
      <c r="E2380" t="s">
        <v>5238</v>
      </c>
      <c r="F2380" t="s">
        <v>3404</v>
      </c>
      <c r="G2380">
        <v>1958</v>
      </c>
      <c r="H2380">
        <v>307.10000000000002</v>
      </c>
      <c r="I2380">
        <v>6</v>
      </c>
      <c r="J2380">
        <v>277.3</v>
      </c>
      <c r="K2380">
        <v>0</v>
      </c>
      <c r="L2380" s="18">
        <f t="shared" si="37"/>
        <v>277.3</v>
      </c>
    </row>
    <row r="2381" spans="1:12" x14ac:dyDescent="0.25">
      <c r="A2381" t="s">
        <v>5239</v>
      </c>
      <c r="B2381" s="17">
        <v>5.5000001000085296E+16</v>
      </c>
      <c r="C2381" t="s">
        <v>3394</v>
      </c>
      <c r="D2381" t="s">
        <v>3395</v>
      </c>
      <c r="E2381" t="s">
        <v>5240</v>
      </c>
      <c r="F2381" t="s">
        <v>3404</v>
      </c>
      <c r="G2381">
        <v>1958</v>
      </c>
      <c r="H2381">
        <v>489.5</v>
      </c>
      <c r="I2381">
        <v>8</v>
      </c>
      <c r="J2381">
        <v>458.2</v>
      </c>
      <c r="K2381">
        <v>0</v>
      </c>
      <c r="L2381" s="18">
        <f t="shared" si="37"/>
        <v>458.2</v>
      </c>
    </row>
    <row r="2382" spans="1:12" x14ac:dyDescent="0.25">
      <c r="A2382" t="s">
        <v>5241</v>
      </c>
      <c r="B2382" s="17">
        <v>5.5000001000085296E+16</v>
      </c>
      <c r="C2382" t="s">
        <v>3394</v>
      </c>
      <c r="D2382" t="s">
        <v>3395</v>
      </c>
      <c r="E2382" t="s">
        <v>5242</v>
      </c>
      <c r="F2382" t="s">
        <v>3404</v>
      </c>
      <c r="G2382">
        <v>1969</v>
      </c>
      <c r="H2382">
        <v>480.4</v>
      </c>
      <c r="I2382">
        <v>8</v>
      </c>
      <c r="J2382">
        <v>446.8</v>
      </c>
      <c r="K2382">
        <v>0</v>
      </c>
      <c r="L2382" s="18">
        <f t="shared" si="37"/>
        <v>446.8</v>
      </c>
    </row>
    <row r="2383" spans="1:12" x14ac:dyDescent="0.25">
      <c r="A2383" t="s">
        <v>5243</v>
      </c>
      <c r="B2383" s="17">
        <v>5.5000001000092496E+16</v>
      </c>
      <c r="C2383" t="s">
        <v>3394</v>
      </c>
      <c r="D2383" t="s">
        <v>3395</v>
      </c>
      <c r="E2383" t="s">
        <v>5244</v>
      </c>
      <c r="F2383" t="s">
        <v>3397</v>
      </c>
      <c r="G2383">
        <v>1973</v>
      </c>
      <c r="H2383">
        <v>8404.7000000000007</v>
      </c>
      <c r="I2383">
        <v>143</v>
      </c>
      <c r="J2383">
        <v>7116.6</v>
      </c>
      <c r="K2383">
        <v>354.8</v>
      </c>
      <c r="L2383" s="18">
        <f t="shared" si="37"/>
        <v>7471.4000000000005</v>
      </c>
    </row>
    <row r="2384" spans="1:12" x14ac:dyDescent="0.25">
      <c r="A2384" t="s">
        <v>5245</v>
      </c>
      <c r="B2384" s="17">
        <v>5.5000001000092496E+16</v>
      </c>
      <c r="C2384" t="s">
        <v>3394</v>
      </c>
      <c r="D2384" t="s">
        <v>3395</v>
      </c>
      <c r="E2384" t="s">
        <v>5246</v>
      </c>
      <c r="F2384" t="s">
        <v>3397</v>
      </c>
      <c r="G2384">
        <v>1970</v>
      </c>
      <c r="H2384">
        <v>1175.9000000000001</v>
      </c>
      <c r="I2384">
        <v>24</v>
      </c>
      <c r="J2384">
        <v>1086.0999999999999</v>
      </c>
      <c r="K2384">
        <v>0</v>
      </c>
      <c r="L2384" s="18">
        <f t="shared" si="37"/>
        <v>1086.0999999999999</v>
      </c>
    </row>
    <row r="2385" spans="1:12" x14ac:dyDescent="0.25">
      <c r="A2385" t="s">
        <v>5247</v>
      </c>
      <c r="B2385" s="17">
        <v>5.5000001000092496E+16</v>
      </c>
      <c r="C2385" t="s">
        <v>3394</v>
      </c>
      <c r="D2385" t="s">
        <v>3395</v>
      </c>
      <c r="E2385" t="s">
        <v>5248</v>
      </c>
      <c r="F2385" t="s">
        <v>3397</v>
      </c>
      <c r="G2385">
        <v>1975</v>
      </c>
      <c r="H2385">
        <v>4998.2</v>
      </c>
      <c r="I2385">
        <v>99</v>
      </c>
      <c r="J2385">
        <v>4600.0600000000004</v>
      </c>
      <c r="K2385">
        <v>0</v>
      </c>
      <c r="L2385" s="18">
        <f t="shared" si="37"/>
        <v>4600.0600000000004</v>
      </c>
    </row>
    <row r="2386" spans="1:12" x14ac:dyDescent="0.25">
      <c r="A2386" t="s">
        <v>5249</v>
      </c>
      <c r="B2386" s="17">
        <v>5.5000001000092496E+16</v>
      </c>
      <c r="C2386" t="s">
        <v>3394</v>
      </c>
      <c r="D2386" t="s">
        <v>3395</v>
      </c>
      <c r="E2386" t="s">
        <v>5250</v>
      </c>
      <c r="F2386" t="s">
        <v>3397</v>
      </c>
      <c r="G2386">
        <v>1988</v>
      </c>
      <c r="H2386">
        <v>5597.6</v>
      </c>
      <c r="I2386">
        <v>96</v>
      </c>
      <c r="J2386">
        <v>4947.25</v>
      </c>
      <c r="K2386">
        <v>0</v>
      </c>
      <c r="L2386" s="18">
        <f t="shared" si="37"/>
        <v>4947.25</v>
      </c>
    </row>
    <row r="2387" spans="1:12" x14ac:dyDescent="0.25">
      <c r="A2387" t="s">
        <v>5251</v>
      </c>
      <c r="B2387" s="17">
        <v>5.5000001000092496E+16</v>
      </c>
      <c r="C2387" t="s">
        <v>3394</v>
      </c>
      <c r="D2387" t="s">
        <v>3395</v>
      </c>
      <c r="E2387" t="s">
        <v>5252</v>
      </c>
      <c r="F2387" t="s">
        <v>3397</v>
      </c>
      <c r="G2387">
        <v>1969</v>
      </c>
      <c r="H2387">
        <v>2722.2</v>
      </c>
      <c r="I2387">
        <v>60</v>
      </c>
      <c r="J2387">
        <v>2541.4</v>
      </c>
      <c r="K2387">
        <v>0</v>
      </c>
      <c r="L2387" s="18">
        <f t="shared" si="37"/>
        <v>2541.4</v>
      </c>
    </row>
    <row r="2388" spans="1:12" x14ac:dyDescent="0.25">
      <c r="A2388" t="s">
        <v>5253</v>
      </c>
      <c r="B2388" s="17">
        <v>5.5000001000092496E+16</v>
      </c>
      <c r="C2388" t="s">
        <v>3394</v>
      </c>
      <c r="D2388" t="s">
        <v>3395</v>
      </c>
      <c r="E2388" t="s">
        <v>5254</v>
      </c>
      <c r="F2388" t="s">
        <v>3397</v>
      </c>
      <c r="G2388">
        <v>1972</v>
      </c>
      <c r="H2388">
        <v>3387.8</v>
      </c>
      <c r="I2388">
        <v>64</v>
      </c>
      <c r="J2388">
        <v>2894.1</v>
      </c>
      <c r="K2388">
        <v>248.6</v>
      </c>
      <c r="L2388" s="18">
        <f t="shared" si="37"/>
        <v>3142.7</v>
      </c>
    </row>
    <row r="2389" spans="1:12" x14ac:dyDescent="0.25">
      <c r="A2389" t="s">
        <v>5255</v>
      </c>
      <c r="B2389" s="17">
        <v>5.5000001000900496E+16</v>
      </c>
      <c r="C2389" t="s">
        <v>3394</v>
      </c>
      <c r="D2389" t="s">
        <v>3395</v>
      </c>
      <c r="E2389" t="s">
        <v>5256</v>
      </c>
      <c r="F2389" t="s">
        <v>3397</v>
      </c>
      <c r="G2389">
        <v>2016</v>
      </c>
      <c r="H2389">
        <v>5933.1</v>
      </c>
      <c r="I2389" t="s">
        <v>457</v>
      </c>
      <c r="J2389" t="s">
        <v>457</v>
      </c>
      <c r="K2389">
        <v>0</v>
      </c>
      <c r="L2389" s="18" t="e">
        <f t="shared" si="37"/>
        <v>#VALUE!</v>
      </c>
    </row>
    <row r="2390" spans="1:12" x14ac:dyDescent="0.25">
      <c r="A2390" t="s">
        <v>5257</v>
      </c>
      <c r="B2390" s="17">
        <v>5.5000001000900496E+16</v>
      </c>
      <c r="C2390" t="s">
        <v>3394</v>
      </c>
      <c r="D2390" t="s">
        <v>3395</v>
      </c>
      <c r="E2390" t="s">
        <v>5258</v>
      </c>
      <c r="F2390" t="s">
        <v>3397</v>
      </c>
      <c r="G2390">
        <v>2015</v>
      </c>
      <c r="H2390">
        <v>10278.799999999999</v>
      </c>
      <c r="I2390">
        <v>160</v>
      </c>
      <c r="J2390">
        <v>8741.9</v>
      </c>
      <c r="K2390">
        <v>0</v>
      </c>
      <c r="L2390" s="18">
        <f t="shared" si="37"/>
        <v>8741.9</v>
      </c>
    </row>
    <row r="2391" spans="1:12" x14ac:dyDescent="0.25">
      <c r="A2391" t="s">
        <v>5259</v>
      </c>
      <c r="B2391" s="17">
        <v>5.5000001000900496E+16</v>
      </c>
      <c r="C2391" t="s">
        <v>3394</v>
      </c>
      <c r="D2391" t="s">
        <v>3395</v>
      </c>
      <c r="E2391" t="s">
        <v>5260</v>
      </c>
      <c r="F2391" t="s">
        <v>3397</v>
      </c>
      <c r="G2391">
        <v>2016</v>
      </c>
      <c r="H2391">
        <v>14521.4</v>
      </c>
      <c r="I2391">
        <v>209</v>
      </c>
      <c r="J2391">
        <v>12030.1</v>
      </c>
      <c r="K2391">
        <v>0</v>
      </c>
      <c r="L2391" s="18">
        <f t="shared" si="37"/>
        <v>12030.1</v>
      </c>
    </row>
    <row r="2392" spans="1:12" x14ac:dyDescent="0.25">
      <c r="A2392" t="s">
        <v>5261</v>
      </c>
      <c r="B2392" s="17">
        <v>5.50000010000946E+16</v>
      </c>
      <c r="C2392" t="s">
        <v>3394</v>
      </c>
      <c r="D2392" t="s">
        <v>3395</v>
      </c>
      <c r="E2392" t="s">
        <v>5262</v>
      </c>
      <c r="F2392" t="s">
        <v>3519</v>
      </c>
      <c r="G2392">
        <v>1960</v>
      </c>
      <c r="H2392">
        <v>602.29999999999995</v>
      </c>
      <c r="I2392">
        <v>16</v>
      </c>
      <c r="J2392">
        <v>551</v>
      </c>
      <c r="K2392">
        <v>0</v>
      </c>
      <c r="L2392" s="18">
        <f t="shared" si="37"/>
        <v>551</v>
      </c>
    </row>
    <row r="2393" spans="1:12" x14ac:dyDescent="0.25">
      <c r="A2393" t="s">
        <v>5263</v>
      </c>
      <c r="B2393" s="17">
        <v>5.5000001000096304E+16</v>
      </c>
      <c r="C2393" t="s">
        <v>3394</v>
      </c>
      <c r="D2393" t="s">
        <v>3395</v>
      </c>
      <c r="E2393" t="s">
        <v>5264</v>
      </c>
      <c r="F2393" t="s">
        <v>3565</v>
      </c>
      <c r="G2393">
        <v>1968</v>
      </c>
      <c r="H2393">
        <v>3801.7</v>
      </c>
      <c r="I2393">
        <v>66</v>
      </c>
      <c r="J2393">
        <v>3140.7</v>
      </c>
      <c r="K2393">
        <v>157.16999999999999</v>
      </c>
      <c r="L2393" s="18">
        <f t="shared" si="37"/>
        <v>3297.87</v>
      </c>
    </row>
    <row r="2394" spans="1:12" x14ac:dyDescent="0.25">
      <c r="A2394" t="s">
        <v>5265</v>
      </c>
      <c r="B2394" s="17">
        <v>5.5000001000096304E+16</v>
      </c>
      <c r="C2394" t="s">
        <v>3394</v>
      </c>
      <c r="D2394" t="s">
        <v>3395</v>
      </c>
      <c r="E2394" t="s">
        <v>5266</v>
      </c>
      <c r="F2394" t="s">
        <v>3565</v>
      </c>
      <c r="G2394">
        <v>1968</v>
      </c>
      <c r="H2394">
        <v>3621.5</v>
      </c>
      <c r="I2394">
        <v>70</v>
      </c>
      <c r="J2394">
        <v>3356.4</v>
      </c>
      <c r="K2394">
        <v>0</v>
      </c>
      <c r="L2394" s="18">
        <f t="shared" si="37"/>
        <v>3356.4</v>
      </c>
    </row>
    <row r="2395" spans="1:12" x14ac:dyDescent="0.25">
      <c r="A2395" t="s">
        <v>5267</v>
      </c>
      <c r="B2395" s="17">
        <v>5.5000001000108704E+16</v>
      </c>
      <c r="C2395" t="s">
        <v>3394</v>
      </c>
      <c r="D2395" t="s">
        <v>3395</v>
      </c>
      <c r="E2395" t="s">
        <v>5268</v>
      </c>
      <c r="F2395" t="s">
        <v>3404</v>
      </c>
      <c r="G2395">
        <v>1962</v>
      </c>
      <c r="H2395">
        <v>686</v>
      </c>
      <c r="I2395">
        <v>16</v>
      </c>
      <c r="J2395">
        <v>670</v>
      </c>
      <c r="K2395">
        <v>0</v>
      </c>
      <c r="L2395" s="18">
        <f t="shared" si="37"/>
        <v>670</v>
      </c>
    </row>
    <row r="2396" spans="1:12" x14ac:dyDescent="0.25">
      <c r="A2396" t="s">
        <v>5269</v>
      </c>
      <c r="B2396" s="17">
        <v>5.5000001000108704E+16</v>
      </c>
      <c r="C2396" t="s">
        <v>3394</v>
      </c>
      <c r="D2396" t="s">
        <v>3395</v>
      </c>
      <c r="E2396" t="s">
        <v>5270</v>
      </c>
      <c r="F2396" t="s">
        <v>3404</v>
      </c>
      <c r="G2396">
        <v>1962</v>
      </c>
      <c r="H2396">
        <v>771.3</v>
      </c>
      <c r="I2396">
        <v>16</v>
      </c>
      <c r="J2396">
        <v>723.7</v>
      </c>
      <c r="K2396">
        <v>0</v>
      </c>
      <c r="L2396" s="18">
        <f t="shared" si="37"/>
        <v>723.7</v>
      </c>
    </row>
    <row r="2397" spans="1:12" x14ac:dyDescent="0.25">
      <c r="A2397" t="s">
        <v>5271</v>
      </c>
      <c r="B2397" s="17">
        <v>5.5000001000108704E+16</v>
      </c>
      <c r="C2397" t="s">
        <v>3394</v>
      </c>
      <c r="D2397" t="s">
        <v>3395</v>
      </c>
      <c r="E2397" t="s">
        <v>5272</v>
      </c>
      <c r="F2397" t="s">
        <v>3404</v>
      </c>
      <c r="G2397">
        <v>1966</v>
      </c>
      <c r="H2397">
        <v>719</v>
      </c>
      <c r="I2397">
        <v>16</v>
      </c>
      <c r="J2397">
        <v>671.4</v>
      </c>
      <c r="K2397">
        <v>0</v>
      </c>
      <c r="L2397" s="18">
        <f t="shared" si="37"/>
        <v>671.4</v>
      </c>
    </row>
    <row r="2398" spans="1:12" x14ac:dyDescent="0.25">
      <c r="A2398" t="s">
        <v>5273</v>
      </c>
      <c r="B2398" s="17">
        <v>5.5000001000108704E+16</v>
      </c>
      <c r="C2398" t="s">
        <v>3394</v>
      </c>
      <c r="D2398" t="s">
        <v>3395</v>
      </c>
      <c r="E2398" t="s">
        <v>5274</v>
      </c>
      <c r="F2398" t="s">
        <v>3404</v>
      </c>
      <c r="G2398">
        <v>1961</v>
      </c>
      <c r="H2398">
        <v>635.29999999999995</v>
      </c>
      <c r="I2398">
        <v>16</v>
      </c>
      <c r="J2398">
        <v>587.20000000000005</v>
      </c>
      <c r="K2398">
        <v>0</v>
      </c>
      <c r="L2398" s="18">
        <f t="shared" si="37"/>
        <v>587.20000000000005</v>
      </c>
    </row>
    <row r="2399" spans="1:12" x14ac:dyDescent="0.25">
      <c r="A2399" t="s">
        <v>5275</v>
      </c>
      <c r="B2399" s="17">
        <v>5.5000001000121696E+16</v>
      </c>
      <c r="C2399" t="s">
        <v>3394</v>
      </c>
      <c r="D2399" t="s">
        <v>3395</v>
      </c>
      <c r="E2399" t="s">
        <v>5276</v>
      </c>
      <c r="F2399" t="s">
        <v>3526</v>
      </c>
      <c r="G2399">
        <v>1990</v>
      </c>
      <c r="H2399">
        <v>4375.5</v>
      </c>
      <c r="I2399">
        <v>75</v>
      </c>
      <c r="J2399">
        <v>3949.71</v>
      </c>
      <c r="K2399">
        <v>0</v>
      </c>
      <c r="L2399" s="18">
        <f t="shared" si="37"/>
        <v>3949.71</v>
      </c>
    </row>
    <row r="2400" spans="1:12" x14ac:dyDescent="0.25">
      <c r="A2400" t="s">
        <v>5277</v>
      </c>
      <c r="B2400" s="17">
        <v>5.5000001000121696E+16</v>
      </c>
      <c r="C2400" t="s">
        <v>3394</v>
      </c>
      <c r="D2400" t="s">
        <v>3395</v>
      </c>
      <c r="E2400" t="s">
        <v>5278</v>
      </c>
      <c r="F2400" t="s">
        <v>3526</v>
      </c>
      <c r="G2400">
        <v>1999</v>
      </c>
      <c r="H2400">
        <v>2630.2</v>
      </c>
      <c r="I2400">
        <v>35</v>
      </c>
      <c r="J2400">
        <v>2379</v>
      </c>
      <c r="K2400">
        <v>0</v>
      </c>
      <c r="L2400" s="18">
        <f t="shared" si="37"/>
        <v>2379</v>
      </c>
    </row>
    <row r="2401" spans="1:12" x14ac:dyDescent="0.25">
      <c r="A2401" t="s">
        <v>5279</v>
      </c>
      <c r="B2401" s="17">
        <v>5.5000001000121696E+16</v>
      </c>
      <c r="C2401" t="s">
        <v>3394</v>
      </c>
      <c r="D2401" t="s">
        <v>3395</v>
      </c>
      <c r="E2401" t="s">
        <v>5280</v>
      </c>
      <c r="F2401" t="s">
        <v>3526</v>
      </c>
      <c r="G2401">
        <v>1993</v>
      </c>
      <c r="H2401">
        <v>4287.3</v>
      </c>
      <c r="I2401">
        <v>75</v>
      </c>
      <c r="J2401">
        <v>3872.8</v>
      </c>
      <c r="K2401">
        <v>0</v>
      </c>
      <c r="L2401" s="18">
        <f t="shared" si="37"/>
        <v>3872.8</v>
      </c>
    </row>
    <row r="2402" spans="1:12" x14ac:dyDescent="0.25">
      <c r="A2402" t="s">
        <v>5281</v>
      </c>
      <c r="B2402" s="17">
        <v>5.5000001000121696E+16</v>
      </c>
      <c r="C2402" t="s">
        <v>3394</v>
      </c>
      <c r="D2402" t="s">
        <v>3395</v>
      </c>
      <c r="E2402" t="s">
        <v>5282</v>
      </c>
      <c r="F2402" t="s">
        <v>3526</v>
      </c>
      <c r="G2402">
        <v>1988</v>
      </c>
      <c r="H2402">
        <v>2944.8</v>
      </c>
      <c r="I2402">
        <v>69</v>
      </c>
      <c r="J2402">
        <v>2513.8000000000002</v>
      </c>
      <c r="K2402">
        <v>0</v>
      </c>
      <c r="L2402" s="18">
        <f t="shared" si="37"/>
        <v>2513.8000000000002</v>
      </c>
    </row>
    <row r="2403" spans="1:12" x14ac:dyDescent="0.25">
      <c r="A2403" t="s">
        <v>5283</v>
      </c>
      <c r="B2403" s="17">
        <v>5.5000001000121696E+16</v>
      </c>
      <c r="C2403" t="s">
        <v>3394</v>
      </c>
      <c r="D2403" t="s">
        <v>3395</v>
      </c>
      <c r="E2403" t="s">
        <v>5284</v>
      </c>
      <c r="F2403" t="s">
        <v>3526</v>
      </c>
      <c r="G2403">
        <v>1993</v>
      </c>
      <c r="H2403">
        <v>2684.6</v>
      </c>
      <c r="I2403">
        <v>45</v>
      </c>
      <c r="J2403">
        <v>2419.1999999999998</v>
      </c>
      <c r="K2403">
        <v>0</v>
      </c>
      <c r="L2403" s="18">
        <f t="shared" si="37"/>
        <v>2419.1999999999998</v>
      </c>
    </row>
    <row r="2404" spans="1:12" x14ac:dyDescent="0.25">
      <c r="A2404" t="s">
        <v>5285</v>
      </c>
      <c r="B2404" s="17">
        <v>5.5000001000121696E+16</v>
      </c>
      <c r="C2404" t="s">
        <v>3394</v>
      </c>
      <c r="D2404" t="s">
        <v>3395</v>
      </c>
      <c r="E2404" t="s">
        <v>5286</v>
      </c>
      <c r="F2404" t="s">
        <v>3526</v>
      </c>
      <c r="G2404">
        <v>2004</v>
      </c>
      <c r="H2404">
        <v>2345.6</v>
      </c>
      <c r="I2404">
        <v>25</v>
      </c>
      <c r="J2404">
        <v>1876.4</v>
      </c>
      <c r="K2404">
        <v>0</v>
      </c>
      <c r="L2404" s="18">
        <f t="shared" si="37"/>
        <v>1876.4</v>
      </c>
    </row>
    <row r="2405" spans="1:12" x14ac:dyDescent="0.25">
      <c r="A2405" t="s">
        <v>5287</v>
      </c>
      <c r="B2405" s="17">
        <v>5.5000001000121696E+16</v>
      </c>
      <c r="C2405" t="s">
        <v>3394</v>
      </c>
      <c r="D2405" t="s">
        <v>3395</v>
      </c>
      <c r="E2405" t="s">
        <v>5288</v>
      </c>
      <c r="F2405" t="s">
        <v>3526</v>
      </c>
      <c r="G2405">
        <v>1995</v>
      </c>
      <c r="H2405">
        <v>2909</v>
      </c>
      <c r="I2405">
        <v>30</v>
      </c>
      <c r="J2405">
        <v>1979.5</v>
      </c>
      <c r="K2405">
        <v>374.32</v>
      </c>
      <c r="L2405" s="18">
        <f t="shared" si="37"/>
        <v>2353.8200000000002</v>
      </c>
    </row>
    <row r="2406" spans="1:12" x14ac:dyDescent="0.25">
      <c r="A2406" t="s">
        <v>5289</v>
      </c>
      <c r="B2406" s="17">
        <v>5.5000001000121696E+16</v>
      </c>
      <c r="C2406" t="s">
        <v>3394</v>
      </c>
      <c r="D2406" t="s">
        <v>3395</v>
      </c>
      <c r="E2406" t="s">
        <v>5290</v>
      </c>
      <c r="F2406" t="s">
        <v>3526</v>
      </c>
      <c r="G2406">
        <v>1992</v>
      </c>
      <c r="H2406">
        <v>6273.5</v>
      </c>
      <c r="I2406">
        <v>104</v>
      </c>
      <c r="J2406">
        <v>5507.72</v>
      </c>
      <c r="K2406">
        <v>0</v>
      </c>
      <c r="L2406" s="18">
        <f t="shared" si="37"/>
        <v>5507.72</v>
      </c>
    </row>
    <row r="2407" spans="1:12" x14ac:dyDescent="0.25">
      <c r="A2407" t="s">
        <v>5291</v>
      </c>
      <c r="B2407" s="17">
        <v>5.5000001000121696E+16</v>
      </c>
      <c r="C2407" t="s">
        <v>3394</v>
      </c>
      <c r="D2407" t="s">
        <v>3395</v>
      </c>
      <c r="E2407" t="s">
        <v>5292</v>
      </c>
      <c r="F2407" t="s">
        <v>3526</v>
      </c>
      <c r="G2407">
        <v>2001</v>
      </c>
      <c r="H2407">
        <v>2548.5</v>
      </c>
      <c r="I2407">
        <v>44</v>
      </c>
      <c r="J2407">
        <v>2298.6999999999998</v>
      </c>
      <c r="K2407">
        <v>0</v>
      </c>
      <c r="L2407" s="18">
        <f t="shared" si="37"/>
        <v>2298.6999999999998</v>
      </c>
    </row>
    <row r="2408" spans="1:12" x14ac:dyDescent="0.25">
      <c r="A2408" t="s">
        <v>5293</v>
      </c>
      <c r="B2408" s="17">
        <v>5.5000001000127696E+16</v>
      </c>
      <c r="C2408" t="s">
        <v>3394</v>
      </c>
      <c r="D2408" t="s">
        <v>3395</v>
      </c>
      <c r="E2408" t="s">
        <v>5294</v>
      </c>
      <c r="F2408" t="s">
        <v>3526</v>
      </c>
      <c r="G2408">
        <v>1959</v>
      </c>
      <c r="H2408">
        <v>301.5</v>
      </c>
      <c r="I2408">
        <v>8</v>
      </c>
      <c r="J2408">
        <v>278.2</v>
      </c>
      <c r="K2408">
        <v>0</v>
      </c>
      <c r="L2408" s="18">
        <f t="shared" si="37"/>
        <v>278.2</v>
      </c>
    </row>
    <row r="2409" spans="1:12" x14ac:dyDescent="0.25">
      <c r="A2409" t="s">
        <v>5295</v>
      </c>
      <c r="B2409" s="17">
        <v>5.5000001000127696E+16</v>
      </c>
      <c r="C2409" t="s">
        <v>3394</v>
      </c>
      <c r="D2409" t="s">
        <v>3395</v>
      </c>
      <c r="E2409" t="s">
        <v>5296</v>
      </c>
      <c r="F2409" t="s">
        <v>3526</v>
      </c>
      <c r="G2409">
        <v>1958</v>
      </c>
      <c r="H2409">
        <v>303.60000000000002</v>
      </c>
      <c r="I2409">
        <v>8</v>
      </c>
      <c r="J2409">
        <v>291.3</v>
      </c>
      <c r="K2409">
        <v>0</v>
      </c>
      <c r="L2409" s="18">
        <f t="shared" si="37"/>
        <v>291.3</v>
      </c>
    </row>
    <row r="2410" spans="1:12" x14ac:dyDescent="0.25">
      <c r="A2410" t="s">
        <v>5297</v>
      </c>
      <c r="B2410" s="17">
        <v>5.5000001000127696E+16</v>
      </c>
      <c r="C2410" t="s">
        <v>3394</v>
      </c>
      <c r="D2410" t="s">
        <v>3395</v>
      </c>
      <c r="E2410" t="s">
        <v>5298</v>
      </c>
      <c r="F2410" t="s">
        <v>3526</v>
      </c>
      <c r="G2410">
        <v>1958</v>
      </c>
      <c r="H2410">
        <v>298.8</v>
      </c>
      <c r="I2410">
        <v>8</v>
      </c>
      <c r="J2410">
        <v>275.60000000000002</v>
      </c>
      <c r="K2410">
        <v>0</v>
      </c>
      <c r="L2410" s="18">
        <f t="shared" si="37"/>
        <v>275.60000000000002</v>
      </c>
    </row>
    <row r="2411" spans="1:12" x14ac:dyDescent="0.25">
      <c r="A2411" t="s">
        <v>5299</v>
      </c>
      <c r="B2411" s="17">
        <v>5.5000001000127696E+16</v>
      </c>
      <c r="C2411" t="s">
        <v>3394</v>
      </c>
      <c r="D2411" t="s">
        <v>3395</v>
      </c>
      <c r="E2411" t="s">
        <v>5300</v>
      </c>
      <c r="F2411" t="s">
        <v>3526</v>
      </c>
      <c r="G2411">
        <v>1959</v>
      </c>
      <c r="H2411">
        <v>294.10000000000002</v>
      </c>
      <c r="I2411">
        <v>8</v>
      </c>
      <c r="J2411">
        <v>271.2</v>
      </c>
      <c r="K2411">
        <v>0</v>
      </c>
      <c r="L2411" s="18">
        <f t="shared" si="37"/>
        <v>271.2</v>
      </c>
    </row>
    <row r="2412" spans="1:12" x14ac:dyDescent="0.25">
      <c r="A2412" t="s">
        <v>5301</v>
      </c>
      <c r="B2412" s="17">
        <v>5.5000001000127696E+16</v>
      </c>
      <c r="C2412" t="s">
        <v>3394</v>
      </c>
      <c r="D2412" t="s">
        <v>3395</v>
      </c>
      <c r="E2412" t="s">
        <v>5302</v>
      </c>
      <c r="F2412" t="s">
        <v>3526</v>
      </c>
      <c r="G2412">
        <v>1960</v>
      </c>
      <c r="H2412">
        <v>300</v>
      </c>
      <c r="I2412">
        <v>8</v>
      </c>
      <c r="J2412">
        <v>285.3</v>
      </c>
      <c r="K2412">
        <v>0</v>
      </c>
      <c r="L2412" s="18">
        <f t="shared" si="37"/>
        <v>285.3</v>
      </c>
    </row>
    <row r="2413" spans="1:12" x14ac:dyDescent="0.25">
      <c r="A2413" t="s">
        <v>5303</v>
      </c>
      <c r="B2413" s="17">
        <v>5.5000001000127696E+16</v>
      </c>
      <c r="C2413" t="s">
        <v>3394</v>
      </c>
      <c r="D2413" t="s">
        <v>3395</v>
      </c>
      <c r="E2413" t="s">
        <v>5304</v>
      </c>
      <c r="F2413" t="s">
        <v>3526</v>
      </c>
      <c r="G2413">
        <v>1958</v>
      </c>
      <c r="H2413">
        <v>295.5</v>
      </c>
      <c r="I2413">
        <v>8</v>
      </c>
      <c r="J2413">
        <v>262.5</v>
      </c>
      <c r="K2413">
        <v>0</v>
      </c>
      <c r="L2413" s="18">
        <f t="shared" si="37"/>
        <v>262.5</v>
      </c>
    </row>
    <row r="2414" spans="1:12" x14ac:dyDescent="0.25">
      <c r="A2414" t="s">
        <v>5305</v>
      </c>
      <c r="B2414" s="17">
        <v>5.5000001000127696E+16</v>
      </c>
      <c r="C2414" t="s">
        <v>3394</v>
      </c>
      <c r="D2414" t="s">
        <v>3395</v>
      </c>
      <c r="E2414" t="s">
        <v>5306</v>
      </c>
      <c r="F2414" t="s">
        <v>3526</v>
      </c>
      <c r="G2414">
        <v>1958</v>
      </c>
      <c r="H2414">
        <v>293.8</v>
      </c>
      <c r="I2414">
        <v>8</v>
      </c>
      <c r="J2414">
        <v>219.1</v>
      </c>
      <c r="K2414">
        <v>0</v>
      </c>
      <c r="L2414" s="18">
        <f t="shared" si="37"/>
        <v>219.1</v>
      </c>
    </row>
    <row r="2415" spans="1:12" x14ac:dyDescent="0.25">
      <c r="A2415" t="s">
        <v>5307</v>
      </c>
      <c r="B2415" s="17">
        <v>5.5000001000127696E+16</v>
      </c>
      <c r="C2415" t="s">
        <v>3394</v>
      </c>
      <c r="D2415" t="s">
        <v>3395</v>
      </c>
      <c r="E2415" t="s">
        <v>5308</v>
      </c>
      <c r="F2415" t="s">
        <v>3526</v>
      </c>
      <c r="G2415">
        <v>1957</v>
      </c>
      <c r="H2415">
        <v>305.3</v>
      </c>
      <c r="I2415">
        <v>8</v>
      </c>
      <c r="J2415">
        <v>228.7</v>
      </c>
      <c r="K2415">
        <v>0</v>
      </c>
      <c r="L2415" s="18">
        <f t="shared" si="37"/>
        <v>228.7</v>
      </c>
    </row>
    <row r="2416" spans="1:12" x14ac:dyDescent="0.25">
      <c r="A2416" t="s">
        <v>5309</v>
      </c>
      <c r="B2416" s="17">
        <v>5.5000001000127696E+16</v>
      </c>
      <c r="C2416" t="s">
        <v>3394</v>
      </c>
      <c r="D2416" t="s">
        <v>3395</v>
      </c>
      <c r="E2416" t="s">
        <v>5310</v>
      </c>
      <c r="F2416" t="s">
        <v>3526</v>
      </c>
      <c r="G2416">
        <v>1961</v>
      </c>
      <c r="H2416">
        <v>295.10000000000002</v>
      </c>
      <c r="I2416">
        <v>8</v>
      </c>
      <c r="J2416">
        <v>250.4</v>
      </c>
      <c r="K2416">
        <v>0</v>
      </c>
      <c r="L2416" s="18">
        <f t="shared" si="37"/>
        <v>250.4</v>
      </c>
    </row>
    <row r="2417" spans="1:12" x14ac:dyDescent="0.25">
      <c r="A2417" t="s">
        <v>5311</v>
      </c>
      <c r="B2417" s="17">
        <v>5.5000001000127696E+16</v>
      </c>
      <c r="C2417" t="s">
        <v>3394</v>
      </c>
      <c r="D2417" t="s">
        <v>3395</v>
      </c>
      <c r="E2417" t="s">
        <v>5312</v>
      </c>
      <c r="F2417" t="s">
        <v>3526</v>
      </c>
      <c r="G2417">
        <v>1959</v>
      </c>
      <c r="H2417">
        <v>303.89999999999998</v>
      </c>
      <c r="I2417">
        <v>8</v>
      </c>
      <c r="J2417">
        <v>270.8</v>
      </c>
      <c r="K2417">
        <v>0</v>
      </c>
      <c r="L2417" s="18">
        <f t="shared" si="37"/>
        <v>270.8</v>
      </c>
    </row>
    <row r="2418" spans="1:12" x14ac:dyDescent="0.25">
      <c r="A2418" t="s">
        <v>5313</v>
      </c>
      <c r="B2418" s="17">
        <v>5.5000001000127696E+16</v>
      </c>
      <c r="C2418" t="s">
        <v>3394</v>
      </c>
      <c r="D2418" t="s">
        <v>3395</v>
      </c>
      <c r="E2418" t="s">
        <v>5314</v>
      </c>
      <c r="F2418" t="s">
        <v>3526</v>
      </c>
      <c r="G2418">
        <v>1960</v>
      </c>
      <c r="H2418">
        <v>291.8</v>
      </c>
      <c r="I2418">
        <v>8</v>
      </c>
      <c r="J2418">
        <v>272.2</v>
      </c>
      <c r="K2418">
        <v>0</v>
      </c>
      <c r="L2418" s="18">
        <f t="shared" si="37"/>
        <v>272.2</v>
      </c>
    </row>
    <row r="2419" spans="1:12" x14ac:dyDescent="0.25">
      <c r="A2419" t="s">
        <v>5315</v>
      </c>
      <c r="B2419" s="17">
        <v>5.5000001000127696E+16</v>
      </c>
      <c r="C2419" t="s">
        <v>3394</v>
      </c>
      <c r="D2419" t="s">
        <v>3395</v>
      </c>
      <c r="E2419" t="s">
        <v>5316</v>
      </c>
      <c r="F2419" t="s">
        <v>3526</v>
      </c>
      <c r="G2419">
        <v>1963</v>
      </c>
      <c r="H2419">
        <v>297</v>
      </c>
      <c r="I2419">
        <v>6</v>
      </c>
      <c r="J2419">
        <v>270.2</v>
      </c>
      <c r="K2419">
        <v>0</v>
      </c>
      <c r="L2419" s="18">
        <f t="shared" si="37"/>
        <v>270.2</v>
      </c>
    </row>
    <row r="2420" spans="1:12" x14ac:dyDescent="0.25">
      <c r="A2420" t="s">
        <v>5317</v>
      </c>
      <c r="B2420" s="17">
        <v>5.50000010001294E+16</v>
      </c>
      <c r="C2420" t="s">
        <v>3394</v>
      </c>
      <c r="D2420" t="s">
        <v>3395</v>
      </c>
      <c r="E2420" t="s">
        <v>5318</v>
      </c>
      <c r="F2420" t="s">
        <v>3526</v>
      </c>
      <c r="G2420">
        <v>1998</v>
      </c>
      <c r="H2420">
        <v>950.1</v>
      </c>
      <c r="I2420">
        <v>10</v>
      </c>
      <c r="J2420">
        <v>885.9</v>
      </c>
      <c r="K2420">
        <v>0</v>
      </c>
      <c r="L2420" s="18">
        <f t="shared" si="37"/>
        <v>885.9</v>
      </c>
    </row>
    <row r="2421" spans="1:12" x14ac:dyDescent="0.25">
      <c r="A2421" t="s">
        <v>5319</v>
      </c>
      <c r="B2421" s="17">
        <v>5.50000010001296E+16</v>
      </c>
      <c r="C2421" t="s">
        <v>3394</v>
      </c>
      <c r="D2421" t="s">
        <v>3395</v>
      </c>
      <c r="E2421" t="s">
        <v>5320</v>
      </c>
      <c r="F2421" t="s">
        <v>3565</v>
      </c>
      <c r="G2421">
        <v>1944</v>
      </c>
      <c r="H2421">
        <v>945.2</v>
      </c>
      <c r="I2421">
        <v>16</v>
      </c>
      <c r="J2421">
        <v>586.5</v>
      </c>
      <c r="K2421">
        <v>280.7</v>
      </c>
      <c r="L2421" s="18">
        <f t="shared" si="37"/>
        <v>867.2</v>
      </c>
    </row>
    <row r="2422" spans="1:12" x14ac:dyDescent="0.25">
      <c r="A2422" t="s">
        <v>5321</v>
      </c>
      <c r="B2422" s="17">
        <v>5.500000100014E+16</v>
      </c>
      <c r="C2422" t="s">
        <v>3394</v>
      </c>
      <c r="D2422" t="s">
        <v>3395</v>
      </c>
      <c r="E2422" t="s">
        <v>5322</v>
      </c>
      <c r="F2422" t="s">
        <v>3519</v>
      </c>
      <c r="G2422">
        <v>1959</v>
      </c>
      <c r="H2422">
        <v>596.70000000000005</v>
      </c>
      <c r="I2422">
        <v>16</v>
      </c>
      <c r="J2422">
        <v>550.5</v>
      </c>
      <c r="K2422">
        <v>0</v>
      </c>
      <c r="L2422" s="18">
        <f t="shared" si="37"/>
        <v>550.5</v>
      </c>
    </row>
    <row r="2423" spans="1:12" x14ac:dyDescent="0.25">
      <c r="A2423" t="s">
        <v>5323</v>
      </c>
      <c r="B2423" s="17">
        <v>5.500000100014E+16</v>
      </c>
      <c r="C2423" t="s">
        <v>3394</v>
      </c>
      <c r="D2423" t="s">
        <v>3395</v>
      </c>
      <c r="E2423" t="s">
        <v>5324</v>
      </c>
      <c r="F2423" t="s">
        <v>3519</v>
      </c>
      <c r="G2423">
        <v>2012</v>
      </c>
      <c r="H2423">
        <v>4728.8999999999996</v>
      </c>
      <c r="I2423">
        <v>90</v>
      </c>
      <c r="J2423">
        <v>4216.6000000000004</v>
      </c>
      <c r="K2423">
        <v>0</v>
      </c>
      <c r="L2423" s="18">
        <f t="shared" si="37"/>
        <v>4216.6000000000004</v>
      </c>
    </row>
    <row r="2424" spans="1:12" x14ac:dyDescent="0.25">
      <c r="A2424" t="s">
        <v>5325</v>
      </c>
      <c r="B2424" s="17">
        <v>5.500000100014E+16</v>
      </c>
      <c r="C2424" t="s">
        <v>3394</v>
      </c>
      <c r="D2424" t="s">
        <v>3395</v>
      </c>
      <c r="E2424" t="s">
        <v>5326</v>
      </c>
      <c r="F2424" t="s">
        <v>3519</v>
      </c>
      <c r="G2424">
        <v>2011</v>
      </c>
      <c r="H2424">
        <v>4980.6000000000004</v>
      </c>
      <c r="I2424">
        <v>89</v>
      </c>
      <c r="J2424">
        <v>4350.7</v>
      </c>
      <c r="K2424">
        <v>0</v>
      </c>
      <c r="L2424" s="18">
        <f t="shared" si="37"/>
        <v>4350.7</v>
      </c>
    </row>
    <row r="2425" spans="1:12" x14ac:dyDescent="0.25">
      <c r="A2425" t="s">
        <v>5327</v>
      </c>
      <c r="B2425" s="17">
        <v>5.500000100014E+16</v>
      </c>
      <c r="C2425" t="s">
        <v>3394</v>
      </c>
      <c r="D2425" t="s">
        <v>3395</v>
      </c>
      <c r="E2425" t="s">
        <v>5328</v>
      </c>
      <c r="F2425" t="s">
        <v>3519</v>
      </c>
      <c r="G2425">
        <v>2010</v>
      </c>
      <c r="H2425">
        <v>5516.1</v>
      </c>
      <c r="I2425">
        <v>119</v>
      </c>
      <c r="J2425">
        <v>4896.3</v>
      </c>
      <c r="K2425">
        <v>0</v>
      </c>
      <c r="L2425" s="18">
        <f t="shared" si="37"/>
        <v>4896.3</v>
      </c>
    </row>
    <row r="2426" spans="1:12" x14ac:dyDescent="0.25">
      <c r="A2426" t="s">
        <v>5329</v>
      </c>
      <c r="B2426" s="17">
        <v>5.5000001000144096E+16</v>
      </c>
      <c r="C2426" t="s">
        <v>3394</v>
      </c>
      <c r="D2426" t="s">
        <v>3395</v>
      </c>
      <c r="E2426" t="s">
        <v>5330</v>
      </c>
      <c r="F2426" t="s">
        <v>3565</v>
      </c>
      <c r="G2426">
        <v>1974</v>
      </c>
      <c r="H2426">
        <v>2958.6</v>
      </c>
      <c r="I2426">
        <v>159</v>
      </c>
      <c r="J2426">
        <v>2588.6999999999998</v>
      </c>
      <c r="K2426">
        <v>69.400000000000006</v>
      </c>
      <c r="L2426" s="18">
        <f t="shared" si="37"/>
        <v>2658.1</v>
      </c>
    </row>
    <row r="2427" spans="1:12" x14ac:dyDescent="0.25">
      <c r="A2427" t="s">
        <v>5331</v>
      </c>
      <c r="B2427" s="17">
        <v>5.5000001000144096E+16</v>
      </c>
      <c r="C2427" t="s">
        <v>3394</v>
      </c>
      <c r="D2427" t="s">
        <v>3395</v>
      </c>
      <c r="E2427" t="s">
        <v>5332</v>
      </c>
      <c r="F2427" t="s">
        <v>3565</v>
      </c>
      <c r="G2427">
        <v>1960</v>
      </c>
      <c r="H2427">
        <v>2782.7</v>
      </c>
      <c r="I2427">
        <v>64</v>
      </c>
      <c r="J2427">
        <v>2578.4</v>
      </c>
      <c r="K2427">
        <v>0</v>
      </c>
      <c r="L2427" s="18">
        <f t="shared" si="37"/>
        <v>2578.4</v>
      </c>
    </row>
    <row r="2428" spans="1:12" x14ac:dyDescent="0.25">
      <c r="A2428" t="s">
        <v>5333</v>
      </c>
      <c r="B2428" s="17">
        <v>5.5000001000144096E+16</v>
      </c>
      <c r="C2428" t="s">
        <v>3394</v>
      </c>
      <c r="D2428" t="s">
        <v>3395</v>
      </c>
      <c r="E2428" t="s">
        <v>5334</v>
      </c>
      <c r="F2428" t="s">
        <v>3565</v>
      </c>
      <c r="G2428">
        <v>1958</v>
      </c>
      <c r="H2428">
        <v>2386.1</v>
      </c>
      <c r="I2428">
        <v>64</v>
      </c>
      <c r="J2428">
        <v>2193.1</v>
      </c>
      <c r="K2428">
        <v>0</v>
      </c>
      <c r="L2428" s="18">
        <f t="shared" si="37"/>
        <v>2193.1</v>
      </c>
    </row>
    <row r="2429" spans="1:12" x14ac:dyDescent="0.25">
      <c r="A2429" t="s">
        <v>5335</v>
      </c>
      <c r="B2429" s="17">
        <v>5.5000001000144096E+16</v>
      </c>
      <c r="C2429" t="s">
        <v>3394</v>
      </c>
      <c r="D2429" t="s">
        <v>3395</v>
      </c>
      <c r="E2429" t="s">
        <v>5336</v>
      </c>
      <c r="F2429" t="s">
        <v>3565</v>
      </c>
      <c r="G2429">
        <v>1963</v>
      </c>
      <c r="H2429">
        <v>2730.3</v>
      </c>
      <c r="I2429">
        <v>65</v>
      </c>
      <c r="J2429">
        <v>2521.1999999999998</v>
      </c>
      <c r="K2429">
        <v>0</v>
      </c>
      <c r="L2429" s="18">
        <f t="shared" si="37"/>
        <v>2521.1999999999998</v>
      </c>
    </row>
    <row r="2430" spans="1:12" x14ac:dyDescent="0.25">
      <c r="A2430" t="s">
        <v>5337</v>
      </c>
      <c r="B2430" s="17">
        <v>5.5000001000144096E+16</v>
      </c>
      <c r="C2430" t="s">
        <v>3394</v>
      </c>
      <c r="D2430" t="s">
        <v>3395</v>
      </c>
      <c r="E2430" t="s">
        <v>5338</v>
      </c>
      <c r="F2430" t="s">
        <v>3565</v>
      </c>
      <c r="G2430">
        <v>1960</v>
      </c>
      <c r="H2430">
        <v>2539.6999999999998</v>
      </c>
      <c r="I2430">
        <v>64</v>
      </c>
      <c r="J2430">
        <v>1657.3</v>
      </c>
      <c r="K2430">
        <v>0</v>
      </c>
      <c r="L2430" s="18">
        <f t="shared" si="37"/>
        <v>1657.3</v>
      </c>
    </row>
    <row r="2431" spans="1:12" x14ac:dyDescent="0.25">
      <c r="A2431" t="s">
        <v>5339</v>
      </c>
      <c r="B2431" s="17">
        <v>5.50000010000638E+16</v>
      </c>
      <c r="C2431" t="s">
        <v>3394</v>
      </c>
      <c r="D2431" t="s">
        <v>3395</v>
      </c>
      <c r="E2431" t="s">
        <v>5340</v>
      </c>
      <c r="F2431" t="s">
        <v>3519</v>
      </c>
      <c r="G2431">
        <v>1953</v>
      </c>
      <c r="H2431">
        <v>1822.5</v>
      </c>
      <c r="I2431">
        <v>30</v>
      </c>
      <c r="J2431">
        <v>1330.8</v>
      </c>
      <c r="K2431">
        <v>0</v>
      </c>
      <c r="L2431" s="18">
        <f t="shared" si="37"/>
        <v>1330.8</v>
      </c>
    </row>
    <row r="2432" spans="1:12" x14ac:dyDescent="0.25">
      <c r="A2432" t="s">
        <v>5341</v>
      </c>
      <c r="B2432" s="17">
        <v>5.50000010000638E+16</v>
      </c>
      <c r="C2432" t="s">
        <v>3394</v>
      </c>
      <c r="D2432" t="s">
        <v>3395</v>
      </c>
      <c r="E2432" t="s">
        <v>5342</v>
      </c>
      <c r="F2432" t="s">
        <v>3519</v>
      </c>
      <c r="G2432">
        <v>1960</v>
      </c>
      <c r="H2432">
        <v>1179.4000000000001</v>
      </c>
      <c r="I2432">
        <v>24</v>
      </c>
      <c r="J2432">
        <v>1061.8</v>
      </c>
      <c r="K2432">
        <v>0</v>
      </c>
      <c r="L2432" s="18">
        <f t="shared" si="37"/>
        <v>1061.8</v>
      </c>
    </row>
    <row r="2433" spans="1:12" x14ac:dyDescent="0.25">
      <c r="A2433" t="s">
        <v>5343</v>
      </c>
      <c r="B2433" s="17">
        <v>5.50000010000638E+16</v>
      </c>
      <c r="C2433" t="s">
        <v>3394</v>
      </c>
      <c r="D2433" t="s">
        <v>3395</v>
      </c>
      <c r="E2433" t="s">
        <v>5344</v>
      </c>
      <c r="F2433" t="s">
        <v>3519</v>
      </c>
      <c r="G2433">
        <v>1953</v>
      </c>
      <c r="H2433">
        <v>1164.3</v>
      </c>
      <c r="I2433">
        <v>24</v>
      </c>
      <c r="J2433">
        <v>1051.4000000000001</v>
      </c>
      <c r="K2433">
        <v>0</v>
      </c>
      <c r="L2433" s="18">
        <f t="shared" si="37"/>
        <v>1051.4000000000001</v>
      </c>
    </row>
    <row r="2434" spans="1:12" x14ac:dyDescent="0.25">
      <c r="A2434" t="s">
        <v>5345</v>
      </c>
      <c r="B2434" s="17">
        <v>5.50000010000638E+16</v>
      </c>
      <c r="C2434" t="s">
        <v>3394</v>
      </c>
      <c r="D2434" t="s">
        <v>3395</v>
      </c>
      <c r="E2434" t="s">
        <v>5346</v>
      </c>
      <c r="F2434" t="s">
        <v>3565</v>
      </c>
      <c r="G2434">
        <v>1991</v>
      </c>
      <c r="H2434">
        <v>14961.7</v>
      </c>
      <c r="I2434">
        <v>220</v>
      </c>
      <c r="J2434">
        <v>12867.9</v>
      </c>
      <c r="K2434">
        <v>0</v>
      </c>
      <c r="L2434" s="18">
        <f t="shared" si="37"/>
        <v>12867.9</v>
      </c>
    </row>
    <row r="2435" spans="1:12" x14ac:dyDescent="0.25">
      <c r="A2435" t="s">
        <v>5347</v>
      </c>
      <c r="B2435" s="17">
        <v>5.50000010000638E+16</v>
      </c>
      <c r="C2435" t="s">
        <v>3394</v>
      </c>
      <c r="D2435" t="s">
        <v>3395</v>
      </c>
      <c r="E2435" t="s">
        <v>5348</v>
      </c>
      <c r="F2435" t="s">
        <v>3519</v>
      </c>
      <c r="G2435">
        <v>1950</v>
      </c>
      <c r="H2435">
        <v>1167</v>
      </c>
      <c r="I2435">
        <v>18</v>
      </c>
      <c r="J2435">
        <v>1049.4000000000001</v>
      </c>
      <c r="K2435">
        <v>0</v>
      </c>
      <c r="L2435" s="18">
        <f t="shared" ref="L2435:L2498" si="38">J2435+K2435</f>
        <v>1049.4000000000001</v>
      </c>
    </row>
    <row r="2436" spans="1:12" x14ac:dyDescent="0.25">
      <c r="A2436" t="s">
        <v>5349</v>
      </c>
      <c r="B2436" s="17">
        <v>5.50000010000638E+16</v>
      </c>
      <c r="C2436" t="s">
        <v>3394</v>
      </c>
      <c r="D2436" t="s">
        <v>3395</v>
      </c>
      <c r="E2436" t="s">
        <v>5350</v>
      </c>
      <c r="F2436" t="s">
        <v>3519</v>
      </c>
      <c r="G2436">
        <v>1963</v>
      </c>
      <c r="H2436">
        <v>1050.5999999999999</v>
      </c>
      <c r="I2436">
        <v>10</v>
      </c>
      <c r="J2436">
        <v>1050.5999999999999</v>
      </c>
      <c r="K2436">
        <v>0</v>
      </c>
      <c r="L2436" s="18">
        <f t="shared" si="38"/>
        <v>1050.5999999999999</v>
      </c>
    </row>
    <row r="2437" spans="1:12" x14ac:dyDescent="0.25">
      <c r="A2437" t="s">
        <v>5351</v>
      </c>
      <c r="B2437" s="17">
        <v>5.50000010000638E+16</v>
      </c>
      <c r="C2437" t="s">
        <v>3394</v>
      </c>
      <c r="D2437" t="s">
        <v>3395</v>
      </c>
      <c r="E2437" t="s">
        <v>5352</v>
      </c>
      <c r="F2437" t="s">
        <v>3519</v>
      </c>
      <c r="G2437">
        <v>1992</v>
      </c>
      <c r="H2437">
        <v>5050.3</v>
      </c>
      <c r="I2437">
        <v>79</v>
      </c>
      <c r="J2437">
        <v>4485.99</v>
      </c>
      <c r="K2437">
        <v>0</v>
      </c>
      <c r="L2437" s="18">
        <f t="shared" si="38"/>
        <v>4485.99</v>
      </c>
    </row>
    <row r="2438" spans="1:12" x14ac:dyDescent="0.25">
      <c r="A2438" t="s">
        <v>5353</v>
      </c>
      <c r="B2438" s="17">
        <v>5.50000010000638E+16</v>
      </c>
      <c r="C2438" t="s">
        <v>3394</v>
      </c>
      <c r="D2438" t="s">
        <v>3395</v>
      </c>
      <c r="E2438" t="s">
        <v>5354</v>
      </c>
      <c r="F2438" t="s">
        <v>3519</v>
      </c>
      <c r="G2438">
        <v>1995</v>
      </c>
      <c r="H2438">
        <v>4930.2</v>
      </c>
      <c r="I2438">
        <v>76</v>
      </c>
      <c r="J2438">
        <v>4354.6000000000004</v>
      </c>
      <c r="K2438">
        <v>65.7</v>
      </c>
      <c r="L2438" s="18">
        <f t="shared" si="38"/>
        <v>4420.3</v>
      </c>
    </row>
    <row r="2439" spans="1:12" x14ac:dyDescent="0.25">
      <c r="A2439" t="s">
        <v>5355</v>
      </c>
      <c r="B2439" s="17">
        <v>5.50000010000638E+16</v>
      </c>
      <c r="C2439" t="s">
        <v>3394</v>
      </c>
      <c r="D2439" t="s">
        <v>3395</v>
      </c>
      <c r="E2439" t="s">
        <v>5356</v>
      </c>
      <c r="F2439" t="s">
        <v>3519</v>
      </c>
      <c r="G2439">
        <v>1957</v>
      </c>
      <c r="H2439">
        <v>1955.1</v>
      </c>
      <c r="I2439">
        <v>24</v>
      </c>
      <c r="J2439">
        <v>1811.35</v>
      </c>
      <c r="K2439">
        <v>0</v>
      </c>
      <c r="L2439" s="18">
        <f t="shared" si="38"/>
        <v>1811.35</v>
      </c>
    </row>
    <row r="2440" spans="1:12" x14ac:dyDescent="0.25">
      <c r="A2440" t="s">
        <v>5357</v>
      </c>
      <c r="B2440" s="17">
        <v>5.50000010000638E+16</v>
      </c>
      <c r="C2440" t="s">
        <v>3394</v>
      </c>
      <c r="D2440" t="s">
        <v>3395</v>
      </c>
      <c r="E2440" t="s">
        <v>5358</v>
      </c>
      <c r="F2440" t="s">
        <v>3519</v>
      </c>
      <c r="G2440">
        <v>1958</v>
      </c>
      <c r="H2440">
        <v>1384.6</v>
      </c>
      <c r="I2440">
        <v>24</v>
      </c>
      <c r="J2440">
        <v>950.8</v>
      </c>
      <c r="K2440">
        <v>0</v>
      </c>
      <c r="L2440" s="18">
        <f t="shared" si="38"/>
        <v>950.8</v>
      </c>
    </row>
    <row r="2441" spans="1:12" x14ac:dyDescent="0.25">
      <c r="A2441" t="s">
        <v>5359</v>
      </c>
      <c r="B2441" s="17">
        <v>5.50000010000638E+16</v>
      </c>
      <c r="C2441" t="s">
        <v>3394</v>
      </c>
      <c r="D2441" t="s">
        <v>3395</v>
      </c>
      <c r="E2441" t="s">
        <v>5360</v>
      </c>
      <c r="F2441" t="s">
        <v>3519</v>
      </c>
      <c r="G2441">
        <v>1961</v>
      </c>
      <c r="H2441">
        <v>822.25</v>
      </c>
      <c r="I2441">
        <v>28</v>
      </c>
      <c r="J2441">
        <v>777.85</v>
      </c>
      <c r="K2441">
        <v>0</v>
      </c>
      <c r="L2441" s="18">
        <f t="shared" si="38"/>
        <v>777.85</v>
      </c>
    </row>
    <row r="2442" spans="1:12" x14ac:dyDescent="0.25">
      <c r="A2442" t="s">
        <v>5361</v>
      </c>
      <c r="B2442" s="17">
        <v>5.50000010000638E+16</v>
      </c>
      <c r="C2442" t="s">
        <v>3394</v>
      </c>
      <c r="D2442" t="s">
        <v>3395</v>
      </c>
      <c r="E2442" t="s">
        <v>5362</v>
      </c>
      <c r="F2442" t="s">
        <v>3519</v>
      </c>
      <c r="G2442">
        <v>1953</v>
      </c>
      <c r="H2442">
        <v>1488.5</v>
      </c>
      <c r="I2442">
        <v>24</v>
      </c>
      <c r="J2442">
        <v>1370.62</v>
      </c>
      <c r="K2442">
        <v>0</v>
      </c>
      <c r="L2442" s="18">
        <f t="shared" si="38"/>
        <v>1370.62</v>
      </c>
    </row>
    <row r="2443" spans="1:12" x14ac:dyDescent="0.25">
      <c r="A2443" t="s">
        <v>5363</v>
      </c>
      <c r="B2443" s="17">
        <v>5.50000010000638E+16</v>
      </c>
      <c r="C2443" t="s">
        <v>3394</v>
      </c>
      <c r="D2443" t="s">
        <v>3395</v>
      </c>
      <c r="E2443" t="s">
        <v>5364</v>
      </c>
      <c r="F2443" t="s">
        <v>3519</v>
      </c>
      <c r="G2443">
        <v>1956</v>
      </c>
      <c r="H2443">
        <v>1000.6</v>
      </c>
      <c r="I2443">
        <v>18</v>
      </c>
      <c r="J2443">
        <v>923.3</v>
      </c>
      <c r="K2443">
        <v>0</v>
      </c>
      <c r="L2443" s="18">
        <f t="shared" si="38"/>
        <v>923.3</v>
      </c>
    </row>
    <row r="2444" spans="1:12" x14ac:dyDescent="0.25">
      <c r="A2444" t="s">
        <v>5365</v>
      </c>
      <c r="B2444" s="17">
        <v>5.50000010000638E+16</v>
      </c>
      <c r="C2444" t="s">
        <v>3394</v>
      </c>
      <c r="D2444" t="s">
        <v>3395</v>
      </c>
      <c r="E2444" t="s">
        <v>5366</v>
      </c>
      <c r="F2444" t="s">
        <v>3565</v>
      </c>
      <c r="G2444">
        <v>1950</v>
      </c>
      <c r="H2444">
        <v>459.6</v>
      </c>
      <c r="I2444">
        <v>8</v>
      </c>
      <c r="J2444">
        <v>415.1</v>
      </c>
      <c r="K2444">
        <v>0</v>
      </c>
      <c r="L2444" s="18">
        <f t="shared" si="38"/>
        <v>415.1</v>
      </c>
    </row>
    <row r="2445" spans="1:12" x14ac:dyDescent="0.25">
      <c r="A2445" t="s">
        <v>5367</v>
      </c>
      <c r="B2445" s="17">
        <v>5.50000010000638E+16</v>
      </c>
      <c r="C2445" t="s">
        <v>3394</v>
      </c>
      <c r="D2445" t="s">
        <v>3395</v>
      </c>
      <c r="E2445" t="s">
        <v>5368</v>
      </c>
      <c r="F2445" t="s">
        <v>3565</v>
      </c>
      <c r="G2445">
        <v>1950</v>
      </c>
      <c r="H2445">
        <v>505.8</v>
      </c>
      <c r="I2445">
        <v>8</v>
      </c>
      <c r="J2445">
        <v>460.5</v>
      </c>
      <c r="K2445">
        <v>0</v>
      </c>
      <c r="L2445" s="18">
        <f t="shared" si="38"/>
        <v>460.5</v>
      </c>
    </row>
    <row r="2446" spans="1:12" x14ac:dyDescent="0.25">
      <c r="A2446" t="s">
        <v>5369</v>
      </c>
      <c r="B2446" s="17">
        <v>5.50000010000638E+16</v>
      </c>
      <c r="C2446" t="s">
        <v>3394</v>
      </c>
      <c r="D2446" t="s">
        <v>3395</v>
      </c>
      <c r="E2446" t="s">
        <v>5370</v>
      </c>
      <c r="F2446" t="s">
        <v>3565</v>
      </c>
      <c r="G2446">
        <v>1950</v>
      </c>
      <c r="H2446">
        <v>441.9</v>
      </c>
      <c r="I2446">
        <v>8</v>
      </c>
      <c r="J2446">
        <v>385.7</v>
      </c>
      <c r="K2446">
        <v>0</v>
      </c>
      <c r="L2446" s="18">
        <f t="shared" si="38"/>
        <v>385.7</v>
      </c>
    </row>
    <row r="2447" spans="1:12" x14ac:dyDescent="0.25">
      <c r="A2447" t="s">
        <v>5371</v>
      </c>
      <c r="B2447" s="17">
        <v>5.50000010000638E+16</v>
      </c>
      <c r="C2447" t="s">
        <v>3394</v>
      </c>
      <c r="D2447" t="s">
        <v>3395</v>
      </c>
      <c r="E2447" t="s">
        <v>5372</v>
      </c>
      <c r="F2447" t="s">
        <v>3565</v>
      </c>
      <c r="G2447">
        <v>1950</v>
      </c>
      <c r="H2447">
        <v>434</v>
      </c>
      <c r="I2447">
        <v>8</v>
      </c>
      <c r="J2447">
        <v>392.9</v>
      </c>
      <c r="K2447">
        <v>0</v>
      </c>
      <c r="L2447" s="18">
        <f t="shared" si="38"/>
        <v>392.9</v>
      </c>
    </row>
    <row r="2448" spans="1:12" x14ac:dyDescent="0.25">
      <c r="A2448" t="s">
        <v>5373</v>
      </c>
      <c r="B2448" s="17">
        <v>5.50000010000638E+16</v>
      </c>
      <c r="C2448" t="s">
        <v>3394</v>
      </c>
      <c r="D2448" t="s">
        <v>3395</v>
      </c>
      <c r="E2448" t="s">
        <v>5374</v>
      </c>
      <c r="F2448" t="s">
        <v>3519</v>
      </c>
      <c r="G2448">
        <v>1957</v>
      </c>
      <c r="H2448">
        <v>1888.95</v>
      </c>
      <c r="I2448">
        <v>55</v>
      </c>
      <c r="J2448">
        <v>1756.25</v>
      </c>
      <c r="K2448">
        <v>0</v>
      </c>
      <c r="L2448" s="18">
        <f t="shared" si="38"/>
        <v>1756.25</v>
      </c>
    </row>
    <row r="2449" spans="1:12" x14ac:dyDescent="0.25">
      <c r="A2449" t="s">
        <v>5375</v>
      </c>
      <c r="B2449" s="17">
        <v>5.50000010000638E+16</v>
      </c>
      <c r="C2449" t="s">
        <v>3394</v>
      </c>
      <c r="D2449" t="s">
        <v>3395</v>
      </c>
      <c r="E2449" t="s">
        <v>5376</v>
      </c>
      <c r="F2449" t="s">
        <v>3519</v>
      </c>
      <c r="G2449">
        <v>1941</v>
      </c>
      <c r="H2449">
        <v>722.9</v>
      </c>
      <c r="I2449">
        <v>12</v>
      </c>
      <c r="J2449">
        <v>671.9</v>
      </c>
      <c r="K2449">
        <v>0</v>
      </c>
      <c r="L2449" s="18">
        <f t="shared" si="38"/>
        <v>671.9</v>
      </c>
    </row>
    <row r="2450" spans="1:12" x14ac:dyDescent="0.25">
      <c r="A2450" t="s">
        <v>5377</v>
      </c>
      <c r="B2450" s="17">
        <v>5.50000010000638E+16</v>
      </c>
      <c r="C2450" t="s">
        <v>3394</v>
      </c>
      <c r="D2450" t="s">
        <v>3395</v>
      </c>
      <c r="E2450" t="s">
        <v>5378</v>
      </c>
      <c r="F2450" t="s">
        <v>3519</v>
      </c>
      <c r="G2450">
        <v>1938</v>
      </c>
      <c r="H2450">
        <v>724.8</v>
      </c>
      <c r="I2450">
        <v>12</v>
      </c>
      <c r="J2450">
        <v>657.4</v>
      </c>
      <c r="K2450">
        <v>0</v>
      </c>
      <c r="L2450" s="18">
        <f t="shared" si="38"/>
        <v>657.4</v>
      </c>
    </row>
    <row r="2451" spans="1:12" x14ac:dyDescent="0.25">
      <c r="A2451" t="s">
        <v>5379</v>
      </c>
      <c r="B2451" s="17">
        <v>5.50000010000638E+16</v>
      </c>
      <c r="C2451" t="s">
        <v>3394</v>
      </c>
      <c r="D2451" t="s">
        <v>3395</v>
      </c>
      <c r="E2451" t="s">
        <v>5380</v>
      </c>
      <c r="F2451" t="s">
        <v>3519</v>
      </c>
      <c r="G2451">
        <v>1941</v>
      </c>
      <c r="H2451">
        <v>721.1</v>
      </c>
      <c r="I2451">
        <v>12</v>
      </c>
      <c r="J2451">
        <v>662.9</v>
      </c>
      <c r="K2451">
        <v>0</v>
      </c>
      <c r="L2451" s="18">
        <f t="shared" si="38"/>
        <v>662.9</v>
      </c>
    </row>
    <row r="2452" spans="1:12" x14ac:dyDescent="0.25">
      <c r="A2452" t="s">
        <v>5381</v>
      </c>
      <c r="B2452" s="17">
        <v>5.50000010000638E+16</v>
      </c>
      <c r="C2452" t="s">
        <v>3394</v>
      </c>
      <c r="D2452" t="s">
        <v>3395</v>
      </c>
      <c r="E2452" t="s">
        <v>5382</v>
      </c>
      <c r="F2452" t="s">
        <v>3519</v>
      </c>
      <c r="G2452">
        <v>1941</v>
      </c>
      <c r="H2452">
        <v>741.3</v>
      </c>
      <c r="I2452">
        <v>12</v>
      </c>
      <c r="J2452">
        <v>676.6</v>
      </c>
      <c r="K2452">
        <v>0</v>
      </c>
      <c r="L2452" s="18">
        <f t="shared" si="38"/>
        <v>676.6</v>
      </c>
    </row>
    <row r="2453" spans="1:12" x14ac:dyDescent="0.25">
      <c r="A2453" t="s">
        <v>5383</v>
      </c>
      <c r="B2453" s="17">
        <v>5.50000010000638E+16</v>
      </c>
      <c r="C2453" t="s">
        <v>3394</v>
      </c>
      <c r="D2453" t="s">
        <v>3395</v>
      </c>
      <c r="E2453" t="s">
        <v>5384</v>
      </c>
      <c r="F2453" t="s">
        <v>3519</v>
      </c>
      <c r="G2453">
        <v>1941</v>
      </c>
      <c r="H2453">
        <v>714.8</v>
      </c>
      <c r="I2453">
        <v>12</v>
      </c>
      <c r="J2453">
        <v>664.3</v>
      </c>
      <c r="K2453">
        <v>0</v>
      </c>
      <c r="L2453" s="18">
        <f t="shared" si="38"/>
        <v>664.3</v>
      </c>
    </row>
    <row r="2454" spans="1:12" x14ac:dyDescent="0.25">
      <c r="A2454" t="s">
        <v>5385</v>
      </c>
      <c r="B2454" s="17">
        <v>5.50000010000638E+16</v>
      </c>
      <c r="C2454" t="s">
        <v>3394</v>
      </c>
      <c r="D2454" t="s">
        <v>3395</v>
      </c>
      <c r="E2454" t="s">
        <v>5386</v>
      </c>
      <c r="F2454" t="s">
        <v>3519</v>
      </c>
      <c r="G2454">
        <v>1941</v>
      </c>
      <c r="H2454">
        <v>794.1</v>
      </c>
      <c r="I2454">
        <v>12</v>
      </c>
      <c r="J2454">
        <v>733.6</v>
      </c>
      <c r="K2454">
        <v>0</v>
      </c>
      <c r="L2454" s="18">
        <f t="shared" si="38"/>
        <v>733.6</v>
      </c>
    </row>
    <row r="2455" spans="1:12" x14ac:dyDescent="0.25">
      <c r="A2455" t="s">
        <v>5387</v>
      </c>
      <c r="B2455" s="17">
        <v>5.50000010000638E+16</v>
      </c>
      <c r="C2455" t="s">
        <v>3394</v>
      </c>
      <c r="D2455" t="s">
        <v>3395</v>
      </c>
      <c r="E2455" t="s">
        <v>5388</v>
      </c>
      <c r="F2455" t="s">
        <v>3565</v>
      </c>
      <c r="G2455">
        <v>1950</v>
      </c>
      <c r="H2455">
        <v>434.3</v>
      </c>
      <c r="I2455">
        <v>8</v>
      </c>
      <c r="J2455">
        <v>397.4</v>
      </c>
      <c r="K2455">
        <v>0</v>
      </c>
      <c r="L2455" s="18">
        <f t="shared" si="38"/>
        <v>397.4</v>
      </c>
    </row>
    <row r="2456" spans="1:12" x14ac:dyDescent="0.25">
      <c r="A2456" t="s">
        <v>5389</v>
      </c>
      <c r="B2456" s="17">
        <v>5.50000010000638E+16</v>
      </c>
      <c r="C2456" t="s">
        <v>3394</v>
      </c>
      <c r="D2456" t="s">
        <v>3395</v>
      </c>
      <c r="E2456" t="s">
        <v>5390</v>
      </c>
      <c r="F2456" t="s">
        <v>3565</v>
      </c>
      <c r="G2456">
        <v>1950</v>
      </c>
      <c r="H2456">
        <v>399.4</v>
      </c>
      <c r="I2456">
        <v>8</v>
      </c>
      <c r="J2456">
        <v>270.10000000000002</v>
      </c>
      <c r="K2456">
        <v>0</v>
      </c>
      <c r="L2456" s="18">
        <f t="shared" si="38"/>
        <v>270.10000000000002</v>
      </c>
    </row>
    <row r="2457" spans="1:12" x14ac:dyDescent="0.25">
      <c r="A2457" t="s">
        <v>5391</v>
      </c>
      <c r="B2457" s="17">
        <v>5.50000010000638E+16</v>
      </c>
      <c r="C2457" t="s">
        <v>3394</v>
      </c>
      <c r="D2457" t="s">
        <v>3395</v>
      </c>
      <c r="E2457" t="s">
        <v>5392</v>
      </c>
      <c r="F2457" t="s">
        <v>3565</v>
      </c>
      <c r="G2457">
        <v>1950</v>
      </c>
      <c r="H2457">
        <v>394.4</v>
      </c>
      <c r="I2457">
        <v>8</v>
      </c>
      <c r="J2457">
        <v>257.2</v>
      </c>
      <c r="K2457">
        <v>0</v>
      </c>
      <c r="L2457" s="18">
        <f t="shared" si="38"/>
        <v>257.2</v>
      </c>
    </row>
    <row r="2458" spans="1:12" x14ac:dyDescent="0.25">
      <c r="A2458" t="s">
        <v>5393</v>
      </c>
      <c r="B2458" s="17">
        <v>5.50000010000638E+16</v>
      </c>
      <c r="C2458" t="s">
        <v>3394</v>
      </c>
      <c r="D2458" t="s">
        <v>3395</v>
      </c>
      <c r="E2458" t="s">
        <v>5394</v>
      </c>
      <c r="F2458" t="s">
        <v>3565</v>
      </c>
      <c r="G2458">
        <v>1986</v>
      </c>
      <c r="H2458">
        <v>8668.5</v>
      </c>
      <c r="I2458">
        <v>144</v>
      </c>
      <c r="J2458">
        <v>7719</v>
      </c>
      <c r="K2458">
        <v>0</v>
      </c>
      <c r="L2458" s="18">
        <f t="shared" si="38"/>
        <v>7719</v>
      </c>
    </row>
    <row r="2459" spans="1:12" x14ac:dyDescent="0.25">
      <c r="A2459" t="s">
        <v>5395</v>
      </c>
      <c r="B2459" s="17">
        <v>5.50000010000638E+16</v>
      </c>
      <c r="C2459" t="s">
        <v>3394</v>
      </c>
      <c r="D2459" t="s">
        <v>3395</v>
      </c>
      <c r="E2459" t="s">
        <v>5396</v>
      </c>
      <c r="F2459" t="s">
        <v>3519</v>
      </c>
      <c r="G2459">
        <v>1950</v>
      </c>
      <c r="H2459">
        <v>443</v>
      </c>
      <c r="I2459">
        <v>8</v>
      </c>
      <c r="J2459">
        <v>375.3</v>
      </c>
      <c r="K2459">
        <v>0</v>
      </c>
      <c r="L2459" s="18">
        <f t="shared" si="38"/>
        <v>375.3</v>
      </c>
    </row>
    <row r="2460" spans="1:12" x14ac:dyDescent="0.25">
      <c r="A2460" t="s">
        <v>5397</v>
      </c>
      <c r="B2460" s="17">
        <v>5.50000010000638E+16</v>
      </c>
      <c r="C2460" t="s">
        <v>3394</v>
      </c>
      <c r="D2460" t="s">
        <v>3395</v>
      </c>
      <c r="E2460" t="s">
        <v>5398</v>
      </c>
      <c r="F2460" t="s">
        <v>3565</v>
      </c>
      <c r="G2460">
        <v>1984</v>
      </c>
      <c r="H2460">
        <v>8765.7000000000007</v>
      </c>
      <c r="I2460">
        <v>144</v>
      </c>
      <c r="J2460">
        <v>7679.2</v>
      </c>
      <c r="K2460">
        <v>0</v>
      </c>
      <c r="L2460" s="18">
        <f t="shared" si="38"/>
        <v>7679.2</v>
      </c>
    </row>
    <row r="2461" spans="1:12" x14ac:dyDescent="0.25">
      <c r="A2461" t="s">
        <v>5399</v>
      </c>
      <c r="B2461" s="17">
        <v>5.50000010000638E+16</v>
      </c>
      <c r="C2461" t="s">
        <v>3394</v>
      </c>
      <c r="D2461" t="s">
        <v>3395</v>
      </c>
      <c r="E2461" t="s">
        <v>5400</v>
      </c>
      <c r="F2461" t="s">
        <v>3519</v>
      </c>
      <c r="G2461">
        <v>1950</v>
      </c>
      <c r="H2461">
        <v>440.2</v>
      </c>
      <c r="I2461">
        <v>8</v>
      </c>
      <c r="J2461">
        <v>395.4</v>
      </c>
      <c r="K2461">
        <v>0</v>
      </c>
      <c r="L2461" s="18">
        <f t="shared" si="38"/>
        <v>395.4</v>
      </c>
    </row>
    <row r="2462" spans="1:12" x14ac:dyDescent="0.25">
      <c r="A2462" t="s">
        <v>5401</v>
      </c>
      <c r="B2462" s="17">
        <v>5.50000010000638E+16</v>
      </c>
      <c r="C2462" t="s">
        <v>3394</v>
      </c>
      <c r="D2462" t="s">
        <v>3395</v>
      </c>
      <c r="E2462" t="s">
        <v>5402</v>
      </c>
      <c r="F2462" t="s">
        <v>3565</v>
      </c>
      <c r="G2462">
        <v>1985</v>
      </c>
      <c r="H2462">
        <v>8598.1</v>
      </c>
      <c r="I2462">
        <v>144</v>
      </c>
      <c r="J2462">
        <v>7675.1</v>
      </c>
      <c r="K2462">
        <v>0</v>
      </c>
      <c r="L2462" s="18">
        <f t="shared" si="38"/>
        <v>7675.1</v>
      </c>
    </row>
    <row r="2463" spans="1:12" x14ac:dyDescent="0.25">
      <c r="A2463" t="s">
        <v>5403</v>
      </c>
      <c r="B2463" s="17">
        <v>5.50000010000638E+16</v>
      </c>
      <c r="C2463" t="s">
        <v>3394</v>
      </c>
      <c r="D2463" t="s">
        <v>3395</v>
      </c>
      <c r="E2463" t="s">
        <v>5404</v>
      </c>
      <c r="F2463" t="s">
        <v>3565</v>
      </c>
      <c r="G2463">
        <v>1986</v>
      </c>
      <c r="H2463">
        <v>8542.2999999999993</v>
      </c>
      <c r="I2463">
        <v>144</v>
      </c>
      <c r="J2463">
        <v>7667.4</v>
      </c>
      <c r="K2463">
        <v>0</v>
      </c>
      <c r="L2463" s="18">
        <f t="shared" si="38"/>
        <v>7667.4</v>
      </c>
    </row>
    <row r="2464" spans="1:12" x14ac:dyDescent="0.25">
      <c r="A2464" t="s">
        <v>5405</v>
      </c>
      <c r="B2464" s="17">
        <v>5.50000010000638E+16</v>
      </c>
      <c r="C2464" t="s">
        <v>3394</v>
      </c>
      <c r="D2464" t="s">
        <v>3395</v>
      </c>
      <c r="E2464" t="s">
        <v>5406</v>
      </c>
      <c r="F2464" t="s">
        <v>3519</v>
      </c>
      <c r="G2464">
        <v>1946</v>
      </c>
      <c r="H2464">
        <v>1696.65</v>
      </c>
      <c r="I2464">
        <v>53</v>
      </c>
      <c r="J2464">
        <v>1538.95</v>
      </c>
      <c r="K2464">
        <v>0</v>
      </c>
      <c r="L2464" s="18">
        <f t="shared" si="38"/>
        <v>1538.95</v>
      </c>
    </row>
    <row r="2465" spans="1:12" x14ac:dyDescent="0.25">
      <c r="A2465" t="s">
        <v>5407</v>
      </c>
      <c r="B2465" s="17">
        <v>5.50000010000638E+16</v>
      </c>
      <c r="C2465" t="s">
        <v>3394</v>
      </c>
      <c r="D2465" t="s">
        <v>3395</v>
      </c>
      <c r="E2465" t="s">
        <v>5408</v>
      </c>
      <c r="F2465" t="s">
        <v>3519</v>
      </c>
      <c r="G2465">
        <v>1957</v>
      </c>
      <c r="H2465">
        <v>446.5</v>
      </c>
      <c r="I2465">
        <v>8</v>
      </c>
      <c r="J2465">
        <v>412.5</v>
      </c>
      <c r="K2465">
        <v>0</v>
      </c>
      <c r="L2465" s="18">
        <f t="shared" si="38"/>
        <v>412.5</v>
      </c>
    </row>
    <row r="2466" spans="1:12" x14ac:dyDescent="0.25">
      <c r="A2466" t="s">
        <v>5409</v>
      </c>
      <c r="B2466" s="17">
        <v>5.50000010000638E+16</v>
      </c>
      <c r="C2466" t="s">
        <v>3394</v>
      </c>
      <c r="D2466" t="s">
        <v>3395</v>
      </c>
      <c r="E2466" t="s">
        <v>5410</v>
      </c>
      <c r="F2466" t="s">
        <v>3519</v>
      </c>
      <c r="G2466">
        <v>1957</v>
      </c>
      <c r="H2466">
        <v>663.9</v>
      </c>
      <c r="I2466">
        <v>8</v>
      </c>
      <c r="J2466">
        <v>415.3</v>
      </c>
      <c r="K2466">
        <v>0</v>
      </c>
      <c r="L2466" s="18">
        <f t="shared" si="38"/>
        <v>415.3</v>
      </c>
    </row>
    <row r="2467" spans="1:12" x14ac:dyDescent="0.25">
      <c r="A2467" t="s">
        <v>5411</v>
      </c>
      <c r="B2467" s="17">
        <v>5.50000010000638E+16</v>
      </c>
      <c r="C2467" t="s">
        <v>3394</v>
      </c>
      <c r="D2467" t="s">
        <v>3395</v>
      </c>
      <c r="E2467" t="s">
        <v>5412</v>
      </c>
      <c r="F2467" t="s">
        <v>3565</v>
      </c>
      <c r="G2467">
        <v>1989</v>
      </c>
      <c r="H2467">
        <v>13985.5</v>
      </c>
      <c r="I2467">
        <v>237</v>
      </c>
      <c r="J2467">
        <v>13026.51</v>
      </c>
      <c r="K2467">
        <v>37.9</v>
      </c>
      <c r="L2467" s="18">
        <f t="shared" si="38"/>
        <v>13064.41</v>
      </c>
    </row>
    <row r="2468" spans="1:12" x14ac:dyDescent="0.25">
      <c r="A2468" t="s">
        <v>5413</v>
      </c>
      <c r="B2468" s="17">
        <v>5.50000010000638E+16</v>
      </c>
      <c r="C2468" t="s">
        <v>3394</v>
      </c>
      <c r="D2468" t="s">
        <v>3395</v>
      </c>
      <c r="E2468" t="s">
        <v>5414</v>
      </c>
      <c r="F2468" t="s">
        <v>3565</v>
      </c>
      <c r="G2468">
        <v>1954</v>
      </c>
      <c r="H2468">
        <v>418</v>
      </c>
      <c r="I2468">
        <v>8</v>
      </c>
      <c r="J2468">
        <v>377.7</v>
      </c>
      <c r="K2468">
        <v>0</v>
      </c>
      <c r="L2468" s="18">
        <f t="shared" si="38"/>
        <v>377.7</v>
      </c>
    </row>
    <row r="2469" spans="1:12" x14ac:dyDescent="0.25">
      <c r="A2469" t="s">
        <v>5415</v>
      </c>
      <c r="B2469" s="17">
        <v>5.50000010000638E+16</v>
      </c>
      <c r="C2469" t="s">
        <v>3394</v>
      </c>
      <c r="D2469" t="s">
        <v>3395</v>
      </c>
      <c r="E2469" t="s">
        <v>5416</v>
      </c>
      <c r="F2469" t="s">
        <v>3519</v>
      </c>
      <c r="G2469">
        <v>1957</v>
      </c>
      <c r="H2469">
        <v>450.6</v>
      </c>
      <c r="I2469">
        <v>8</v>
      </c>
      <c r="J2469">
        <v>416.5</v>
      </c>
      <c r="K2469">
        <v>0</v>
      </c>
      <c r="L2469" s="18">
        <f t="shared" si="38"/>
        <v>416.5</v>
      </c>
    </row>
    <row r="2470" spans="1:12" x14ac:dyDescent="0.25">
      <c r="A2470" t="s">
        <v>5417</v>
      </c>
      <c r="B2470" s="17">
        <v>5.50000010000638E+16</v>
      </c>
      <c r="C2470" t="s">
        <v>3394</v>
      </c>
      <c r="D2470" t="s">
        <v>3395</v>
      </c>
      <c r="E2470" t="s">
        <v>5418</v>
      </c>
      <c r="F2470" t="s">
        <v>3519</v>
      </c>
      <c r="G2470">
        <v>1957</v>
      </c>
      <c r="H2470">
        <v>452</v>
      </c>
      <c r="I2470">
        <v>8</v>
      </c>
      <c r="J2470">
        <v>418.5</v>
      </c>
      <c r="K2470">
        <v>0</v>
      </c>
      <c r="L2470" s="18">
        <f t="shared" si="38"/>
        <v>418.5</v>
      </c>
    </row>
    <row r="2471" spans="1:12" x14ac:dyDescent="0.25">
      <c r="A2471" t="s">
        <v>5419</v>
      </c>
      <c r="B2471" s="17">
        <v>5.50000010000638E+16</v>
      </c>
      <c r="C2471" t="s">
        <v>3394</v>
      </c>
      <c r="D2471" t="s">
        <v>3395</v>
      </c>
      <c r="E2471" t="s">
        <v>5420</v>
      </c>
      <c r="F2471" t="s">
        <v>3519</v>
      </c>
      <c r="G2471">
        <v>1957</v>
      </c>
      <c r="H2471">
        <v>457.7</v>
      </c>
      <c r="I2471">
        <v>8</v>
      </c>
      <c r="J2471">
        <v>421.6</v>
      </c>
      <c r="K2471">
        <v>0</v>
      </c>
      <c r="L2471" s="18">
        <f t="shared" si="38"/>
        <v>421.6</v>
      </c>
    </row>
    <row r="2472" spans="1:12" x14ac:dyDescent="0.25">
      <c r="A2472" t="s">
        <v>5421</v>
      </c>
      <c r="B2472" s="17">
        <v>5.50000010000638E+16</v>
      </c>
      <c r="C2472" t="s">
        <v>3394</v>
      </c>
      <c r="D2472" t="s">
        <v>3395</v>
      </c>
      <c r="E2472" t="s">
        <v>5422</v>
      </c>
      <c r="F2472" t="s">
        <v>3565</v>
      </c>
      <c r="G2472">
        <v>1954</v>
      </c>
      <c r="H2472">
        <v>452.2</v>
      </c>
      <c r="I2472">
        <v>8</v>
      </c>
      <c r="J2472">
        <v>405.1</v>
      </c>
      <c r="K2472">
        <v>0</v>
      </c>
      <c r="L2472" s="18">
        <f t="shared" si="38"/>
        <v>405.1</v>
      </c>
    </row>
    <row r="2473" spans="1:12" x14ac:dyDescent="0.25">
      <c r="A2473" t="s">
        <v>5423</v>
      </c>
      <c r="B2473" s="17">
        <v>5.50000010000638E+16</v>
      </c>
      <c r="C2473" t="s">
        <v>3394</v>
      </c>
      <c r="D2473" t="s">
        <v>3395</v>
      </c>
      <c r="E2473" t="s">
        <v>5424</v>
      </c>
      <c r="F2473" t="s">
        <v>3565</v>
      </c>
      <c r="G2473">
        <v>1952</v>
      </c>
      <c r="H2473">
        <v>443.4</v>
      </c>
      <c r="I2473">
        <v>8</v>
      </c>
      <c r="J2473">
        <v>398.2</v>
      </c>
      <c r="K2473">
        <v>0</v>
      </c>
      <c r="L2473" s="18">
        <f t="shared" si="38"/>
        <v>398.2</v>
      </c>
    </row>
    <row r="2474" spans="1:12" x14ac:dyDescent="0.25">
      <c r="A2474" t="s">
        <v>5425</v>
      </c>
      <c r="B2474" s="17">
        <v>5.50000010000638E+16</v>
      </c>
      <c r="C2474" t="s">
        <v>3394</v>
      </c>
      <c r="D2474" t="s">
        <v>3395</v>
      </c>
      <c r="E2474" t="s">
        <v>5426</v>
      </c>
      <c r="F2474" t="s">
        <v>3565</v>
      </c>
      <c r="G2474">
        <v>1952</v>
      </c>
      <c r="H2474">
        <v>473.2</v>
      </c>
      <c r="I2474">
        <v>8</v>
      </c>
      <c r="J2474">
        <v>424.6</v>
      </c>
      <c r="K2474">
        <v>0</v>
      </c>
      <c r="L2474" s="18">
        <f t="shared" si="38"/>
        <v>424.6</v>
      </c>
    </row>
    <row r="2475" spans="1:12" x14ac:dyDescent="0.25">
      <c r="A2475" t="s">
        <v>5427</v>
      </c>
      <c r="B2475" s="17">
        <v>5.50000010000638E+16</v>
      </c>
      <c r="C2475" t="s">
        <v>3394</v>
      </c>
      <c r="D2475" t="s">
        <v>3395</v>
      </c>
      <c r="E2475" t="s">
        <v>5428</v>
      </c>
      <c r="F2475" t="s">
        <v>3565</v>
      </c>
      <c r="G2475">
        <v>1954</v>
      </c>
      <c r="H2475">
        <v>424</v>
      </c>
      <c r="I2475">
        <v>8</v>
      </c>
      <c r="J2475">
        <v>389.5</v>
      </c>
      <c r="K2475">
        <v>0</v>
      </c>
      <c r="L2475" s="18">
        <f t="shared" si="38"/>
        <v>389.5</v>
      </c>
    </row>
    <row r="2476" spans="1:12" x14ac:dyDescent="0.25">
      <c r="A2476" t="s">
        <v>5429</v>
      </c>
      <c r="B2476" s="17">
        <v>5.50000010000638E+16</v>
      </c>
      <c r="C2476" t="s">
        <v>3394</v>
      </c>
      <c r="D2476" t="s">
        <v>3395</v>
      </c>
      <c r="E2476" t="s">
        <v>5430</v>
      </c>
      <c r="F2476" t="s">
        <v>3565</v>
      </c>
      <c r="G2476">
        <v>1952</v>
      </c>
      <c r="H2476">
        <v>425.5</v>
      </c>
      <c r="I2476">
        <v>8</v>
      </c>
      <c r="J2476">
        <v>389.4</v>
      </c>
      <c r="K2476">
        <v>0</v>
      </c>
      <c r="L2476" s="18">
        <f t="shared" si="38"/>
        <v>389.4</v>
      </c>
    </row>
    <row r="2477" spans="1:12" x14ac:dyDescent="0.25">
      <c r="A2477" t="s">
        <v>5431</v>
      </c>
      <c r="B2477" s="17">
        <v>5.50000010000638E+16</v>
      </c>
      <c r="C2477" t="s">
        <v>3394</v>
      </c>
      <c r="D2477" t="s">
        <v>3395</v>
      </c>
      <c r="E2477" t="s">
        <v>5432</v>
      </c>
      <c r="F2477" t="s">
        <v>3565</v>
      </c>
      <c r="G2477">
        <v>1954</v>
      </c>
      <c r="H2477">
        <v>426.6</v>
      </c>
      <c r="I2477">
        <v>8</v>
      </c>
      <c r="J2477">
        <v>390.8</v>
      </c>
      <c r="K2477">
        <v>0</v>
      </c>
      <c r="L2477" s="18">
        <f t="shared" si="38"/>
        <v>390.8</v>
      </c>
    </row>
    <row r="2478" spans="1:12" x14ac:dyDescent="0.25">
      <c r="A2478" t="s">
        <v>5433</v>
      </c>
      <c r="B2478" s="17">
        <v>5.50000010000638E+16</v>
      </c>
      <c r="C2478" t="s">
        <v>3394</v>
      </c>
      <c r="D2478" t="s">
        <v>3395</v>
      </c>
      <c r="E2478" t="s">
        <v>5434</v>
      </c>
      <c r="F2478" t="s">
        <v>3565</v>
      </c>
      <c r="G2478">
        <v>1954</v>
      </c>
      <c r="H2478">
        <v>436.2</v>
      </c>
      <c r="I2478">
        <v>8</v>
      </c>
      <c r="J2478">
        <v>407.3</v>
      </c>
      <c r="K2478">
        <v>0</v>
      </c>
      <c r="L2478" s="18">
        <f t="shared" si="38"/>
        <v>407.3</v>
      </c>
    </row>
    <row r="2479" spans="1:12" x14ac:dyDescent="0.25">
      <c r="A2479" t="s">
        <v>5435</v>
      </c>
      <c r="B2479" s="17">
        <v>5.50000010000638E+16</v>
      </c>
      <c r="C2479" t="s">
        <v>3394</v>
      </c>
      <c r="D2479" t="s">
        <v>3395</v>
      </c>
      <c r="E2479" t="s">
        <v>5436</v>
      </c>
      <c r="F2479" t="s">
        <v>3565</v>
      </c>
      <c r="G2479">
        <v>1954</v>
      </c>
      <c r="H2479">
        <v>438.5</v>
      </c>
      <c r="I2479">
        <v>8</v>
      </c>
      <c r="J2479">
        <v>406.3</v>
      </c>
      <c r="K2479">
        <v>0</v>
      </c>
      <c r="L2479" s="18">
        <f t="shared" si="38"/>
        <v>406.3</v>
      </c>
    </row>
    <row r="2480" spans="1:12" x14ac:dyDescent="0.25">
      <c r="A2480" t="s">
        <v>5437</v>
      </c>
      <c r="B2480" s="17">
        <v>5.50000010000638E+16</v>
      </c>
      <c r="C2480" t="s">
        <v>3394</v>
      </c>
      <c r="D2480" t="s">
        <v>3395</v>
      </c>
      <c r="E2480" t="s">
        <v>5438</v>
      </c>
      <c r="F2480" t="s">
        <v>3565</v>
      </c>
      <c r="G2480">
        <v>1954</v>
      </c>
      <c r="H2480">
        <v>424</v>
      </c>
      <c r="I2480">
        <v>8</v>
      </c>
      <c r="J2480">
        <v>387.88</v>
      </c>
      <c r="K2480">
        <v>0</v>
      </c>
      <c r="L2480" s="18">
        <f t="shared" si="38"/>
        <v>387.88</v>
      </c>
    </row>
    <row r="2481" spans="1:12" x14ac:dyDescent="0.25">
      <c r="A2481" t="s">
        <v>5439</v>
      </c>
      <c r="B2481" s="17">
        <v>5.50000010000638E+16</v>
      </c>
      <c r="C2481" t="s">
        <v>3394</v>
      </c>
      <c r="D2481" t="s">
        <v>3395</v>
      </c>
      <c r="E2481" t="s">
        <v>5440</v>
      </c>
      <c r="F2481" t="s">
        <v>3565</v>
      </c>
      <c r="G2481">
        <v>2005</v>
      </c>
      <c r="H2481">
        <v>2544.1999999999998</v>
      </c>
      <c r="I2481">
        <v>45</v>
      </c>
      <c r="J2481">
        <v>2253.8000000000002</v>
      </c>
      <c r="K2481">
        <v>0</v>
      </c>
      <c r="L2481" s="18">
        <f t="shared" si="38"/>
        <v>2253.8000000000002</v>
      </c>
    </row>
    <row r="2482" spans="1:12" x14ac:dyDescent="0.25">
      <c r="A2482" t="s">
        <v>5441</v>
      </c>
      <c r="B2482" s="17">
        <v>5.50000010000638E+16</v>
      </c>
      <c r="C2482" t="s">
        <v>3394</v>
      </c>
      <c r="D2482" t="s">
        <v>3395</v>
      </c>
      <c r="E2482" t="s">
        <v>5442</v>
      </c>
      <c r="F2482" t="s">
        <v>3565</v>
      </c>
      <c r="G2482">
        <v>1954</v>
      </c>
      <c r="H2482">
        <v>413.8</v>
      </c>
      <c r="I2482">
        <v>8</v>
      </c>
      <c r="J2482">
        <v>379.4</v>
      </c>
      <c r="K2482">
        <v>0</v>
      </c>
      <c r="L2482" s="18">
        <f t="shared" si="38"/>
        <v>379.4</v>
      </c>
    </row>
    <row r="2483" spans="1:12" x14ac:dyDescent="0.25">
      <c r="A2483" t="s">
        <v>5443</v>
      </c>
      <c r="B2483" s="17">
        <v>5.50000010000638E+16</v>
      </c>
      <c r="C2483" t="s">
        <v>3394</v>
      </c>
      <c r="D2483" t="s">
        <v>3395</v>
      </c>
      <c r="E2483" t="s">
        <v>5444</v>
      </c>
      <c r="F2483" t="s">
        <v>3565</v>
      </c>
      <c r="G2483">
        <v>1954</v>
      </c>
      <c r="H2483">
        <v>418.6</v>
      </c>
      <c r="I2483">
        <v>8</v>
      </c>
      <c r="J2483">
        <v>384.2</v>
      </c>
      <c r="K2483">
        <v>0</v>
      </c>
      <c r="L2483" s="18">
        <f t="shared" si="38"/>
        <v>384.2</v>
      </c>
    </row>
    <row r="2484" spans="1:12" x14ac:dyDescent="0.25">
      <c r="A2484" t="s">
        <v>5445</v>
      </c>
      <c r="B2484" s="17">
        <v>5.50000010000638E+16</v>
      </c>
      <c r="C2484" t="s">
        <v>3394</v>
      </c>
      <c r="D2484" t="s">
        <v>3395</v>
      </c>
      <c r="E2484" t="s">
        <v>5446</v>
      </c>
      <c r="F2484" t="s">
        <v>3565</v>
      </c>
      <c r="G2484">
        <v>1954</v>
      </c>
      <c r="H2484">
        <v>422.8</v>
      </c>
      <c r="I2484">
        <v>8</v>
      </c>
      <c r="J2484">
        <v>387.7</v>
      </c>
      <c r="K2484">
        <v>0</v>
      </c>
      <c r="L2484" s="18">
        <f t="shared" si="38"/>
        <v>387.7</v>
      </c>
    </row>
    <row r="2485" spans="1:12" x14ac:dyDescent="0.25">
      <c r="A2485" t="s">
        <v>5447</v>
      </c>
      <c r="B2485" s="17">
        <v>5.50000010000638E+16</v>
      </c>
      <c r="C2485" t="s">
        <v>3394</v>
      </c>
      <c r="D2485" t="s">
        <v>3395</v>
      </c>
      <c r="E2485" t="s">
        <v>5448</v>
      </c>
      <c r="F2485" t="s">
        <v>3565</v>
      </c>
      <c r="G2485">
        <v>1950</v>
      </c>
      <c r="H2485">
        <v>721.8</v>
      </c>
      <c r="I2485">
        <v>12</v>
      </c>
      <c r="J2485">
        <v>669.4</v>
      </c>
      <c r="K2485">
        <v>0</v>
      </c>
      <c r="L2485" s="18">
        <f t="shared" si="38"/>
        <v>669.4</v>
      </c>
    </row>
    <row r="2486" spans="1:12" x14ac:dyDescent="0.25">
      <c r="A2486" t="s">
        <v>5449</v>
      </c>
      <c r="B2486" s="17">
        <v>5.50000010000638E+16</v>
      </c>
      <c r="C2486" t="s">
        <v>3394</v>
      </c>
      <c r="D2486" t="s">
        <v>3395</v>
      </c>
      <c r="E2486" t="s">
        <v>5450</v>
      </c>
      <c r="F2486" t="s">
        <v>3565</v>
      </c>
      <c r="G2486">
        <v>1954</v>
      </c>
      <c r="H2486">
        <v>464.5</v>
      </c>
      <c r="I2486">
        <v>8</v>
      </c>
      <c r="J2486">
        <v>410.1</v>
      </c>
      <c r="K2486">
        <v>0</v>
      </c>
      <c r="L2486" s="18">
        <f t="shared" si="38"/>
        <v>410.1</v>
      </c>
    </row>
    <row r="2487" spans="1:12" x14ac:dyDescent="0.25">
      <c r="A2487" t="s">
        <v>5451</v>
      </c>
      <c r="B2487" s="17">
        <v>5.50000010000638E+16</v>
      </c>
      <c r="C2487" t="s">
        <v>3394</v>
      </c>
      <c r="D2487" t="s">
        <v>3395</v>
      </c>
      <c r="E2487" t="s">
        <v>5452</v>
      </c>
      <c r="F2487" t="s">
        <v>3565</v>
      </c>
      <c r="G2487">
        <v>1961</v>
      </c>
      <c r="H2487">
        <v>1008.4</v>
      </c>
      <c r="I2487">
        <v>24</v>
      </c>
      <c r="J2487">
        <v>934.8</v>
      </c>
      <c r="K2487">
        <v>0</v>
      </c>
      <c r="L2487" s="18">
        <f t="shared" si="38"/>
        <v>934.8</v>
      </c>
    </row>
    <row r="2488" spans="1:12" x14ac:dyDescent="0.25">
      <c r="A2488" t="s">
        <v>5453</v>
      </c>
      <c r="B2488" s="17">
        <v>5.50000010000638E+16</v>
      </c>
      <c r="C2488" t="s">
        <v>3394</v>
      </c>
      <c r="D2488" t="s">
        <v>3395</v>
      </c>
      <c r="E2488" t="s">
        <v>5454</v>
      </c>
      <c r="F2488" t="s">
        <v>3565</v>
      </c>
      <c r="G2488">
        <v>1961</v>
      </c>
      <c r="H2488">
        <v>1564.3</v>
      </c>
      <c r="I2488">
        <v>36</v>
      </c>
      <c r="J2488">
        <v>1437.85</v>
      </c>
      <c r="K2488">
        <v>0</v>
      </c>
      <c r="L2488" s="18">
        <f t="shared" si="38"/>
        <v>1437.85</v>
      </c>
    </row>
    <row r="2489" spans="1:12" x14ac:dyDescent="0.25">
      <c r="A2489" t="s">
        <v>5455</v>
      </c>
      <c r="B2489" s="17">
        <v>5.50000010000638E+16</v>
      </c>
      <c r="C2489" t="s">
        <v>3394</v>
      </c>
      <c r="D2489" t="s">
        <v>3395</v>
      </c>
      <c r="E2489" t="s">
        <v>5456</v>
      </c>
      <c r="F2489" t="s">
        <v>3565</v>
      </c>
      <c r="G2489">
        <v>1961</v>
      </c>
      <c r="H2489">
        <v>988.7</v>
      </c>
      <c r="I2489">
        <v>25</v>
      </c>
      <c r="J2489">
        <v>918.9</v>
      </c>
      <c r="K2489">
        <v>0</v>
      </c>
      <c r="L2489" s="18">
        <f t="shared" si="38"/>
        <v>918.9</v>
      </c>
    </row>
    <row r="2490" spans="1:12" x14ac:dyDescent="0.25">
      <c r="A2490" t="s">
        <v>5457</v>
      </c>
      <c r="B2490" s="17">
        <v>5.50000010000638E+16</v>
      </c>
      <c r="C2490" t="s">
        <v>3394</v>
      </c>
      <c r="D2490" t="s">
        <v>3395</v>
      </c>
      <c r="E2490" t="s">
        <v>5458</v>
      </c>
      <c r="F2490" t="s">
        <v>3519</v>
      </c>
      <c r="G2490">
        <v>1950</v>
      </c>
      <c r="H2490">
        <v>1174.8</v>
      </c>
      <c r="I2490">
        <v>27</v>
      </c>
      <c r="J2490">
        <v>1003.41</v>
      </c>
      <c r="K2490">
        <v>60.5</v>
      </c>
      <c r="L2490" s="18">
        <f t="shared" si="38"/>
        <v>1063.9099999999999</v>
      </c>
    </row>
    <row r="2491" spans="1:12" x14ac:dyDescent="0.25">
      <c r="A2491" t="s">
        <v>5459</v>
      </c>
      <c r="B2491" s="17">
        <v>5.50000010000638E+16</v>
      </c>
      <c r="C2491" t="s">
        <v>3394</v>
      </c>
      <c r="D2491" t="s">
        <v>3395</v>
      </c>
      <c r="E2491" t="s">
        <v>5460</v>
      </c>
      <c r="F2491" t="s">
        <v>3519</v>
      </c>
      <c r="G2491">
        <v>1953</v>
      </c>
      <c r="H2491">
        <v>785</v>
      </c>
      <c r="I2491">
        <v>16</v>
      </c>
      <c r="J2491">
        <v>703.4</v>
      </c>
      <c r="K2491">
        <v>0</v>
      </c>
      <c r="L2491" s="18">
        <f t="shared" si="38"/>
        <v>703.4</v>
      </c>
    </row>
    <row r="2492" spans="1:12" x14ac:dyDescent="0.25">
      <c r="A2492" t="s">
        <v>5461</v>
      </c>
      <c r="B2492" s="17">
        <v>5.50000010000638E+16</v>
      </c>
      <c r="C2492" t="s">
        <v>3394</v>
      </c>
      <c r="D2492" t="s">
        <v>3395</v>
      </c>
      <c r="E2492" t="s">
        <v>5462</v>
      </c>
      <c r="F2492" t="s">
        <v>3519</v>
      </c>
      <c r="G2492">
        <v>1948</v>
      </c>
      <c r="H2492">
        <v>783.1</v>
      </c>
      <c r="I2492">
        <v>16</v>
      </c>
      <c r="J2492">
        <v>693.3</v>
      </c>
      <c r="K2492">
        <v>0</v>
      </c>
      <c r="L2492" s="18">
        <f t="shared" si="38"/>
        <v>693.3</v>
      </c>
    </row>
    <row r="2493" spans="1:12" x14ac:dyDescent="0.25">
      <c r="A2493" t="s">
        <v>5463</v>
      </c>
      <c r="B2493" s="17">
        <v>5.50000010000638E+16</v>
      </c>
      <c r="C2493" t="s">
        <v>3394</v>
      </c>
      <c r="D2493" t="s">
        <v>3395</v>
      </c>
      <c r="E2493" t="s">
        <v>5464</v>
      </c>
      <c r="F2493" t="s">
        <v>3565</v>
      </c>
      <c r="G2493">
        <v>1981</v>
      </c>
      <c r="H2493">
        <v>429.1</v>
      </c>
      <c r="I2493">
        <v>8</v>
      </c>
      <c r="J2493">
        <v>395.5</v>
      </c>
      <c r="K2493">
        <v>0</v>
      </c>
      <c r="L2493" s="18">
        <f t="shared" si="38"/>
        <v>395.5</v>
      </c>
    </row>
    <row r="2494" spans="1:12" x14ac:dyDescent="0.25">
      <c r="A2494" t="s">
        <v>5465</v>
      </c>
      <c r="B2494" s="17">
        <v>5.50000010000638E+16</v>
      </c>
      <c r="C2494" t="s">
        <v>3394</v>
      </c>
      <c r="D2494" t="s">
        <v>3395</v>
      </c>
      <c r="E2494" t="s">
        <v>5466</v>
      </c>
      <c r="F2494" t="s">
        <v>3519</v>
      </c>
      <c r="G2494">
        <v>1950</v>
      </c>
      <c r="H2494">
        <v>1875.2</v>
      </c>
      <c r="I2494">
        <v>34</v>
      </c>
      <c r="J2494">
        <v>1581.8</v>
      </c>
      <c r="K2494">
        <v>80.900000000000006</v>
      </c>
      <c r="L2494" s="18">
        <f t="shared" si="38"/>
        <v>1662.7</v>
      </c>
    </row>
    <row r="2495" spans="1:12" x14ac:dyDescent="0.25">
      <c r="A2495" t="s">
        <v>5467</v>
      </c>
      <c r="B2495" s="17">
        <v>5.50000010000638E+16</v>
      </c>
      <c r="C2495" t="s">
        <v>3394</v>
      </c>
      <c r="D2495" t="s">
        <v>3395</v>
      </c>
      <c r="E2495" t="s">
        <v>5468</v>
      </c>
      <c r="F2495" t="s">
        <v>3519</v>
      </c>
      <c r="G2495">
        <v>1949</v>
      </c>
      <c r="H2495">
        <v>1171.3</v>
      </c>
      <c r="I2495">
        <v>24</v>
      </c>
      <c r="J2495">
        <v>1054.9000000000001</v>
      </c>
      <c r="K2495">
        <v>0</v>
      </c>
      <c r="L2495" s="18">
        <f t="shared" si="38"/>
        <v>1054.9000000000001</v>
      </c>
    </row>
    <row r="2496" spans="1:12" x14ac:dyDescent="0.25">
      <c r="A2496" t="s">
        <v>5469</v>
      </c>
      <c r="B2496" s="17">
        <v>5.50000010000638E+16</v>
      </c>
      <c r="C2496" t="s">
        <v>3394</v>
      </c>
      <c r="D2496" t="s">
        <v>3395</v>
      </c>
      <c r="E2496" t="s">
        <v>5470</v>
      </c>
      <c r="F2496" t="s">
        <v>3519</v>
      </c>
      <c r="G2496">
        <v>1948</v>
      </c>
      <c r="H2496">
        <v>780.9</v>
      </c>
      <c r="I2496">
        <v>16</v>
      </c>
      <c r="J2496">
        <v>703.7</v>
      </c>
      <c r="K2496">
        <v>0</v>
      </c>
      <c r="L2496" s="18">
        <f t="shared" si="38"/>
        <v>703.7</v>
      </c>
    </row>
    <row r="2497" spans="1:12" x14ac:dyDescent="0.25">
      <c r="A2497" t="s">
        <v>5471</v>
      </c>
      <c r="B2497" s="17">
        <v>5.50000010000638E+16</v>
      </c>
      <c r="C2497" t="s">
        <v>3394</v>
      </c>
      <c r="D2497" t="s">
        <v>3395</v>
      </c>
      <c r="E2497" t="s">
        <v>5472</v>
      </c>
      <c r="F2497" t="s">
        <v>3519</v>
      </c>
      <c r="G2497">
        <v>1990</v>
      </c>
      <c r="H2497">
        <v>8873.7999999999993</v>
      </c>
      <c r="I2497">
        <v>143</v>
      </c>
      <c r="J2497">
        <v>8064.3</v>
      </c>
      <c r="K2497">
        <v>0</v>
      </c>
      <c r="L2497" s="18">
        <f t="shared" si="38"/>
        <v>8064.3</v>
      </c>
    </row>
    <row r="2498" spans="1:12" x14ac:dyDescent="0.25">
      <c r="A2498" t="s">
        <v>5473</v>
      </c>
      <c r="B2498" s="17">
        <v>5.50000010000638E+16</v>
      </c>
      <c r="C2498" t="s">
        <v>3394</v>
      </c>
      <c r="D2498" t="s">
        <v>3395</v>
      </c>
      <c r="E2498" t="s">
        <v>5474</v>
      </c>
      <c r="F2498" t="s">
        <v>3519</v>
      </c>
      <c r="G2498">
        <v>1990</v>
      </c>
      <c r="H2498">
        <v>6167.3</v>
      </c>
      <c r="I2498">
        <v>97</v>
      </c>
      <c r="J2498">
        <v>5280.1</v>
      </c>
      <c r="K2498">
        <v>132.19999999999999</v>
      </c>
      <c r="L2498" s="18">
        <f t="shared" si="38"/>
        <v>5412.3</v>
      </c>
    </row>
    <row r="2499" spans="1:12" x14ac:dyDescent="0.25">
      <c r="A2499" t="s">
        <v>5475</v>
      </c>
      <c r="B2499" s="17">
        <v>5.50000010000638E+16</v>
      </c>
      <c r="C2499" t="s">
        <v>3394</v>
      </c>
      <c r="D2499" t="s">
        <v>3395</v>
      </c>
      <c r="E2499" t="s">
        <v>5476</v>
      </c>
      <c r="F2499" t="s">
        <v>3519</v>
      </c>
      <c r="G2499">
        <v>1990</v>
      </c>
      <c r="H2499">
        <v>6048</v>
      </c>
      <c r="I2499">
        <v>79</v>
      </c>
      <c r="J2499">
        <v>5327.6</v>
      </c>
      <c r="K2499">
        <v>92.7</v>
      </c>
      <c r="L2499" s="18">
        <f t="shared" ref="L2499:L2562" si="39">J2499+K2499</f>
        <v>5420.3</v>
      </c>
    </row>
    <row r="2500" spans="1:12" x14ac:dyDescent="0.25">
      <c r="A2500" t="s">
        <v>5477</v>
      </c>
      <c r="B2500" s="17">
        <v>5.50000010000638E+16</v>
      </c>
      <c r="C2500" t="s">
        <v>3394</v>
      </c>
      <c r="D2500" t="s">
        <v>3395</v>
      </c>
      <c r="E2500" t="s">
        <v>5478</v>
      </c>
      <c r="F2500" t="s">
        <v>3519</v>
      </c>
      <c r="G2500">
        <v>1991</v>
      </c>
      <c r="H2500">
        <v>9007.1</v>
      </c>
      <c r="I2500">
        <v>119</v>
      </c>
      <c r="J2500">
        <v>8075.3</v>
      </c>
      <c r="K2500">
        <v>0</v>
      </c>
      <c r="L2500" s="18">
        <f t="shared" si="39"/>
        <v>8075.3</v>
      </c>
    </row>
    <row r="2501" spans="1:12" x14ac:dyDescent="0.25">
      <c r="A2501" t="s">
        <v>5479</v>
      </c>
      <c r="B2501" s="17">
        <v>5.50000010000638E+16</v>
      </c>
      <c r="C2501" t="s">
        <v>3394</v>
      </c>
      <c r="D2501" t="s">
        <v>3395</v>
      </c>
      <c r="E2501" t="s">
        <v>5480</v>
      </c>
      <c r="F2501" t="s">
        <v>3519</v>
      </c>
      <c r="G2501">
        <v>1948</v>
      </c>
      <c r="H2501">
        <v>798.4</v>
      </c>
      <c r="I2501">
        <v>16</v>
      </c>
      <c r="J2501">
        <v>710.9</v>
      </c>
      <c r="K2501">
        <v>0</v>
      </c>
      <c r="L2501" s="18">
        <f t="shared" si="39"/>
        <v>710.9</v>
      </c>
    </row>
    <row r="2502" spans="1:12" x14ac:dyDescent="0.25">
      <c r="A2502" t="s">
        <v>5481</v>
      </c>
      <c r="B2502" s="17">
        <v>5.50000010000638E+16</v>
      </c>
      <c r="C2502" t="s">
        <v>3394</v>
      </c>
      <c r="D2502" t="s">
        <v>3395</v>
      </c>
      <c r="E2502" t="s">
        <v>5482</v>
      </c>
      <c r="F2502" t="s">
        <v>3519</v>
      </c>
      <c r="G2502">
        <v>1952</v>
      </c>
      <c r="H2502">
        <v>785.9</v>
      </c>
      <c r="I2502">
        <v>16</v>
      </c>
      <c r="J2502">
        <v>712.6</v>
      </c>
      <c r="K2502">
        <v>0</v>
      </c>
      <c r="L2502" s="18">
        <f t="shared" si="39"/>
        <v>712.6</v>
      </c>
    </row>
    <row r="2503" spans="1:12" x14ac:dyDescent="0.25">
      <c r="A2503" t="s">
        <v>5483</v>
      </c>
      <c r="B2503" s="17">
        <v>5.50000010000638E+16</v>
      </c>
      <c r="C2503" t="s">
        <v>3394</v>
      </c>
      <c r="D2503" t="s">
        <v>3395</v>
      </c>
      <c r="E2503" t="s">
        <v>5484</v>
      </c>
      <c r="F2503" t="s">
        <v>3519</v>
      </c>
      <c r="G2503">
        <v>1954</v>
      </c>
      <c r="H2503">
        <v>1728.1</v>
      </c>
      <c r="I2503">
        <v>32</v>
      </c>
      <c r="J2503">
        <v>1514.5</v>
      </c>
      <c r="K2503">
        <v>74.099999999999994</v>
      </c>
      <c r="L2503" s="18">
        <f t="shared" si="39"/>
        <v>1588.6</v>
      </c>
    </row>
    <row r="2504" spans="1:12" x14ac:dyDescent="0.25">
      <c r="A2504" t="s">
        <v>5485</v>
      </c>
      <c r="B2504" s="17">
        <v>5.50000010000638E+16</v>
      </c>
      <c r="C2504" t="s">
        <v>3394</v>
      </c>
      <c r="D2504" t="s">
        <v>3395</v>
      </c>
      <c r="E2504" t="s">
        <v>5486</v>
      </c>
      <c r="F2504" t="s">
        <v>3519</v>
      </c>
      <c r="G2504">
        <v>1949</v>
      </c>
      <c r="H2504">
        <v>1175.4000000000001</v>
      </c>
      <c r="I2504">
        <v>12</v>
      </c>
      <c r="J2504">
        <v>1062.2</v>
      </c>
      <c r="K2504">
        <v>0</v>
      </c>
      <c r="L2504" s="18">
        <f t="shared" si="39"/>
        <v>1062.2</v>
      </c>
    </row>
    <row r="2505" spans="1:12" x14ac:dyDescent="0.25">
      <c r="A2505" t="s">
        <v>5487</v>
      </c>
      <c r="B2505" s="17">
        <v>5.50000010000638E+16</v>
      </c>
      <c r="C2505" t="s">
        <v>3394</v>
      </c>
      <c r="D2505" t="s">
        <v>3395</v>
      </c>
      <c r="E2505" t="s">
        <v>5488</v>
      </c>
      <c r="F2505" t="s">
        <v>3519</v>
      </c>
      <c r="G2505">
        <v>1954</v>
      </c>
      <c r="H2505">
        <v>1233.3</v>
      </c>
      <c r="I2505">
        <v>18</v>
      </c>
      <c r="J2505">
        <v>1106.9000000000001</v>
      </c>
      <c r="K2505">
        <v>0</v>
      </c>
      <c r="L2505" s="18">
        <f t="shared" si="39"/>
        <v>1106.9000000000001</v>
      </c>
    </row>
    <row r="2506" spans="1:12" x14ac:dyDescent="0.25">
      <c r="A2506" t="s">
        <v>5489</v>
      </c>
      <c r="B2506" s="17">
        <v>5.50000010000638E+16</v>
      </c>
      <c r="C2506" t="s">
        <v>3394</v>
      </c>
      <c r="D2506" t="s">
        <v>3395</v>
      </c>
      <c r="E2506" t="s">
        <v>5490</v>
      </c>
      <c r="F2506" t="s">
        <v>3519</v>
      </c>
      <c r="G2506">
        <v>1951</v>
      </c>
      <c r="H2506">
        <v>784.5</v>
      </c>
      <c r="I2506">
        <v>18</v>
      </c>
      <c r="J2506">
        <v>703.2</v>
      </c>
      <c r="K2506">
        <v>0</v>
      </c>
      <c r="L2506" s="18">
        <f t="shared" si="39"/>
        <v>703.2</v>
      </c>
    </row>
    <row r="2507" spans="1:12" x14ac:dyDescent="0.25">
      <c r="A2507" t="s">
        <v>5491</v>
      </c>
      <c r="B2507" s="17">
        <v>5.50000010000638E+16</v>
      </c>
      <c r="C2507" t="s">
        <v>3394</v>
      </c>
      <c r="D2507" t="s">
        <v>3395</v>
      </c>
      <c r="E2507" t="s">
        <v>5492</v>
      </c>
      <c r="F2507" t="s">
        <v>3519</v>
      </c>
      <c r="G2507">
        <v>1953</v>
      </c>
      <c r="H2507">
        <v>1229.2</v>
      </c>
      <c r="I2507">
        <v>24</v>
      </c>
      <c r="J2507">
        <v>1068</v>
      </c>
      <c r="K2507">
        <v>0</v>
      </c>
      <c r="L2507" s="18">
        <f t="shared" si="39"/>
        <v>1068</v>
      </c>
    </row>
    <row r="2508" spans="1:12" x14ac:dyDescent="0.25">
      <c r="A2508" t="s">
        <v>5493</v>
      </c>
      <c r="B2508" s="17">
        <v>5.50000010000638E+16</v>
      </c>
      <c r="C2508" t="s">
        <v>3394</v>
      </c>
      <c r="D2508" t="s">
        <v>3395</v>
      </c>
      <c r="E2508" t="s">
        <v>5494</v>
      </c>
      <c r="F2508" t="s">
        <v>3519</v>
      </c>
      <c r="G2508">
        <v>1954</v>
      </c>
      <c r="H2508">
        <v>1260.5999999999999</v>
      </c>
      <c r="I2508">
        <v>40</v>
      </c>
      <c r="J2508">
        <v>1150.29</v>
      </c>
      <c r="K2508">
        <v>0</v>
      </c>
      <c r="L2508" s="18">
        <f t="shared" si="39"/>
        <v>1150.29</v>
      </c>
    </row>
    <row r="2509" spans="1:12" x14ac:dyDescent="0.25">
      <c r="A2509" t="s">
        <v>5495</v>
      </c>
      <c r="B2509" s="17">
        <v>5.50000010000638E+16</v>
      </c>
      <c r="C2509" t="s">
        <v>3394</v>
      </c>
      <c r="D2509" t="s">
        <v>3395</v>
      </c>
      <c r="E2509" t="s">
        <v>5496</v>
      </c>
      <c r="F2509" t="s">
        <v>3519</v>
      </c>
      <c r="G2509">
        <v>1954</v>
      </c>
      <c r="H2509">
        <v>1182.5999999999999</v>
      </c>
      <c r="I2509">
        <v>24</v>
      </c>
      <c r="J2509">
        <v>1059.3</v>
      </c>
      <c r="K2509">
        <v>0</v>
      </c>
      <c r="L2509" s="18">
        <f t="shared" si="39"/>
        <v>1059.3</v>
      </c>
    </row>
    <row r="2510" spans="1:12" x14ac:dyDescent="0.25">
      <c r="A2510" t="s">
        <v>5497</v>
      </c>
      <c r="B2510" s="17">
        <v>5.5000001000003504E+16</v>
      </c>
      <c r="C2510" t="s">
        <v>3394</v>
      </c>
      <c r="D2510" t="s">
        <v>3395</v>
      </c>
      <c r="E2510" t="s">
        <v>5498</v>
      </c>
      <c r="F2510" t="s">
        <v>3519</v>
      </c>
      <c r="G2510">
        <v>1965</v>
      </c>
      <c r="H2510">
        <v>4137.7</v>
      </c>
      <c r="I2510">
        <v>76</v>
      </c>
      <c r="J2510">
        <v>3627.7</v>
      </c>
      <c r="K2510">
        <v>211.6</v>
      </c>
      <c r="L2510" s="18">
        <f t="shared" si="39"/>
        <v>3839.2999999999997</v>
      </c>
    </row>
    <row r="2511" spans="1:12" x14ac:dyDescent="0.25">
      <c r="A2511" t="s">
        <v>5499</v>
      </c>
      <c r="B2511" s="17">
        <v>5.5000001000003504E+16</v>
      </c>
      <c r="C2511" t="s">
        <v>3394</v>
      </c>
      <c r="D2511" t="s">
        <v>3395</v>
      </c>
      <c r="E2511" t="s">
        <v>5500</v>
      </c>
      <c r="F2511" t="s">
        <v>3519</v>
      </c>
      <c r="G2511">
        <v>2009</v>
      </c>
      <c r="H2511">
        <v>10889.1</v>
      </c>
      <c r="I2511">
        <v>158</v>
      </c>
      <c r="J2511">
        <v>8418.2000000000007</v>
      </c>
      <c r="K2511">
        <v>748.2</v>
      </c>
      <c r="L2511" s="18">
        <f t="shared" si="39"/>
        <v>9166.4000000000015</v>
      </c>
    </row>
    <row r="2512" spans="1:12" x14ac:dyDescent="0.25">
      <c r="A2512" t="s">
        <v>5501</v>
      </c>
      <c r="B2512" s="17">
        <v>5.5000001000003504E+16</v>
      </c>
      <c r="C2512" t="s">
        <v>3394</v>
      </c>
      <c r="D2512" t="s">
        <v>3395</v>
      </c>
      <c r="E2512" t="s">
        <v>5502</v>
      </c>
      <c r="F2512" t="s">
        <v>3519</v>
      </c>
      <c r="G2512">
        <v>1989</v>
      </c>
      <c r="H2512">
        <v>6084.9</v>
      </c>
      <c r="I2512">
        <v>89</v>
      </c>
      <c r="J2512">
        <v>4735.8</v>
      </c>
      <c r="K2512">
        <v>809.2</v>
      </c>
      <c r="L2512" s="18">
        <f t="shared" si="39"/>
        <v>5545</v>
      </c>
    </row>
    <row r="2513" spans="1:12" x14ac:dyDescent="0.25">
      <c r="A2513" t="s">
        <v>5503</v>
      </c>
      <c r="B2513" s="17">
        <v>5.5000001000003504E+16</v>
      </c>
      <c r="C2513" t="s">
        <v>3394</v>
      </c>
      <c r="D2513" t="s">
        <v>3395</v>
      </c>
      <c r="E2513" t="s">
        <v>5504</v>
      </c>
      <c r="F2513" t="s">
        <v>3519</v>
      </c>
      <c r="G2513">
        <v>1995</v>
      </c>
      <c r="H2513">
        <v>4480.8999999999996</v>
      </c>
      <c r="I2513">
        <v>84</v>
      </c>
      <c r="J2513">
        <v>3977.42</v>
      </c>
      <c r="K2513">
        <v>0</v>
      </c>
      <c r="L2513" s="18">
        <f t="shared" si="39"/>
        <v>3977.42</v>
      </c>
    </row>
    <row r="2514" spans="1:12" x14ac:dyDescent="0.25">
      <c r="A2514" t="s">
        <v>5505</v>
      </c>
      <c r="B2514" s="17">
        <v>5.5000001000065104E+16</v>
      </c>
      <c r="C2514" t="s">
        <v>3394</v>
      </c>
      <c r="D2514" t="s">
        <v>3395</v>
      </c>
      <c r="E2514" t="s">
        <v>5506</v>
      </c>
      <c r="F2514" t="s">
        <v>3565</v>
      </c>
      <c r="G2514">
        <v>1956</v>
      </c>
      <c r="H2514">
        <v>447.1</v>
      </c>
      <c r="I2514">
        <v>8</v>
      </c>
      <c r="J2514">
        <v>401.2</v>
      </c>
      <c r="K2514">
        <v>0</v>
      </c>
      <c r="L2514" s="18">
        <f t="shared" si="39"/>
        <v>401.2</v>
      </c>
    </row>
    <row r="2515" spans="1:12" x14ac:dyDescent="0.25">
      <c r="A2515" t="s">
        <v>5507</v>
      </c>
      <c r="B2515" s="17">
        <v>5.5000001000065104E+16</v>
      </c>
      <c r="C2515" t="s">
        <v>3394</v>
      </c>
      <c r="D2515" t="s">
        <v>3395</v>
      </c>
      <c r="E2515" t="s">
        <v>5508</v>
      </c>
      <c r="F2515" t="s">
        <v>3565</v>
      </c>
      <c r="G2515">
        <v>1952</v>
      </c>
      <c r="H2515">
        <v>444.8</v>
      </c>
      <c r="I2515">
        <v>8</v>
      </c>
      <c r="J2515">
        <v>400.1</v>
      </c>
      <c r="K2515">
        <v>0</v>
      </c>
      <c r="L2515" s="18">
        <f t="shared" si="39"/>
        <v>400.1</v>
      </c>
    </row>
    <row r="2516" spans="1:12" x14ac:dyDescent="0.25">
      <c r="A2516" t="s">
        <v>5509</v>
      </c>
      <c r="B2516" s="17">
        <v>5.5000001000065104E+16</v>
      </c>
      <c r="C2516" t="s">
        <v>3394</v>
      </c>
      <c r="D2516" t="s">
        <v>3395</v>
      </c>
      <c r="E2516" t="s">
        <v>5510</v>
      </c>
      <c r="F2516" t="s">
        <v>3565</v>
      </c>
      <c r="G2516">
        <v>1952</v>
      </c>
      <c r="H2516">
        <v>445.7</v>
      </c>
      <c r="I2516">
        <v>8</v>
      </c>
      <c r="J2516">
        <v>401.5</v>
      </c>
      <c r="K2516">
        <v>0</v>
      </c>
      <c r="L2516" s="18">
        <f t="shared" si="39"/>
        <v>401.5</v>
      </c>
    </row>
    <row r="2517" spans="1:12" x14ac:dyDescent="0.25">
      <c r="A2517" t="s">
        <v>5511</v>
      </c>
      <c r="B2517" s="17">
        <v>5.5000001000065104E+16</v>
      </c>
      <c r="C2517" t="s">
        <v>3394</v>
      </c>
      <c r="D2517" t="s">
        <v>3395</v>
      </c>
      <c r="E2517" t="s">
        <v>5512</v>
      </c>
      <c r="F2517" t="s">
        <v>3565</v>
      </c>
      <c r="G2517">
        <v>1952</v>
      </c>
      <c r="H2517">
        <v>449.3</v>
      </c>
      <c r="I2517">
        <v>8</v>
      </c>
      <c r="J2517">
        <v>400.5</v>
      </c>
      <c r="K2517">
        <v>0</v>
      </c>
      <c r="L2517" s="18">
        <f t="shared" si="39"/>
        <v>400.5</v>
      </c>
    </row>
    <row r="2518" spans="1:12" x14ac:dyDescent="0.25">
      <c r="A2518" t="s">
        <v>5513</v>
      </c>
      <c r="B2518" s="17">
        <v>5.5000001000065104E+16</v>
      </c>
      <c r="C2518" t="s">
        <v>3394</v>
      </c>
      <c r="D2518" t="s">
        <v>3395</v>
      </c>
      <c r="E2518" t="s">
        <v>5514</v>
      </c>
      <c r="F2518" t="s">
        <v>3565</v>
      </c>
      <c r="G2518">
        <v>1956</v>
      </c>
      <c r="H2518">
        <v>452.8</v>
      </c>
      <c r="I2518">
        <v>8</v>
      </c>
      <c r="J2518">
        <v>406.2</v>
      </c>
      <c r="K2518">
        <v>0</v>
      </c>
      <c r="L2518" s="18">
        <f t="shared" si="39"/>
        <v>406.2</v>
      </c>
    </row>
    <row r="2519" spans="1:12" x14ac:dyDescent="0.25">
      <c r="A2519" t="s">
        <v>5515</v>
      </c>
      <c r="B2519" s="17">
        <v>5.5000001000065104E+16</v>
      </c>
      <c r="C2519" t="s">
        <v>3394</v>
      </c>
      <c r="D2519" t="s">
        <v>3395</v>
      </c>
      <c r="E2519" t="s">
        <v>5516</v>
      </c>
      <c r="F2519" t="s">
        <v>3519</v>
      </c>
      <c r="G2519">
        <v>1957</v>
      </c>
      <c r="H2519">
        <v>594</v>
      </c>
      <c r="I2519">
        <v>8</v>
      </c>
      <c r="J2519">
        <v>486.9</v>
      </c>
      <c r="K2519">
        <v>0</v>
      </c>
      <c r="L2519" s="18">
        <f t="shared" si="39"/>
        <v>486.9</v>
      </c>
    </row>
    <row r="2520" spans="1:12" x14ac:dyDescent="0.25">
      <c r="A2520" t="s">
        <v>5517</v>
      </c>
      <c r="B2520" s="17">
        <v>5.5000001000065104E+16</v>
      </c>
      <c r="C2520" t="s">
        <v>3394</v>
      </c>
      <c r="D2520" t="s">
        <v>3395</v>
      </c>
      <c r="E2520" t="s">
        <v>5518</v>
      </c>
      <c r="F2520" t="s">
        <v>3519</v>
      </c>
      <c r="G2520">
        <v>1981</v>
      </c>
      <c r="H2520">
        <v>6654.5</v>
      </c>
      <c r="I2520">
        <v>108</v>
      </c>
      <c r="J2520">
        <v>5862</v>
      </c>
      <c r="K2520">
        <v>0</v>
      </c>
      <c r="L2520" s="18">
        <f t="shared" si="39"/>
        <v>5862</v>
      </c>
    </row>
    <row r="2521" spans="1:12" x14ac:dyDescent="0.25">
      <c r="A2521" t="s">
        <v>5519</v>
      </c>
      <c r="B2521" s="17">
        <v>5.5000001000065104E+16</v>
      </c>
      <c r="C2521" t="s">
        <v>3394</v>
      </c>
      <c r="D2521" t="s">
        <v>3395</v>
      </c>
      <c r="E2521" t="s">
        <v>5520</v>
      </c>
      <c r="F2521" t="s">
        <v>3519</v>
      </c>
      <c r="G2521">
        <v>1981</v>
      </c>
      <c r="H2521">
        <v>3631</v>
      </c>
      <c r="I2521">
        <v>68</v>
      </c>
      <c r="J2521">
        <v>3242.6</v>
      </c>
      <c r="K2521">
        <v>109.1</v>
      </c>
      <c r="L2521" s="18">
        <f t="shared" si="39"/>
        <v>3351.7</v>
      </c>
    </row>
    <row r="2522" spans="1:12" x14ac:dyDescent="0.25">
      <c r="A2522" t="s">
        <v>5521</v>
      </c>
      <c r="B2522" s="17">
        <v>5.5000001000065104E+16</v>
      </c>
      <c r="C2522" t="s">
        <v>3394</v>
      </c>
      <c r="D2522" t="s">
        <v>3395</v>
      </c>
      <c r="E2522" t="s">
        <v>5522</v>
      </c>
      <c r="F2522" t="s">
        <v>3519</v>
      </c>
      <c r="G2522">
        <v>1975</v>
      </c>
      <c r="H2522">
        <v>3635.8</v>
      </c>
      <c r="I2522">
        <v>70</v>
      </c>
      <c r="J2522">
        <v>3361.24</v>
      </c>
      <c r="K2522">
        <v>0</v>
      </c>
      <c r="L2522" s="18">
        <f t="shared" si="39"/>
        <v>3361.24</v>
      </c>
    </row>
    <row r="2523" spans="1:12" x14ac:dyDescent="0.25">
      <c r="A2523" t="s">
        <v>5523</v>
      </c>
      <c r="B2523" s="17">
        <v>5.5000001000065104E+16</v>
      </c>
      <c r="C2523" t="s">
        <v>3394</v>
      </c>
      <c r="D2523" t="s">
        <v>3395</v>
      </c>
      <c r="E2523" t="s">
        <v>5524</v>
      </c>
      <c r="F2523" t="s">
        <v>3519</v>
      </c>
      <c r="G2523">
        <v>1977</v>
      </c>
      <c r="H2523">
        <v>7012.6</v>
      </c>
      <c r="I2523">
        <v>127</v>
      </c>
      <c r="J2523">
        <v>6132.14</v>
      </c>
      <c r="K2523">
        <v>287.8</v>
      </c>
      <c r="L2523" s="18">
        <f t="shared" si="39"/>
        <v>6419.9400000000005</v>
      </c>
    </row>
    <row r="2524" spans="1:12" x14ac:dyDescent="0.25">
      <c r="A2524" t="s">
        <v>5525</v>
      </c>
      <c r="B2524" s="17">
        <v>5.5000001000065104E+16</v>
      </c>
      <c r="C2524" t="s">
        <v>3394</v>
      </c>
      <c r="D2524" t="s">
        <v>3395</v>
      </c>
      <c r="E2524" t="s">
        <v>5526</v>
      </c>
      <c r="F2524" t="s">
        <v>3519</v>
      </c>
      <c r="G2524">
        <v>1977</v>
      </c>
      <c r="H2524">
        <v>3659</v>
      </c>
      <c r="I2524">
        <v>70</v>
      </c>
      <c r="J2524">
        <v>3373.5</v>
      </c>
      <c r="K2524">
        <v>0</v>
      </c>
      <c r="L2524" s="18">
        <f t="shared" si="39"/>
        <v>3373.5</v>
      </c>
    </row>
    <row r="2525" spans="1:12" x14ac:dyDescent="0.25">
      <c r="A2525" t="s">
        <v>5527</v>
      </c>
      <c r="B2525" s="17">
        <v>5.5000001000065104E+16</v>
      </c>
      <c r="C2525" t="s">
        <v>3394</v>
      </c>
      <c r="D2525" t="s">
        <v>3395</v>
      </c>
      <c r="E2525" t="s">
        <v>5528</v>
      </c>
      <c r="F2525" t="s">
        <v>3519</v>
      </c>
      <c r="G2525">
        <v>1977</v>
      </c>
      <c r="H2525">
        <v>5476.2</v>
      </c>
      <c r="I2525">
        <v>100</v>
      </c>
      <c r="J2525">
        <v>4788.2</v>
      </c>
      <c r="K2525">
        <v>56.6</v>
      </c>
      <c r="L2525" s="18">
        <f t="shared" si="39"/>
        <v>4844.8</v>
      </c>
    </row>
    <row r="2526" spans="1:12" x14ac:dyDescent="0.25">
      <c r="A2526" t="s">
        <v>5529</v>
      </c>
      <c r="B2526" s="17">
        <v>5.5000001000065104E+16</v>
      </c>
      <c r="C2526" t="s">
        <v>3394</v>
      </c>
      <c r="D2526" t="s">
        <v>3395</v>
      </c>
      <c r="E2526" t="s">
        <v>5530</v>
      </c>
      <c r="F2526" t="s">
        <v>3519</v>
      </c>
      <c r="G2526">
        <v>1976</v>
      </c>
      <c r="H2526">
        <v>3680.2</v>
      </c>
      <c r="I2526">
        <v>70</v>
      </c>
      <c r="J2526">
        <v>3402.2</v>
      </c>
      <c r="K2526">
        <v>0</v>
      </c>
      <c r="L2526" s="18">
        <f t="shared" si="39"/>
        <v>3402.2</v>
      </c>
    </row>
    <row r="2527" spans="1:12" x14ac:dyDescent="0.25">
      <c r="A2527" t="s">
        <v>5531</v>
      </c>
      <c r="B2527" s="17">
        <v>5.5000001000065104E+16</v>
      </c>
      <c r="C2527" t="s">
        <v>3394</v>
      </c>
      <c r="D2527" t="s">
        <v>3395</v>
      </c>
      <c r="E2527" t="s">
        <v>5532</v>
      </c>
      <c r="F2527" t="s">
        <v>3519</v>
      </c>
      <c r="G2527">
        <v>1979</v>
      </c>
      <c r="H2527">
        <v>4403</v>
      </c>
      <c r="I2527">
        <v>72</v>
      </c>
      <c r="J2527">
        <v>3900.4</v>
      </c>
      <c r="K2527">
        <v>0</v>
      </c>
      <c r="L2527" s="18">
        <f t="shared" si="39"/>
        <v>3900.4</v>
      </c>
    </row>
    <row r="2528" spans="1:12" x14ac:dyDescent="0.25">
      <c r="A2528" t="s">
        <v>5533</v>
      </c>
      <c r="B2528" s="17">
        <v>5.5000001000065104E+16</v>
      </c>
      <c r="C2528" t="s">
        <v>3394</v>
      </c>
      <c r="D2528" t="s">
        <v>3395</v>
      </c>
      <c r="E2528" t="s">
        <v>5534</v>
      </c>
      <c r="F2528" t="s">
        <v>3519</v>
      </c>
      <c r="G2528">
        <v>1984</v>
      </c>
      <c r="H2528">
        <v>8316.7000000000007</v>
      </c>
      <c r="I2528">
        <v>205</v>
      </c>
      <c r="J2528">
        <v>6414.3</v>
      </c>
      <c r="K2528">
        <v>650.1</v>
      </c>
      <c r="L2528" s="18">
        <f t="shared" si="39"/>
        <v>7064.4000000000005</v>
      </c>
    </row>
    <row r="2529" spans="1:12" x14ac:dyDescent="0.25">
      <c r="A2529" t="s">
        <v>5535</v>
      </c>
      <c r="B2529" s="17">
        <v>5.5000001000099696E+16</v>
      </c>
      <c r="C2529" t="s">
        <v>3394</v>
      </c>
      <c r="D2529" t="s">
        <v>3395</v>
      </c>
      <c r="E2529" t="s">
        <v>5536</v>
      </c>
      <c r="F2529" t="s">
        <v>3565</v>
      </c>
      <c r="G2529">
        <v>1957</v>
      </c>
      <c r="H2529">
        <v>476.6</v>
      </c>
      <c r="I2529">
        <v>8</v>
      </c>
      <c r="J2529">
        <v>439.9</v>
      </c>
      <c r="K2529">
        <v>0</v>
      </c>
      <c r="L2529" s="18">
        <f t="shared" si="39"/>
        <v>439.9</v>
      </c>
    </row>
    <row r="2530" spans="1:12" x14ac:dyDescent="0.25">
      <c r="A2530" t="s">
        <v>5537</v>
      </c>
      <c r="B2530" s="17">
        <v>5.50000010000036E+16</v>
      </c>
      <c r="C2530" t="s">
        <v>3394</v>
      </c>
      <c r="D2530" t="s">
        <v>3395</v>
      </c>
      <c r="E2530" t="s">
        <v>5538</v>
      </c>
      <c r="F2530" t="s">
        <v>3519</v>
      </c>
      <c r="G2530">
        <v>1965</v>
      </c>
      <c r="H2530">
        <v>4001.3</v>
      </c>
      <c r="I2530">
        <v>77</v>
      </c>
      <c r="J2530">
        <v>3369.2</v>
      </c>
      <c r="K2530">
        <v>126.9</v>
      </c>
      <c r="L2530" s="18">
        <f t="shared" si="39"/>
        <v>3496.1</v>
      </c>
    </row>
    <row r="2531" spans="1:12" x14ac:dyDescent="0.25">
      <c r="A2531" t="s">
        <v>5539</v>
      </c>
      <c r="B2531" s="17">
        <v>5.50000010000036E+16</v>
      </c>
      <c r="C2531" t="s">
        <v>3394</v>
      </c>
      <c r="D2531" t="s">
        <v>3395</v>
      </c>
      <c r="E2531" t="s">
        <v>5540</v>
      </c>
      <c r="F2531" t="s">
        <v>3519</v>
      </c>
      <c r="G2531">
        <v>1965</v>
      </c>
      <c r="H2531">
        <v>3778.2</v>
      </c>
      <c r="I2531">
        <v>80</v>
      </c>
      <c r="J2531">
        <v>3449.3</v>
      </c>
      <c r="K2531">
        <v>30.1</v>
      </c>
      <c r="L2531" s="18">
        <f t="shared" si="39"/>
        <v>3479.4</v>
      </c>
    </row>
    <row r="2532" spans="1:12" x14ac:dyDescent="0.25">
      <c r="A2532" t="s">
        <v>5541</v>
      </c>
      <c r="B2532" s="17">
        <v>5.50000010000036E+16</v>
      </c>
      <c r="C2532" t="s">
        <v>3394</v>
      </c>
      <c r="D2532" t="s">
        <v>3395</v>
      </c>
      <c r="E2532" t="s">
        <v>5542</v>
      </c>
      <c r="F2532" t="s">
        <v>3519</v>
      </c>
      <c r="G2532">
        <v>1965</v>
      </c>
      <c r="H2532">
        <v>3757.7</v>
      </c>
      <c r="I2532">
        <v>79</v>
      </c>
      <c r="J2532">
        <v>3460.5</v>
      </c>
      <c r="K2532">
        <v>41.2</v>
      </c>
      <c r="L2532" s="18">
        <f t="shared" si="39"/>
        <v>3501.7</v>
      </c>
    </row>
    <row r="2533" spans="1:12" x14ac:dyDescent="0.25">
      <c r="A2533" t="s">
        <v>5543</v>
      </c>
      <c r="B2533" s="17">
        <v>5.50000010000036E+16</v>
      </c>
      <c r="C2533" t="s">
        <v>3394</v>
      </c>
      <c r="D2533" t="s">
        <v>3395</v>
      </c>
      <c r="E2533" t="s">
        <v>5544</v>
      </c>
      <c r="F2533" t="s">
        <v>3519</v>
      </c>
      <c r="G2533">
        <v>1965</v>
      </c>
      <c r="H2533">
        <v>3780.2</v>
      </c>
      <c r="I2533">
        <v>78</v>
      </c>
      <c r="J2533">
        <v>3263.4</v>
      </c>
      <c r="K2533">
        <v>216.6</v>
      </c>
      <c r="L2533" s="18">
        <f t="shared" si="39"/>
        <v>3480</v>
      </c>
    </row>
    <row r="2534" spans="1:12" x14ac:dyDescent="0.25">
      <c r="A2534" t="s">
        <v>5545</v>
      </c>
      <c r="B2534" s="17">
        <v>5.50000010000036E+16</v>
      </c>
      <c r="C2534" t="s">
        <v>3394</v>
      </c>
      <c r="D2534" t="s">
        <v>3395</v>
      </c>
      <c r="E2534" t="s">
        <v>5546</v>
      </c>
      <c r="F2534" t="s">
        <v>3519</v>
      </c>
      <c r="G2534">
        <v>1967</v>
      </c>
      <c r="H2534">
        <v>6080.4</v>
      </c>
      <c r="I2534">
        <v>113</v>
      </c>
      <c r="J2534">
        <v>5498.4</v>
      </c>
      <c r="K2534">
        <v>76.5</v>
      </c>
      <c r="L2534" s="18">
        <f t="shared" si="39"/>
        <v>5574.9</v>
      </c>
    </row>
    <row r="2535" spans="1:12" x14ac:dyDescent="0.25">
      <c r="A2535" t="s">
        <v>5547</v>
      </c>
      <c r="B2535" s="17">
        <v>5.50000010000036E+16</v>
      </c>
      <c r="C2535" t="s">
        <v>3394</v>
      </c>
      <c r="D2535" t="s">
        <v>3395</v>
      </c>
      <c r="E2535" t="s">
        <v>5548</v>
      </c>
      <c r="F2535" t="s">
        <v>3519</v>
      </c>
      <c r="G2535">
        <v>1967</v>
      </c>
      <c r="H2535">
        <v>5072.8999999999996</v>
      </c>
      <c r="I2535">
        <v>95</v>
      </c>
      <c r="J2535">
        <v>4677.55</v>
      </c>
      <c r="K2535">
        <v>40.4</v>
      </c>
      <c r="L2535" s="18">
        <f t="shared" si="39"/>
        <v>4717.95</v>
      </c>
    </row>
    <row r="2536" spans="1:12" x14ac:dyDescent="0.25">
      <c r="A2536" t="s">
        <v>5549</v>
      </c>
      <c r="B2536" s="17">
        <v>5.50000010000036E+16</v>
      </c>
      <c r="C2536" t="s">
        <v>3394</v>
      </c>
      <c r="D2536" t="s">
        <v>3395</v>
      </c>
      <c r="E2536" t="s">
        <v>5550</v>
      </c>
      <c r="F2536" t="s">
        <v>3519</v>
      </c>
      <c r="G2536">
        <v>1967</v>
      </c>
      <c r="H2536">
        <v>6124.9</v>
      </c>
      <c r="I2536">
        <v>114</v>
      </c>
      <c r="J2536">
        <v>5574.8</v>
      </c>
      <c r="K2536">
        <v>38.4</v>
      </c>
      <c r="L2536" s="18">
        <f t="shared" si="39"/>
        <v>5613.2</v>
      </c>
    </row>
    <row r="2537" spans="1:12" x14ac:dyDescent="0.25">
      <c r="A2537" t="s">
        <v>5551</v>
      </c>
      <c r="B2537" s="17">
        <v>5.50000010000036E+16</v>
      </c>
      <c r="C2537" t="s">
        <v>3394</v>
      </c>
      <c r="D2537" t="s">
        <v>3395</v>
      </c>
      <c r="E2537" t="s">
        <v>5552</v>
      </c>
      <c r="F2537" t="s">
        <v>3519</v>
      </c>
      <c r="G2537">
        <v>1970</v>
      </c>
      <c r="H2537">
        <v>2627.6</v>
      </c>
      <c r="I2537">
        <v>54</v>
      </c>
      <c r="J2537">
        <v>2342.6999999999998</v>
      </c>
      <c r="K2537">
        <v>0</v>
      </c>
      <c r="L2537" s="18">
        <f t="shared" si="39"/>
        <v>2342.6999999999998</v>
      </c>
    </row>
    <row r="2538" spans="1:12" x14ac:dyDescent="0.25">
      <c r="A2538" t="s">
        <v>5553</v>
      </c>
      <c r="B2538" s="17">
        <v>5.50000010000036E+16</v>
      </c>
      <c r="C2538" t="s">
        <v>3394</v>
      </c>
      <c r="D2538" t="s">
        <v>3395</v>
      </c>
      <c r="E2538" t="s">
        <v>5554</v>
      </c>
      <c r="F2538" t="s">
        <v>3519</v>
      </c>
      <c r="G2538">
        <v>1966</v>
      </c>
      <c r="H2538">
        <v>4954.3999999999996</v>
      </c>
      <c r="I2538">
        <v>90</v>
      </c>
      <c r="J2538">
        <v>4009.79</v>
      </c>
      <c r="K2538">
        <v>464.6</v>
      </c>
      <c r="L2538" s="18">
        <f t="shared" si="39"/>
        <v>4474.3900000000003</v>
      </c>
    </row>
    <row r="2539" spans="1:12" x14ac:dyDescent="0.25">
      <c r="A2539" t="s">
        <v>5555</v>
      </c>
      <c r="B2539" s="17">
        <v>5.50000010000036E+16</v>
      </c>
      <c r="C2539" t="s">
        <v>3394</v>
      </c>
      <c r="D2539" t="s">
        <v>3395</v>
      </c>
      <c r="E2539" t="s">
        <v>5556</v>
      </c>
      <c r="F2539" t="s">
        <v>3519</v>
      </c>
      <c r="G2539">
        <v>1971</v>
      </c>
      <c r="H2539">
        <v>3610.2</v>
      </c>
      <c r="I2539">
        <v>70</v>
      </c>
      <c r="J2539">
        <v>3340.8</v>
      </c>
      <c r="K2539">
        <v>0</v>
      </c>
      <c r="L2539" s="18">
        <f t="shared" si="39"/>
        <v>3340.8</v>
      </c>
    </row>
    <row r="2540" spans="1:12" x14ac:dyDescent="0.25">
      <c r="A2540" t="s">
        <v>5557</v>
      </c>
      <c r="B2540" s="17">
        <v>5.50000010000036E+16</v>
      </c>
      <c r="C2540" t="s">
        <v>3394</v>
      </c>
      <c r="D2540" t="s">
        <v>3395</v>
      </c>
      <c r="E2540" t="s">
        <v>5558</v>
      </c>
      <c r="F2540" t="s">
        <v>3519</v>
      </c>
      <c r="G2540">
        <v>1967</v>
      </c>
      <c r="H2540">
        <v>6119.7</v>
      </c>
      <c r="I2540">
        <v>115</v>
      </c>
      <c r="J2540">
        <v>5516.8</v>
      </c>
      <c r="K2540">
        <v>0</v>
      </c>
      <c r="L2540" s="18">
        <f t="shared" si="39"/>
        <v>5516.8</v>
      </c>
    </row>
    <row r="2541" spans="1:12" x14ac:dyDescent="0.25">
      <c r="A2541" t="s">
        <v>5559</v>
      </c>
      <c r="B2541" s="17">
        <v>5.50000010000036E+16</v>
      </c>
      <c r="C2541" t="s">
        <v>3394</v>
      </c>
      <c r="D2541" t="s">
        <v>3395</v>
      </c>
      <c r="E2541" t="s">
        <v>5560</v>
      </c>
      <c r="F2541" t="s">
        <v>3519</v>
      </c>
      <c r="G2541">
        <v>1965</v>
      </c>
      <c r="H2541">
        <v>3797.6</v>
      </c>
      <c r="I2541">
        <v>80</v>
      </c>
      <c r="J2541">
        <v>3500.42</v>
      </c>
      <c r="K2541">
        <v>0</v>
      </c>
      <c r="L2541" s="18">
        <f t="shared" si="39"/>
        <v>3500.42</v>
      </c>
    </row>
    <row r="2542" spans="1:12" x14ac:dyDescent="0.25">
      <c r="A2542" t="s">
        <v>5561</v>
      </c>
      <c r="B2542" s="17">
        <v>5.50000010000036E+16</v>
      </c>
      <c r="C2542" t="s">
        <v>3394</v>
      </c>
      <c r="D2542" t="s">
        <v>3395</v>
      </c>
      <c r="E2542" t="s">
        <v>5562</v>
      </c>
      <c r="F2542" t="s">
        <v>3519</v>
      </c>
      <c r="G2542">
        <v>1966</v>
      </c>
      <c r="H2542">
        <v>3796.9</v>
      </c>
      <c r="I2542">
        <v>80</v>
      </c>
      <c r="J2542">
        <v>3499</v>
      </c>
      <c r="K2542">
        <v>0</v>
      </c>
      <c r="L2542" s="18">
        <f t="shared" si="39"/>
        <v>3499</v>
      </c>
    </row>
    <row r="2543" spans="1:12" x14ac:dyDescent="0.25">
      <c r="A2543" t="s">
        <v>5563</v>
      </c>
      <c r="B2543" s="17">
        <v>5.50000010000036E+16</v>
      </c>
      <c r="C2543" t="s">
        <v>3394</v>
      </c>
      <c r="D2543" t="s">
        <v>3395</v>
      </c>
      <c r="E2543" t="s">
        <v>5564</v>
      </c>
      <c r="F2543" t="s">
        <v>3519</v>
      </c>
      <c r="G2543">
        <v>1963</v>
      </c>
      <c r="H2543">
        <v>2812.3</v>
      </c>
      <c r="I2543">
        <v>60</v>
      </c>
      <c r="J2543">
        <v>2588.1</v>
      </c>
      <c r="K2543">
        <v>0</v>
      </c>
      <c r="L2543" s="18">
        <f t="shared" si="39"/>
        <v>2588.1</v>
      </c>
    </row>
    <row r="2544" spans="1:12" x14ac:dyDescent="0.25">
      <c r="A2544" t="s">
        <v>5565</v>
      </c>
      <c r="B2544" s="17">
        <v>5.50000010000036E+16</v>
      </c>
      <c r="C2544" t="s">
        <v>3394</v>
      </c>
      <c r="D2544" t="s">
        <v>3395</v>
      </c>
      <c r="E2544" t="s">
        <v>5566</v>
      </c>
      <c r="F2544" t="s">
        <v>3519</v>
      </c>
      <c r="G2544">
        <v>1966</v>
      </c>
      <c r="H2544">
        <v>6183.9</v>
      </c>
      <c r="I2544">
        <v>119</v>
      </c>
      <c r="J2544">
        <v>5742.8</v>
      </c>
      <c r="K2544">
        <v>0</v>
      </c>
      <c r="L2544" s="18">
        <f t="shared" si="39"/>
        <v>5742.8</v>
      </c>
    </row>
    <row r="2545" spans="1:12" x14ac:dyDescent="0.25">
      <c r="A2545" t="s">
        <v>5567</v>
      </c>
      <c r="B2545" s="17">
        <v>5.50000010000036E+16</v>
      </c>
      <c r="C2545" t="s">
        <v>3394</v>
      </c>
      <c r="D2545" t="s">
        <v>3395</v>
      </c>
      <c r="E2545" t="s">
        <v>5568</v>
      </c>
      <c r="F2545" t="s">
        <v>3519</v>
      </c>
      <c r="G2545">
        <v>1968</v>
      </c>
      <c r="H2545">
        <v>6489.2</v>
      </c>
      <c r="I2545">
        <v>96</v>
      </c>
      <c r="J2545">
        <v>3887</v>
      </c>
      <c r="K2545">
        <v>1528.2</v>
      </c>
      <c r="L2545" s="18">
        <f t="shared" si="39"/>
        <v>5415.2</v>
      </c>
    </row>
    <row r="2546" spans="1:12" x14ac:dyDescent="0.25">
      <c r="A2546" t="s">
        <v>5569</v>
      </c>
      <c r="B2546" s="17">
        <v>5.50000010000036E+16</v>
      </c>
      <c r="C2546" t="s">
        <v>3394</v>
      </c>
      <c r="D2546" t="s">
        <v>3395</v>
      </c>
      <c r="E2546" t="s">
        <v>5570</v>
      </c>
      <c r="F2546" t="s">
        <v>3519</v>
      </c>
      <c r="G2546">
        <v>1974</v>
      </c>
      <c r="H2546">
        <v>1040.4000000000001</v>
      </c>
      <c r="I2546">
        <v>24</v>
      </c>
      <c r="J2546">
        <v>953.8</v>
      </c>
      <c r="K2546">
        <v>0</v>
      </c>
      <c r="L2546" s="18">
        <f t="shared" si="39"/>
        <v>953.8</v>
      </c>
    </row>
    <row r="2547" spans="1:12" x14ac:dyDescent="0.25">
      <c r="A2547" t="s">
        <v>5571</v>
      </c>
      <c r="B2547" s="17">
        <v>5.50000010000036E+16</v>
      </c>
      <c r="C2547" t="s">
        <v>3394</v>
      </c>
      <c r="D2547" t="s">
        <v>3395</v>
      </c>
      <c r="E2547" t="s">
        <v>5572</v>
      </c>
      <c r="F2547" t="s">
        <v>3519</v>
      </c>
      <c r="G2547">
        <v>1974</v>
      </c>
      <c r="H2547">
        <v>1048.5999999999999</v>
      </c>
      <c r="I2547">
        <v>24</v>
      </c>
      <c r="J2547">
        <v>961.7</v>
      </c>
      <c r="K2547">
        <v>0</v>
      </c>
      <c r="L2547" s="18">
        <f t="shared" si="39"/>
        <v>961.7</v>
      </c>
    </row>
    <row r="2548" spans="1:12" x14ac:dyDescent="0.25">
      <c r="A2548" t="s">
        <v>5573</v>
      </c>
      <c r="B2548" s="17">
        <v>5.50000010000036E+16</v>
      </c>
      <c r="C2548" t="s">
        <v>3394</v>
      </c>
      <c r="D2548" t="s">
        <v>3395</v>
      </c>
      <c r="E2548" t="s">
        <v>5574</v>
      </c>
      <c r="F2548" t="s">
        <v>3519</v>
      </c>
      <c r="G2548">
        <v>1966</v>
      </c>
      <c r="H2548">
        <v>6212.7</v>
      </c>
      <c r="I2548">
        <v>114</v>
      </c>
      <c r="J2548">
        <v>5508.6</v>
      </c>
      <c r="K2548">
        <v>200</v>
      </c>
      <c r="L2548" s="18">
        <f t="shared" si="39"/>
        <v>5708.6</v>
      </c>
    </row>
    <row r="2549" spans="1:12" x14ac:dyDescent="0.25">
      <c r="A2549" t="s">
        <v>5575</v>
      </c>
      <c r="B2549" s="17">
        <v>5.50000010000036E+16</v>
      </c>
      <c r="C2549" t="s">
        <v>3394</v>
      </c>
      <c r="D2549" t="s">
        <v>3395</v>
      </c>
      <c r="E2549" t="s">
        <v>5576</v>
      </c>
      <c r="F2549" t="s">
        <v>3519</v>
      </c>
      <c r="G2549">
        <v>1968</v>
      </c>
      <c r="H2549">
        <v>6181.1</v>
      </c>
      <c r="I2549">
        <v>114</v>
      </c>
      <c r="J2549">
        <v>5445.9</v>
      </c>
      <c r="K2549">
        <v>278.2</v>
      </c>
      <c r="L2549" s="18">
        <f t="shared" si="39"/>
        <v>5724.0999999999995</v>
      </c>
    </row>
    <row r="2550" spans="1:12" x14ac:dyDescent="0.25">
      <c r="A2550" t="s">
        <v>5577</v>
      </c>
      <c r="B2550" s="17">
        <v>5.50000010000036E+16</v>
      </c>
      <c r="C2550" t="s">
        <v>3394</v>
      </c>
      <c r="D2550" t="s">
        <v>3395</v>
      </c>
      <c r="E2550" t="s">
        <v>5578</v>
      </c>
      <c r="F2550" t="s">
        <v>3519</v>
      </c>
      <c r="G2550">
        <v>1984</v>
      </c>
      <c r="H2550">
        <v>3600.4</v>
      </c>
      <c r="I2550">
        <v>70</v>
      </c>
      <c r="J2550">
        <v>3333.1</v>
      </c>
      <c r="K2550">
        <v>0</v>
      </c>
      <c r="L2550" s="18">
        <f t="shared" si="39"/>
        <v>3333.1</v>
      </c>
    </row>
    <row r="2551" spans="1:12" x14ac:dyDescent="0.25">
      <c r="A2551" t="s">
        <v>5579</v>
      </c>
      <c r="B2551" s="17">
        <v>5.50000010000036E+16</v>
      </c>
      <c r="C2551" t="s">
        <v>3394</v>
      </c>
      <c r="D2551" t="s">
        <v>3395</v>
      </c>
      <c r="E2551" t="s">
        <v>5580</v>
      </c>
      <c r="F2551" t="s">
        <v>3519</v>
      </c>
      <c r="G2551">
        <v>1968</v>
      </c>
      <c r="H2551">
        <v>5174</v>
      </c>
      <c r="I2551">
        <v>100</v>
      </c>
      <c r="J2551">
        <v>4772.7</v>
      </c>
      <c r="K2551">
        <v>0</v>
      </c>
      <c r="L2551" s="18">
        <f t="shared" si="39"/>
        <v>4772.7</v>
      </c>
    </row>
    <row r="2552" spans="1:12" x14ac:dyDescent="0.25">
      <c r="A2552" t="s">
        <v>5581</v>
      </c>
      <c r="B2552" s="17">
        <v>5.50000010000036E+16</v>
      </c>
      <c r="C2552" t="s">
        <v>3394</v>
      </c>
      <c r="D2552" t="s">
        <v>3395</v>
      </c>
      <c r="E2552" t="s">
        <v>5582</v>
      </c>
      <c r="F2552" t="s">
        <v>3519</v>
      </c>
      <c r="G2552">
        <v>2015</v>
      </c>
      <c r="I2552" t="s">
        <v>457</v>
      </c>
      <c r="J2552" t="s">
        <v>457</v>
      </c>
      <c r="K2552">
        <v>0</v>
      </c>
      <c r="L2552" s="18" t="e">
        <f t="shared" si="39"/>
        <v>#VALUE!</v>
      </c>
    </row>
    <row r="2553" spans="1:12" x14ac:dyDescent="0.25">
      <c r="A2553" t="s">
        <v>5583</v>
      </c>
      <c r="B2553" s="17">
        <v>5.50000010000036E+16</v>
      </c>
      <c r="C2553" t="s">
        <v>3394</v>
      </c>
      <c r="D2553" t="s">
        <v>3395</v>
      </c>
      <c r="E2553" t="s">
        <v>5584</v>
      </c>
      <c r="F2553" t="s">
        <v>3519</v>
      </c>
      <c r="G2553">
        <v>2015</v>
      </c>
      <c r="H2553">
        <v>9764.1</v>
      </c>
      <c r="I2553">
        <v>140</v>
      </c>
      <c r="J2553">
        <v>8053</v>
      </c>
      <c r="K2553">
        <v>1711.1</v>
      </c>
      <c r="L2553" s="18">
        <f t="shared" si="39"/>
        <v>9764.1</v>
      </c>
    </row>
    <row r="2554" spans="1:12" x14ac:dyDescent="0.25">
      <c r="A2554" t="s">
        <v>5585</v>
      </c>
      <c r="B2554" s="17">
        <v>5.50000010000036E+16</v>
      </c>
      <c r="C2554" t="s">
        <v>3394</v>
      </c>
      <c r="D2554" t="s">
        <v>3395</v>
      </c>
      <c r="E2554" t="s">
        <v>5586</v>
      </c>
      <c r="F2554" t="s">
        <v>3519</v>
      </c>
      <c r="G2554">
        <v>2015</v>
      </c>
      <c r="H2554">
        <v>8127.7</v>
      </c>
      <c r="I2554">
        <v>159</v>
      </c>
      <c r="J2554">
        <v>6577.4</v>
      </c>
      <c r="K2554">
        <v>0</v>
      </c>
      <c r="L2554" s="18">
        <f t="shared" si="39"/>
        <v>6577.4</v>
      </c>
    </row>
    <row r="2555" spans="1:12" x14ac:dyDescent="0.25">
      <c r="A2555" t="s">
        <v>5587</v>
      </c>
      <c r="B2555" s="17">
        <v>5.50000010000036E+16</v>
      </c>
      <c r="C2555" t="s">
        <v>3394</v>
      </c>
      <c r="D2555" t="s">
        <v>3395</v>
      </c>
      <c r="E2555" t="s">
        <v>5588</v>
      </c>
      <c r="F2555" t="s">
        <v>3519</v>
      </c>
      <c r="G2555">
        <v>1968</v>
      </c>
      <c r="H2555">
        <v>4826</v>
      </c>
      <c r="I2555">
        <v>98</v>
      </c>
      <c r="J2555">
        <v>4403.5</v>
      </c>
      <c r="K2555">
        <v>71.7</v>
      </c>
      <c r="L2555" s="18">
        <f t="shared" si="39"/>
        <v>4475.2</v>
      </c>
    </row>
    <row r="2556" spans="1:12" x14ac:dyDescent="0.25">
      <c r="A2556" t="s">
        <v>5589</v>
      </c>
      <c r="B2556" s="17">
        <v>5.50000010000036E+16</v>
      </c>
      <c r="C2556" t="s">
        <v>3394</v>
      </c>
      <c r="D2556" t="s">
        <v>3395</v>
      </c>
      <c r="E2556" t="s">
        <v>5590</v>
      </c>
      <c r="F2556" t="s">
        <v>3519</v>
      </c>
      <c r="G2556">
        <v>2003</v>
      </c>
      <c r="H2556">
        <v>2979.3</v>
      </c>
      <c r="I2556">
        <v>55</v>
      </c>
      <c r="J2556">
        <v>2160.6999999999998</v>
      </c>
      <c r="K2556">
        <v>520.9</v>
      </c>
      <c r="L2556" s="18">
        <f t="shared" si="39"/>
        <v>2681.6</v>
      </c>
    </row>
    <row r="2557" spans="1:12" x14ac:dyDescent="0.25">
      <c r="A2557" t="s">
        <v>5591</v>
      </c>
      <c r="B2557" s="17">
        <v>5.50000010000036E+16</v>
      </c>
      <c r="C2557" t="s">
        <v>3394</v>
      </c>
      <c r="D2557" t="s">
        <v>3395</v>
      </c>
      <c r="E2557" t="s">
        <v>5592</v>
      </c>
      <c r="F2557" t="s">
        <v>3519</v>
      </c>
      <c r="G2557">
        <v>1969</v>
      </c>
      <c r="H2557">
        <v>6051.8</v>
      </c>
      <c r="I2557">
        <v>115</v>
      </c>
      <c r="J2557">
        <v>5551.5</v>
      </c>
      <c r="K2557">
        <v>0</v>
      </c>
      <c r="L2557" s="18">
        <f t="shared" si="39"/>
        <v>5551.5</v>
      </c>
    </row>
    <row r="2558" spans="1:12" x14ac:dyDescent="0.25">
      <c r="A2558" t="s">
        <v>5593</v>
      </c>
      <c r="B2558" s="17">
        <v>5.50000010000036E+16</v>
      </c>
      <c r="C2558" t="s">
        <v>3394</v>
      </c>
      <c r="D2558" t="s">
        <v>3395</v>
      </c>
      <c r="E2558" t="s">
        <v>5594</v>
      </c>
      <c r="F2558" t="s">
        <v>3519</v>
      </c>
      <c r="G2558">
        <v>1969</v>
      </c>
      <c r="H2558">
        <v>6113.3</v>
      </c>
      <c r="I2558">
        <v>115</v>
      </c>
      <c r="J2558">
        <v>5600.8</v>
      </c>
      <c r="K2558">
        <v>0</v>
      </c>
      <c r="L2558" s="18">
        <f t="shared" si="39"/>
        <v>5600.8</v>
      </c>
    </row>
    <row r="2559" spans="1:12" x14ac:dyDescent="0.25">
      <c r="A2559" t="s">
        <v>5595</v>
      </c>
      <c r="B2559" s="17">
        <v>5.50000010000036E+16</v>
      </c>
      <c r="C2559" t="s">
        <v>3394</v>
      </c>
      <c r="D2559" t="s">
        <v>3395</v>
      </c>
      <c r="E2559" t="s">
        <v>5596</v>
      </c>
      <c r="F2559" t="s">
        <v>3519</v>
      </c>
      <c r="G2559">
        <v>1968</v>
      </c>
      <c r="H2559">
        <v>6082.8</v>
      </c>
      <c r="I2559">
        <v>115</v>
      </c>
      <c r="J2559">
        <v>5572.02</v>
      </c>
      <c r="K2559">
        <v>0</v>
      </c>
      <c r="L2559" s="18">
        <f t="shared" si="39"/>
        <v>5572.02</v>
      </c>
    </row>
    <row r="2560" spans="1:12" x14ac:dyDescent="0.25">
      <c r="A2560" t="s">
        <v>5597</v>
      </c>
      <c r="B2560" s="17">
        <v>5.50000010000036E+16</v>
      </c>
      <c r="C2560" t="s">
        <v>3394</v>
      </c>
      <c r="D2560" t="s">
        <v>3395</v>
      </c>
      <c r="E2560" t="s">
        <v>5598</v>
      </c>
      <c r="F2560" t="s">
        <v>3519</v>
      </c>
      <c r="G2560">
        <v>1968</v>
      </c>
      <c r="H2560">
        <v>6065.8</v>
      </c>
      <c r="I2560">
        <v>120</v>
      </c>
      <c r="J2560">
        <v>5510.3</v>
      </c>
      <c r="K2560">
        <v>0</v>
      </c>
      <c r="L2560" s="18">
        <f t="shared" si="39"/>
        <v>5510.3</v>
      </c>
    </row>
    <row r="2561" spans="1:12" x14ac:dyDescent="0.25">
      <c r="A2561" t="s">
        <v>5599</v>
      </c>
      <c r="B2561" s="17">
        <v>5.50000010000036E+16</v>
      </c>
      <c r="C2561" t="s">
        <v>3394</v>
      </c>
      <c r="D2561" t="s">
        <v>3395</v>
      </c>
      <c r="E2561" t="s">
        <v>5600</v>
      </c>
      <c r="F2561" t="s">
        <v>3519</v>
      </c>
      <c r="G2561">
        <v>1968</v>
      </c>
      <c r="H2561">
        <v>6185.7</v>
      </c>
      <c r="I2561">
        <v>120</v>
      </c>
      <c r="J2561">
        <v>5698.6</v>
      </c>
      <c r="K2561">
        <v>0</v>
      </c>
      <c r="L2561" s="18">
        <f t="shared" si="39"/>
        <v>5698.6</v>
      </c>
    </row>
    <row r="2562" spans="1:12" x14ac:dyDescent="0.25">
      <c r="A2562" t="s">
        <v>5601</v>
      </c>
      <c r="B2562" s="17">
        <v>5.50000010000036E+16</v>
      </c>
      <c r="C2562" t="s">
        <v>3394</v>
      </c>
      <c r="D2562" t="s">
        <v>3395</v>
      </c>
      <c r="E2562" t="s">
        <v>5602</v>
      </c>
      <c r="F2562" t="s">
        <v>3519</v>
      </c>
      <c r="G2562">
        <v>1968</v>
      </c>
      <c r="H2562">
        <v>6176.4</v>
      </c>
      <c r="I2562">
        <v>120</v>
      </c>
      <c r="J2562">
        <v>5723.1</v>
      </c>
      <c r="K2562">
        <v>0</v>
      </c>
      <c r="L2562" s="18">
        <f t="shared" si="39"/>
        <v>5723.1</v>
      </c>
    </row>
    <row r="2563" spans="1:12" x14ac:dyDescent="0.25">
      <c r="A2563" t="s">
        <v>5603</v>
      </c>
      <c r="B2563" s="17">
        <v>5.50000010000036E+16</v>
      </c>
      <c r="C2563" t="s">
        <v>3394</v>
      </c>
      <c r="D2563" t="s">
        <v>3395</v>
      </c>
      <c r="E2563" t="s">
        <v>5604</v>
      </c>
      <c r="F2563" t="s">
        <v>3519</v>
      </c>
      <c r="G2563">
        <v>1965</v>
      </c>
      <c r="H2563">
        <v>3744.7</v>
      </c>
      <c r="I2563">
        <v>79</v>
      </c>
      <c r="J2563">
        <v>3447.7</v>
      </c>
      <c r="K2563">
        <v>44.7</v>
      </c>
      <c r="L2563" s="18">
        <f t="shared" ref="L2563:L2626" si="40">J2563+K2563</f>
        <v>3492.3999999999996</v>
      </c>
    </row>
    <row r="2564" spans="1:12" x14ac:dyDescent="0.25">
      <c r="A2564" t="s">
        <v>5605</v>
      </c>
      <c r="B2564" s="17">
        <v>5.50000010000036E+16</v>
      </c>
      <c r="C2564" t="s">
        <v>3394</v>
      </c>
      <c r="D2564" t="s">
        <v>3395</v>
      </c>
      <c r="E2564" t="s">
        <v>5606</v>
      </c>
      <c r="F2564" t="s">
        <v>3519</v>
      </c>
      <c r="G2564">
        <v>1980</v>
      </c>
      <c r="H2564">
        <v>3608.6</v>
      </c>
      <c r="I2564">
        <v>70</v>
      </c>
      <c r="J2564">
        <v>3340.6</v>
      </c>
      <c r="K2564">
        <v>0</v>
      </c>
      <c r="L2564" s="18">
        <f t="shared" si="40"/>
        <v>3340.6</v>
      </c>
    </row>
    <row r="2565" spans="1:12" x14ac:dyDescent="0.25">
      <c r="A2565" t="s">
        <v>5607</v>
      </c>
      <c r="B2565" s="17">
        <v>5.50000010000036E+16</v>
      </c>
      <c r="C2565" t="s">
        <v>3394</v>
      </c>
      <c r="D2565" t="s">
        <v>3395</v>
      </c>
      <c r="E2565" t="s">
        <v>5608</v>
      </c>
      <c r="F2565" t="s">
        <v>3519</v>
      </c>
      <c r="G2565">
        <v>1975</v>
      </c>
      <c r="H2565">
        <v>3664.9</v>
      </c>
      <c r="I2565">
        <v>68</v>
      </c>
      <c r="J2565">
        <v>3232.93</v>
      </c>
      <c r="K2565">
        <v>115.8</v>
      </c>
      <c r="L2565" s="18">
        <f t="shared" si="40"/>
        <v>3348.73</v>
      </c>
    </row>
    <row r="2566" spans="1:12" x14ac:dyDescent="0.25">
      <c r="A2566" t="s">
        <v>5609</v>
      </c>
      <c r="B2566" s="17">
        <v>5.50000010000036E+16</v>
      </c>
      <c r="C2566" t="s">
        <v>3394</v>
      </c>
      <c r="D2566" t="s">
        <v>3395</v>
      </c>
      <c r="E2566" t="s">
        <v>5610</v>
      </c>
      <c r="F2566" t="s">
        <v>3519</v>
      </c>
      <c r="G2566">
        <v>1979</v>
      </c>
      <c r="H2566">
        <v>6310.8</v>
      </c>
      <c r="I2566">
        <v>113</v>
      </c>
      <c r="J2566">
        <v>5444.6</v>
      </c>
      <c r="K2566">
        <v>347.3</v>
      </c>
      <c r="L2566" s="18">
        <f t="shared" si="40"/>
        <v>5791.9000000000005</v>
      </c>
    </row>
    <row r="2567" spans="1:12" x14ac:dyDescent="0.25">
      <c r="A2567" t="s">
        <v>5611</v>
      </c>
      <c r="B2567" s="17">
        <v>5.50000010000036E+16</v>
      </c>
      <c r="C2567" t="s">
        <v>3394</v>
      </c>
      <c r="D2567" t="s">
        <v>3395</v>
      </c>
      <c r="E2567" t="s">
        <v>5612</v>
      </c>
      <c r="F2567" t="s">
        <v>3519</v>
      </c>
      <c r="G2567">
        <v>1978</v>
      </c>
      <c r="H2567">
        <v>4139.3</v>
      </c>
      <c r="I2567">
        <v>120</v>
      </c>
      <c r="J2567">
        <v>3232.2</v>
      </c>
      <c r="K2567">
        <v>375.3</v>
      </c>
      <c r="L2567" s="18">
        <f t="shared" si="40"/>
        <v>3607.5</v>
      </c>
    </row>
    <row r="2568" spans="1:12" x14ac:dyDescent="0.25">
      <c r="A2568" t="s">
        <v>5613</v>
      </c>
      <c r="B2568" s="17">
        <v>5.50000010000036E+16</v>
      </c>
      <c r="C2568" t="s">
        <v>3394</v>
      </c>
      <c r="D2568" t="s">
        <v>3395</v>
      </c>
      <c r="E2568" t="s">
        <v>5614</v>
      </c>
      <c r="F2568" t="s">
        <v>3519</v>
      </c>
      <c r="G2568">
        <v>1984</v>
      </c>
      <c r="H2568">
        <v>6839.8</v>
      </c>
      <c r="I2568">
        <v>115</v>
      </c>
      <c r="J2568">
        <v>5587.2</v>
      </c>
      <c r="K2568">
        <v>724.8</v>
      </c>
      <c r="L2568" s="18">
        <f t="shared" si="40"/>
        <v>6312</v>
      </c>
    </row>
    <row r="2569" spans="1:12" x14ac:dyDescent="0.25">
      <c r="A2569" t="s">
        <v>5615</v>
      </c>
      <c r="B2569" s="17">
        <v>5.50000010000036E+16</v>
      </c>
      <c r="C2569" t="s">
        <v>3394</v>
      </c>
      <c r="D2569" t="s">
        <v>3395</v>
      </c>
      <c r="E2569" t="s">
        <v>5616</v>
      </c>
      <c r="F2569" t="s">
        <v>3519</v>
      </c>
      <c r="G2569">
        <v>2015</v>
      </c>
      <c r="H2569">
        <v>17826.2</v>
      </c>
      <c r="I2569">
        <v>300</v>
      </c>
      <c r="J2569">
        <v>14667.5</v>
      </c>
      <c r="K2569">
        <v>0</v>
      </c>
      <c r="L2569" s="18">
        <f t="shared" si="40"/>
        <v>14667.5</v>
      </c>
    </row>
    <row r="2570" spans="1:12" x14ac:dyDescent="0.25">
      <c r="A2570" t="s">
        <v>5617</v>
      </c>
      <c r="B2570" s="17">
        <v>5.50000010000036E+16</v>
      </c>
      <c r="C2570" t="s">
        <v>3394</v>
      </c>
      <c r="D2570" t="s">
        <v>3395</v>
      </c>
      <c r="E2570" t="s">
        <v>5618</v>
      </c>
      <c r="F2570" t="s">
        <v>3519</v>
      </c>
      <c r="G2570">
        <v>2015</v>
      </c>
      <c r="H2570">
        <v>10213.4</v>
      </c>
      <c r="I2570">
        <v>190</v>
      </c>
      <c r="J2570">
        <v>8254.7000000000007</v>
      </c>
      <c r="K2570">
        <v>1958.3</v>
      </c>
      <c r="L2570" s="18">
        <f t="shared" si="40"/>
        <v>10213</v>
      </c>
    </row>
    <row r="2571" spans="1:12" x14ac:dyDescent="0.25">
      <c r="A2571" t="s">
        <v>5619</v>
      </c>
      <c r="B2571" s="17">
        <v>5.50000010000036E+16</v>
      </c>
      <c r="C2571" t="s">
        <v>3394</v>
      </c>
      <c r="D2571" t="s">
        <v>3395</v>
      </c>
      <c r="E2571" t="s">
        <v>5620</v>
      </c>
      <c r="F2571" t="s">
        <v>3519</v>
      </c>
      <c r="G2571">
        <v>2014</v>
      </c>
      <c r="H2571">
        <v>15767.3</v>
      </c>
      <c r="I2571">
        <v>260</v>
      </c>
      <c r="J2571">
        <v>12991.7</v>
      </c>
      <c r="K2571">
        <v>0</v>
      </c>
      <c r="L2571" s="18">
        <f t="shared" si="40"/>
        <v>12991.7</v>
      </c>
    </row>
    <row r="2572" spans="1:12" x14ac:dyDescent="0.25">
      <c r="A2572" t="s">
        <v>5621</v>
      </c>
      <c r="B2572" s="17">
        <v>5.50000010000036E+16</v>
      </c>
      <c r="C2572" t="s">
        <v>3394</v>
      </c>
      <c r="D2572" t="s">
        <v>3395</v>
      </c>
      <c r="E2572" t="s">
        <v>5622</v>
      </c>
      <c r="F2572" t="s">
        <v>3519</v>
      </c>
      <c r="G2572">
        <v>2013</v>
      </c>
      <c r="H2572">
        <v>13173.9</v>
      </c>
      <c r="I2572">
        <v>235</v>
      </c>
      <c r="J2572">
        <v>9001.5</v>
      </c>
      <c r="K2572">
        <v>53.7</v>
      </c>
      <c r="L2572" s="18">
        <f t="shared" si="40"/>
        <v>9055.2000000000007</v>
      </c>
    </row>
    <row r="2573" spans="1:12" x14ac:dyDescent="0.25">
      <c r="A2573" t="s">
        <v>5623</v>
      </c>
      <c r="B2573" s="17">
        <v>5.50000010000036E+16</v>
      </c>
      <c r="C2573" t="s">
        <v>3394</v>
      </c>
      <c r="D2573" t="s">
        <v>3395</v>
      </c>
      <c r="E2573" t="s">
        <v>5624</v>
      </c>
      <c r="F2573" t="s">
        <v>3519</v>
      </c>
      <c r="G2573">
        <v>2014</v>
      </c>
      <c r="H2573">
        <v>2718.2</v>
      </c>
      <c r="I2573">
        <v>36</v>
      </c>
      <c r="J2573">
        <v>2264.6</v>
      </c>
      <c r="K2573">
        <v>0</v>
      </c>
      <c r="L2573" s="18">
        <f t="shared" si="40"/>
        <v>2264.6</v>
      </c>
    </row>
    <row r="2574" spans="1:12" x14ac:dyDescent="0.25">
      <c r="A2574" t="s">
        <v>5625</v>
      </c>
      <c r="B2574" s="17">
        <v>5.50000010000036E+16</v>
      </c>
      <c r="C2574" t="s">
        <v>3394</v>
      </c>
      <c r="D2574" t="s">
        <v>3395</v>
      </c>
      <c r="E2574" t="s">
        <v>5626</v>
      </c>
      <c r="F2574" t="s">
        <v>3519</v>
      </c>
      <c r="G2574">
        <v>1965</v>
      </c>
      <c r="H2574">
        <v>3795.4</v>
      </c>
      <c r="I2574">
        <v>80</v>
      </c>
      <c r="J2574">
        <v>3477.45</v>
      </c>
      <c r="K2574">
        <v>0</v>
      </c>
      <c r="L2574" s="18">
        <f t="shared" si="40"/>
        <v>3477.45</v>
      </c>
    </row>
    <row r="2575" spans="1:12" x14ac:dyDescent="0.25">
      <c r="A2575" t="s">
        <v>5627</v>
      </c>
      <c r="B2575" s="17">
        <v>5.50000010000036E+16</v>
      </c>
      <c r="C2575" t="s">
        <v>3394</v>
      </c>
      <c r="D2575" t="s">
        <v>3395</v>
      </c>
      <c r="E2575" t="s">
        <v>5628</v>
      </c>
      <c r="F2575" t="s">
        <v>3519</v>
      </c>
      <c r="G2575">
        <v>1965</v>
      </c>
      <c r="H2575">
        <v>3795.2</v>
      </c>
      <c r="I2575">
        <v>76</v>
      </c>
      <c r="J2575">
        <v>3334.9</v>
      </c>
      <c r="K2575">
        <v>163</v>
      </c>
      <c r="L2575" s="18">
        <f t="shared" si="40"/>
        <v>3497.9</v>
      </c>
    </row>
    <row r="2576" spans="1:12" x14ac:dyDescent="0.25">
      <c r="A2576" t="s">
        <v>5629</v>
      </c>
      <c r="B2576" s="17">
        <v>5.50000010000036E+16</v>
      </c>
      <c r="C2576" t="s">
        <v>3394</v>
      </c>
      <c r="D2576" t="s">
        <v>3395</v>
      </c>
      <c r="E2576" t="s">
        <v>5630</v>
      </c>
      <c r="F2576" t="s">
        <v>3519</v>
      </c>
      <c r="G2576">
        <v>1964</v>
      </c>
      <c r="H2576">
        <v>3994.8</v>
      </c>
      <c r="I2576">
        <v>78</v>
      </c>
      <c r="J2576">
        <v>3423.7</v>
      </c>
      <c r="K2576">
        <v>89</v>
      </c>
      <c r="L2576" s="18">
        <f t="shared" si="40"/>
        <v>3512.7</v>
      </c>
    </row>
    <row r="2577" spans="1:12" x14ac:dyDescent="0.25">
      <c r="A2577" t="s">
        <v>5631</v>
      </c>
      <c r="B2577" s="17">
        <v>5.50000010000036E+16</v>
      </c>
      <c r="C2577" t="s">
        <v>3394</v>
      </c>
      <c r="D2577" t="s">
        <v>3395</v>
      </c>
      <c r="E2577" t="s">
        <v>5632</v>
      </c>
      <c r="F2577" t="s">
        <v>3519</v>
      </c>
      <c r="G2577">
        <v>2013</v>
      </c>
      <c r="H2577">
        <v>10070.17</v>
      </c>
      <c r="I2577">
        <v>199</v>
      </c>
      <c r="J2577">
        <v>7791</v>
      </c>
      <c r="K2577">
        <v>0</v>
      </c>
      <c r="L2577" s="18">
        <f t="shared" si="40"/>
        <v>7791</v>
      </c>
    </row>
    <row r="2578" spans="1:12" x14ac:dyDescent="0.25">
      <c r="A2578" t="s">
        <v>5633</v>
      </c>
      <c r="B2578" s="17">
        <v>5.50000010000036E+16</v>
      </c>
      <c r="C2578" t="s">
        <v>3394</v>
      </c>
      <c r="D2578" t="s">
        <v>3395</v>
      </c>
      <c r="E2578" t="s">
        <v>5634</v>
      </c>
      <c r="F2578" t="s">
        <v>3519</v>
      </c>
      <c r="G2578">
        <v>2013</v>
      </c>
      <c r="H2578">
        <v>9241</v>
      </c>
      <c r="I2578">
        <v>200</v>
      </c>
      <c r="J2578">
        <v>7807</v>
      </c>
      <c r="K2578">
        <v>0</v>
      </c>
      <c r="L2578" s="18">
        <f t="shared" si="40"/>
        <v>7807</v>
      </c>
    </row>
    <row r="2579" spans="1:12" x14ac:dyDescent="0.25">
      <c r="A2579" t="s">
        <v>5635</v>
      </c>
      <c r="B2579" s="17">
        <v>5.50000010000036E+16</v>
      </c>
      <c r="C2579" t="s">
        <v>3394</v>
      </c>
      <c r="D2579" t="s">
        <v>3395</v>
      </c>
      <c r="E2579" t="s">
        <v>5636</v>
      </c>
      <c r="F2579" t="s">
        <v>3519</v>
      </c>
      <c r="G2579">
        <v>2014</v>
      </c>
      <c r="H2579">
        <v>17622.099999999999</v>
      </c>
      <c r="I2579">
        <v>289</v>
      </c>
      <c r="J2579">
        <v>14487.7</v>
      </c>
      <c r="K2579">
        <v>0</v>
      </c>
      <c r="L2579" s="18">
        <f t="shared" si="40"/>
        <v>14487.7</v>
      </c>
    </row>
    <row r="2580" spans="1:12" x14ac:dyDescent="0.25">
      <c r="A2580" t="s">
        <v>5637</v>
      </c>
      <c r="B2580" s="17">
        <v>5.50000010000036E+16</v>
      </c>
      <c r="C2580" t="s">
        <v>3394</v>
      </c>
      <c r="D2580" t="s">
        <v>3395</v>
      </c>
      <c r="E2580" t="s">
        <v>5638</v>
      </c>
      <c r="F2580" t="s">
        <v>3519</v>
      </c>
      <c r="G2580">
        <v>2013</v>
      </c>
      <c r="H2580">
        <v>16055.5</v>
      </c>
      <c r="I2580">
        <v>274</v>
      </c>
      <c r="J2580">
        <v>11073.6</v>
      </c>
      <c r="K2580">
        <v>0</v>
      </c>
      <c r="L2580" s="18">
        <f t="shared" si="40"/>
        <v>11073.6</v>
      </c>
    </row>
    <row r="2581" spans="1:12" x14ac:dyDescent="0.25">
      <c r="A2581" t="s">
        <v>5639</v>
      </c>
      <c r="B2581" s="17">
        <v>5.50000010000036E+16</v>
      </c>
      <c r="C2581" t="s">
        <v>3394</v>
      </c>
      <c r="D2581" t="s">
        <v>3395</v>
      </c>
      <c r="E2581" t="s">
        <v>5640</v>
      </c>
      <c r="F2581" t="s">
        <v>3519</v>
      </c>
      <c r="G2581">
        <v>2014</v>
      </c>
      <c r="H2581">
        <v>10833.3</v>
      </c>
      <c r="I2581">
        <v>160</v>
      </c>
      <c r="J2581">
        <v>9110.6</v>
      </c>
      <c r="K2581">
        <v>0</v>
      </c>
      <c r="L2581" s="18">
        <f t="shared" si="40"/>
        <v>9110.6</v>
      </c>
    </row>
    <row r="2582" spans="1:12" x14ac:dyDescent="0.25">
      <c r="A2582" t="s">
        <v>5641</v>
      </c>
      <c r="B2582" s="17">
        <v>5.50000010000036E+16</v>
      </c>
      <c r="C2582" t="s">
        <v>3394</v>
      </c>
      <c r="D2582" t="s">
        <v>3395</v>
      </c>
      <c r="E2582" t="s">
        <v>5642</v>
      </c>
      <c r="F2582" t="s">
        <v>3519</v>
      </c>
      <c r="G2582">
        <v>2014</v>
      </c>
      <c r="H2582">
        <v>2713.9</v>
      </c>
      <c r="I2582">
        <v>36</v>
      </c>
      <c r="J2582">
        <v>2274.5</v>
      </c>
      <c r="K2582">
        <v>0</v>
      </c>
      <c r="L2582" s="18">
        <f t="shared" si="40"/>
        <v>2274.5</v>
      </c>
    </row>
    <row r="2583" spans="1:12" x14ac:dyDescent="0.25">
      <c r="A2583" t="s">
        <v>5643</v>
      </c>
      <c r="B2583" s="17">
        <v>5.50000010000036E+16</v>
      </c>
      <c r="C2583" t="s">
        <v>3394</v>
      </c>
      <c r="D2583" t="s">
        <v>3395</v>
      </c>
      <c r="E2583" t="s">
        <v>5644</v>
      </c>
      <c r="F2583" t="s">
        <v>3519</v>
      </c>
      <c r="G2583">
        <v>2014</v>
      </c>
      <c r="H2583">
        <v>2915.2</v>
      </c>
      <c r="I2583" t="s">
        <v>457</v>
      </c>
      <c r="J2583">
        <v>2463.6999999999998</v>
      </c>
      <c r="K2583">
        <v>0</v>
      </c>
      <c r="L2583" s="18">
        <f t="shared" si="40"/>
        <v>2463.6999999999998</v>
      </c>
    </row>
    <row r="2584" spans="1:12" x14ac:dyDescent="0.25">
      <c r="A2584" t="s">
        <v>5645</v>
      </c>
      <c r="B2584" s="17">
        <v>5.50000010000036E+16</v>
      </c>
      <c r="C2584" t="s">
        <v>3394</v>
      </c>
      <c r="D2584" t="s">
        <v>3395</v>
      </c>
      <c r="E2584" t="s">
        <v>5646</v>
      </c>
      <c r="F2584" t="s">
        <v>3519</v>
      </c>
      <c r="G2584">
        <v>2014</v>
      </c>
      <c r="H2584">
        <v>2661.8</v>
      </c>
      <c r="I2584">
        <v>45</v>
      </c>
      <c r="J2584">
        <v>2193.4</v>
      </c>
      <c r="K2584">
        <v>0</v>
      </c>
      <c r="L2584" s="18">
        <f t="shared" si="40"/>
        <v>2193.4</v>
      </c>
    </row>
    <row r="2585" spans="1:12" x14ac:dyDescent="0.25">
      <c r="A2585" t="s">
        <v>5647</v>
      </c>
      <c r="B2585" s="17">
        <v>5.50000010000036E+16</v>
      </c>
      <c r="C2585" t="s">
        <v>3394</v>
      </c>
      <c r="D2585" t="s">
        <v>3395</v>
      </c>
      <c r="E2585" t="s">
        <v>5648</v>
      </c>
      <c r="F2585" t="s">
        <v>3519</v>
      </c>
      <c r="G2585">
        <v>2014</v>
      </c>
      <c r="H2585">
        <v>2171.6</v>
      </c>
      <c r="I2585">
        <v>48</v>
      </c>
      <c r="J2585">
        <v>1716.8</v>
      </c>
      <c r="K2585">
        <v>0</v>
      </c>
      <c r="L2585" s="18">
        <f t="shared" si="40"/>
        <v>1716.8</v>
      </c>
    </row>
    <row r="2586" spans="1:12" x14ac:dyDescent="0.25">
      <c r="A2586" t="s">
        <v>5649</v>
      </c>
      <c r="B2586" s="17">
        <v>5.50000010000036E+16</v>
      </c>
      <c r="C2586" t="s">
        <v>3394</v>
      </c>
      <c r="D2586" t="s">
        <v>3395</v>
      </c>
      <c r="E2586" t="s">
        <v>5650</v>
      </c>
      <c r="F2586" t="s">
        <v>3519</v>
      </c>
      <c r="G2586">
        <v>2014</v>
      </c>
      <c r="H2586">
        <v>2652.2</v>
      </c>
      <c r="I2586">
        <v>45</v>
      </c>
      <c r="J2586">
        <v>2220.9</v>
      </c>
      <c r="K2586">
        <v>0</v>
      </c>
      <c r="L2586" s="18">
        <f t="shared" si="40"/>
        <v>2220.9</v>
      </c>
    </row>
    <row r="2587" spans="1:12" x14ac:dyDescent="0.25">
      <c r="A2587" t="s">
        <v>5651</v>
      </c>
      <c r="B2587" s="17">
        <v>5.50000010000036E+16</v>
      </c>
      <c r="C2587" t="s">
        <v>3394</v>
      </c>
      <c r="D2587" t="s">
        <v>3395</v>
      </c>
      <c r="E2587" t="s">
        <v>5652</v>
      </c>
      <c r="F2587" t="s">
        <v>3519</v>
      </c>
      <c r="G2587">
        <v>1964</v>
      </c>
      <c r="H2587">
        <v>3840.2</v>
      </c>
      <c r="I2587">
        <v>79</v>
      </c>
      <c r="J2587">
        <v>3443</v>
      </c>
      <c r="K2587">
        <v>119.9</v>
      </c>
      <c r="L2587" s="18">
        <f t="shared" si="40"/>
        <v>3562.9</v>
      </c>
    </row>
    <row r="2588" spans="1:12" x14ac:dyDescent="0.25">
      <c r="A2588" t="s">
        <v>5653</v>
      </c>
      <c r="B2588" s="17">
        <v>5.50000010000036E+16</v>
      </c>
      <c r="C2588" t="s">
        <v>3394</v>
      </c>
      <c r="D2588" t="s">
        <v>3395</v>
      </c>
      <c r="E2588" t="s">
        <v>5654</v>
      </c>
      <c r="F2588" t="s">
        <v>3519</v>
      </c>
      <c r="G2588">
        <v>2014</v>
      </c>
      <c r="H2588">
        <v>2168</v>
      </c>
      <c r="I2588">
        <v>48</v>
      </c>
      <c r="J2588">
        <v>1716.5</v>
      </c>
      <c r="K2588">
        <v>0</v>
      </c>
      <c r="L2588" s="18">
        <f t="shared" si="40"/>
        <v>1716.5</v>
      </c>
    </row>
    <row r="2589" spans="1:12" x14ac:dyDescent="0.25">
      <c r="A2589" t="s">
        <v>5655</v>
      </c>
      <c r="B2589" s="17">
        <v>5.50000010000036E+16</v>
      </c>
      <c r="C2589" t="s">
        <v>3394</v>
      </c>
      <c r="D2589" t="s">
        <v>3395</v>
      </c>
      <c r="E2589" t="s">
        <v>5656</v>
      </c>
      <c r="F2589" t="s">
        <v>3519</v>
      </c>
      <c r="G2589">
        <v>2014</v>
      </c>
      <c r="H2589">
        <v>1904.2</v>
      </c>
      <c r="I2589">
        <v>33</v>
      </c>
      <c r="J2589">
        <v>1548.9</v>
      </c>
      <c r="K2589">
        <v>0</v>
      </c>
      <c r="L2589" s="18">
        <f t="shared" si="40"/>
        <v>1548.9</v>
      </c>
    </row>
    <row r="2590" spans="1:12" x14ac:dyDescent="0.25">
      <c r="A2590" t="s">
        <v>5657</v>
      </c>
      <c r="B2590" s="17">
        <v>5.50000010000036E+16</v>
      </c>
      <c r="C2590" t="s">
        <v>3394</v>
      </c>
      <c r="D2590" t="s">
        <v>3395</v>
      </c>
      <c r="E2590" t="s">
        <v>5658</v>
      </c>
      <c r="F2590" t="s">
        <v>3519</v>
      </c>
      <c r="G2590">
        <v>1964</v>
      </c>
      <c r="H2590">
        <v>3859.1</v>
      </c>
      <c r="I2590">
        <v>80</v>
      </c>
      <c r="J2590">
        <v>3523.9</v>
      </c>
      <c r="K2590">
        <v>0</v>
      </c>
      <c r="L2590" s="18">
        <f t="shared" si="40"/>
        <v>3523.9</v>
      </c>
    </row>
    <row r="2591" spans="1:12" x14ac:dyDescent="0.25">
      <c r="A2591" t="s">
        <v>5659</v>
      </c>
      <c r="B2591" s="17">
        <v>5.50000010000036E+16</v>
      </c>
      <c r="C2591" t="s">
        <v>3394</v>
      </c>
      <c r="D2591" t="s">
        <v>3395</v>
      </c>
      <c r="E2591" t="s">
        <v>5660</v>
      </c>
      <c r="F2591" t="s">
        <v>3519</v>
      </c>
      <c r="G2591">
        <v>1964</v>
      </c>
      <c r="H2591">
        <v>4131.1000000000004</v>
      </c>
      <c r="I2591">
        <v>76</v>
      </c>
      <c r="J2591">
        <v>3569.65</v>
      </c>
      <c r="K2591">
        <v>210.1</v>
      </c>
      <c r="L2591" s="18">
        <f t="shared" si="40"/>
        <v>3779.75</v>
      </c>
    </row>
    <row r="2592" spans="1:12" x14ac:dyDescent="0.25">
      <c r="A2592" t="s">
        <v>5661</v>
      </c>
      <c r="B2592" s="17">
        <v>5.50000010000036E+16</v>
      </c>
      <c r="C2592" t="s">
        <v>3394</v>
      </c>
      <c r="D2592" t="s">
        <v>3395</v>
      </c>
      <c r="E2592" t="s">
        <v>5662</v>
      </c>
      <c r="F2592" t="s">
        <v>3519</v>
      </c>
      <c r="G2592">
        <v>1965</v>
      </c>
      <c r="H2592">
        <v>3841.5</v>
      </c>
      <c r="I2592">
        <v>79</v>
      </c>
      <c r="J2592">
        <v>3510</v>
      </c>
      <c r="K2592">
        <v>47.3</v>
      </c>
      <c r="L2592" s="18">
        <f t="shared" si="40"/>
        <v>3557.3</v>
      </c>
    </row>
    <row r="2593" spans="1:12" x14ac:dyDescent="0.25">
      <c r="A2593" t="s">
        <v>5663</v>
      </c>
      <c r="B2593" s="17">
        <v>5.50000010000036E+16</v>
      </c>
      <c r="C2593" t="s">
        <v>3394</v>
      </c>
      <c r="D2593" t="s">
        <v>3395</v>
      </c>
      <c r="E2593" t="s">
        <v>5664</v>
      </c>
      <c r="F2593" t="s">
        <v>3519</v>
      </c>
      <c r="G2593">
        <v>1965</v>
      </c>
      <c r="H2593">
        <v>3782.2</v>
      </c>
      <c r="I2593">
        <v>80</v>
      </c>
      <c r="J2593">
        <v>3482.81</v>
      </c>
      <c r="K2593">
        <v>0</v>
      </c>
      <c r="L2593" s="18">
        <f t="shared" si="40"/>
        <v>3482.81</v>
      </c>
    </row>
    <row r="2594" spans="1:12" x14ac:dyDescent="0.25">
      <c r="A2594" t="s">
        <v>5665</v>
      </c>
      <c r="B2594" s="17">
        <v>5.50000010000036E+16</v>
      </c>
      <c r="C2594" t="s">
        <v>3394</v>
      </c>
      <c r="D2594" t="s">
        <v>3395</v>
      </c>
      <c r="E2594" t="s">
        <v>5666</v>
      </c>
      <c r="F2594" t="s">
        <v>3519</v>
      </c>
      <c r="G2594">
        <v>1964</v>
      </c>
      <c r="H2594">
        <v>4165.5</v>
      </c>
      <c r="I2594">
        <v>70</v>
      </c>
      <c r="J2594">
        <v>3349.1</v>
      </c>
      <c r="K2594">
        <v>525.29999999999995</v>
      </c>
      <c r="L2594" s="18">
        <f t="shared" si="40"/>
        <v>3874.3999999999996</v>
      </c>
    </row>
    <row r="2595" spans="1:12" x14ac:dyDescent="0.25">
      <c r="A2595" t="s">
        <v>5667</v>
      </c>
      <c r="B2595" s="17">
        <v>5.50000010000036E+16</v>
      </c>
      <c r="C2595" t="s">
        <v>3394</v>
      </c>
      <c r="D2595" t="s">
        <v>3395</v>
      </c>
      <c r="E2595" t="s">
        <v>5668</v>
      </c>
      <c r="F2595" t="s">
        <v>3519</v>
      </c>
      <c r="G2595">
        <v>1965</v>
      </c>
      <c r="H2595">
        <v>3790.2</v>
      </c>
      <c r="I2595">
        <v>78</v>
      </c>
      <c r="J2595">
        <v>3445.1</v>
      </c>
      <c r="K2595">
        <v>26.8</v>
      </c>
      <c r="L2595" s="18">
        <f t="shared" si="40"/>
        <v>3471.9</v>
      </c>
    </row>
    <row r="2596" spans="1:12" x14ac:dyDescent="0.25">
      <c r="A2596" t="s">
        <v>5669</v>
      </c>
      <c r="B2596" s="17">
        <v>5.50000010001132E+16</v>
      </c>
      <c r="C2596" t="s">
        <v>3394</v>
      </c>
      <c r="D2596" t="s">
        <v>3395</v>
      </c>
      <c r="E2596" t="s">
        <v>5670</v>
      </c>
      <c r="F2596" t="s">
        <v>3519</v>
      </c>
      <c r="G2596">
        <v>1958</v>
      </c>
      <c r="H2596">
        <v>496.7</v>
      </c>
      <c r="I2596">
        <v>8</v>
      </c>
      <c r="J2596">
        <v>447.8</v>
      </c>
      <c r="K2596">
        <v>0</v>
      </c>
      <c r="L2596" s="18">
        <f t="shared" si="40"/>
        <v>447.8</v>
      </c>
    </row>
    <row r="2597" spans="1:12" x14ac:dyDescent="0.25">
      <c r="A2597" t="s">
        <v>5671</v>
      </c>
      <c r="B2597" s="17">
        <v>5.50000010001132E+16</v>
      </c>
      <c r="C2597" t="s">
        <v>3394</v>
      </c>
      <c r="D2597" t="s">
        <v>3395</v>
      </c>
      <c r="E2597" t="s">
        <v>5672</v>
      </c>
      <c r="F2597" t="s">
        <v>3519</v>
      </c>
      <c r="G2597">
        <v>1989</v>
      </c>
      <c r="H2597">
        <v>6327.4</v>
      </c>
      <c r="I2597">
        <v>121</v>
      </c>
      <c r="J2597">
        <v>5669.8</v>
      </c>
      <c r="K2597">
        <v>0</v>
      </c>
      <c r="L2597" s="18">
        <f t="shared" si="40"/>
        <v>5669.8</v>
      </c>
    </row>
    <row r="2598" spans="1:12" x14ac:dyDescent="0.25">
      <c r="A2598" t="s">
        <v>5673</v>
      </c>
      <c r="B2598" s="17">
        <v>5.50000010000052E+16</v>
      </c>
      <c r="C2598" t="s">
        <v>3394</v>
      </c>
      <c r="D2598" t="s">
        <v>3395</v>
      </c>
      <c r="E2598" t="s">
        <v>5674</v>
      </c>
      <c r="F2598" t="s">
        <v>3397</v>
      </c>
      <c r="G2598">
        <v>1966</v>
      </c>
      <c r="H2598">
        <v>4907.8999999999996</v>
      </c>
      <c r="I2598">
        <v>100</v>
      </c>
      <c r="J2598">
        <v>4533.1400000000003</v>
      </c>
      <c r="K2598">
        <v>41.6</v>
      </c>
      <c r="L2598" s="18">
        <f t="shared" si="40"/>
        <v>4574.7400000000007</v>
      </c>
    </row>
    <row r="2599" spans="1:12" x14ac:dyDescent="0.25">
      <c r="A2599" t="s">
        <v>5675</v>
      </c>
      <c r="B2599" s="17">
        <v>5.50000010000052E+16</v>
      </c>
      <c r="C2599" t="s">
        <v>3394</v>
      </c>
      <c r="D2599" t="s">
        <v>3395</v>
      </c>
      <c r="E2599" t="s">
        <v>5676</v>
      </c>
      <c r="F2599" t="s">
        <v>3397</v>
      </c>
      <c r="G2599">
        <v>1966</v>
      </c>
      <c r="H2599">
        <v>6284.7</v>
      </c>
      <c r="I2599">
        <v>120</v>
      </c>
      <c r="J2599">
        <v>5842.8</v>
      </c>
      <c r="K2599">
        <v>0</v>
      </c>
      <c r="L2599" s="18">
        <f t="shared" si="40"/>
        <v>5842.8</v>
      </c>
    </row>
    <row r="2600" spans="1:12" x14ac:dyDescent="0.25">
      <c r="A2600" t="s">
        <v>5677</v>
      </c>
      <c r="B2600" s="17">
        <v>5.50000010000052E+16</v>
      </c>
      <c r="C2600" t="s">
        <v>3394</v>
      </c>
      <c r="D2600" t="s">
        <v>3395</v>
      </c>
      <c r="E2600" t="s">
        <v>5678</v>
      </c>
      <c r="F2600" t="s">
        <v>3397</v>
      </c>
      <c r="G2600">
        <v>1975</v>
      </c>
      <c r="H2600">
        <v>3653.9</v>
      </c>
      <c r="I2600">
        <v>56</v>
      </c>
      <c r="J2600">
        <v>2681.7</v>
      </c>
      <c r="K2600">
        <v>655.8</v>
      </c>
      <c r="L2600" s="18">
        <f t="shared" si="40"/>
        <v>3337.5</v>
      </c>
    </row>
    <row r="2601" spans="1:12" x14ac:dyDescent="0.25">
      <c r="A2601" t="s">
        <v>5679</v>
      </c>
      <c r="B2601" s="17">
        <v>5.50000010000052E+16</v>
      </c>
      <c r="C2601" t="s">
        <v>3394</v>
      </c>
      <c r="D2601" t="s">
        <v>3395</v>
      </c>
      <c r="E2601" t="s">
        <v>5680</v>
      </c>
      <c r="F2601" t="s">
        <v>3397</v>
      </c>
      <c r="G2601">
        <v>1966</v>
      </c>
      <c r="H2601">
        <v>3033.86</v>
      </c>
      <c r="I2601">
        <v>23</v>
      </c>
      <c r="J2601">
        <v>2762.26</v>
      </c>
      <c r="K2601">
        <v>0</v>
      </c>
      <c r="L2601" s="18">
        <f t="shared" si="40"/>
        <v>2762.26</v>
      </c>
    </row>
    <row r="2602" spans="1:12" x14ac:dyDescent="0.25">
      <c r="A2602" t="s">
        <v>5681</v>
      </c>
      <c r="B2602" s="17">
        <v>5.50000010000052E+16</v>
      </c>
      <c r="C2602" t="s">
        <v>3394</v>
      </c>
      <c r="D2602" t="s">
        <v>3395</v>
      </c>
      <c r="E2602" t="s">
        <v>5682</v>
      </c>
      <c r="F2602" t="s">
        <v>3397</v>
      </c>
      <c r="G2602">
        <v>1966</v>
      </c>
      <c r="H2602">
        <v>5318.8</v>
      </c>
      <c r="I2602">
        <v>100</v>
      </c>
      <c r="J2602">
        <v>4943.8</v>
      </c>
      <c r="K2602">
        <v>0</v>
      </c>
      <c r="L2602" s="18">
        <f t="shared" si="40"/>
        <v>4943.8</v>
      </c>
    </row>
    <row r="2603" spans="1:12" x14ac:dyDescent="0.25">
      <c r="A2603" t="s">
        <v>5683</v>
      </c>
      <c r="B2603" s="17">
        <v>5.50000010000052E+16</v>
      </c>
      <c r="C2603" t="s">
        <v>3394</v>
      </c>
      <c r="D2603" t="s">
        <v>3395</v>
      </c>
      <c r="E2603" t="s">
        <v>5684</v>
      </c>
      <c r="F2603" t="s">
        <v>3397</v>
      </c>
      <c r="G2603">
        <v>1973</v>
      </c>
      <c r="H2603">
        <v>5960.8</v>
      </c>
      <c r="I2603">
        <v>115</v>
      </c>
      <c r="J2603">
        <v>5490.1</v>
      </c>
      <c r="K2603">
        <v>0</v>
      </c>
      <c r="L2603" s="18">
        <f t="shared" si="40"/>
        <v>5490.1</v>
      </c>
    </row>
    <row r="2604" spans="1:12" x14ac:dyDescent="0.25">
      <c r="A2604" t="s">
        <v>5685</v>
      </c>
      <c r="B2604" s="17">
        <v>5.50000010000052E+16</v>
      </c>
      <c r="C2604" t="s">
        <v>3394</v>
      </c>
      <c r="D2604" t="s">
        <v>3395</v>
      </c>
      <c r="E2604" t="s">
        <v>5686</v>
      </c>
      <c r="F2604" t="s">
        <v>3397</v>
      </c>
      <c r="G2604">
        <v>1966</v>
      </c>
      <c r="H2604">
        <v>4961</v>
      </c>
      <c r="I2604">
        <v>100</v>
      </c>
      <c r="J2604">
        <v>4577.8999999999996</v>
      </c>
      <c r="K2604">
        <v>0</v>
      </c>
      <c r="L2604" s="18">
        <f t="shared" si="40"/>
        <v>4577.8999999999996</v>
      </c>
    </row>
    <row r="2605" spans="1:12" x14ac:dyDescent="0.25">
      <c r="A2605" t="s">
        <v>5687</v>
      </c>
      <c r="B2605" s="17">
        <v>5.50000010000052E+16</v>
      </c>
      <c r="C2605" t="s">
        <v>3394</v>
      </c>
      <c r="D2605" t="s">
        <v>3395</v>
      </c>
      <c r="E2605" t="s">
        <v>5688</v>
      </c>
      <c r="F2605" t="s">
        <v>3397</v>
      </c>
      <c r="G2605">
        <v>1966</v>
      </c>
      <c r="H2605">
        <v>6256.9</v>
      </c>
      <c r="I2605">
        <v>120</v>
      </c>
      <c r="J2605">
        <v>5795.3</v>
      </c>
      <c r="K2605">
        <v>0</v>
      </c>
      <c r="L2605" s="18">
        <f t="shared" si="40"/>
        <v>5795.3</v>
      </c>
    </row>
    <row r="2606" spans="1:12" x14ac:dyDescent="0.25">
      <c r="A2606" t="s">
        <v>5689</v>
      </c>
      <c r="B2606" s="17">
        <v>5.50000010000052E+16</v>
      </c>
      <c r="C2606" t="s">
        <v>3394</v>
      </c>
      <c r="D2606" t="s">
        <v>3395</v>
      </c>
      <c r="E2606" t="s">
        <v>5690</v>
      </c>
      <c r="F2606" t="s">
        <v>3397</v>
      </c>
      <c r="G2606">
        <v>1970</v>
      </c>
      <c r="H2606">
        <v>6582.8</v>
      </c>
      <c r="I2606">
        <v>96</v>
      </c>
      <c r="J2606">
        <v>3655.44</v>
      </c>
      <c r="K2606">
        <v>1716.2</v>
      </c>
      <c r="L2606" s="18">
        <f t="shared" si="40"/>
        <v>5371.64</v>
      </c>
    </row>
    <row r="2607" spans="1:12" x14ac:dyDescent="0.25">
      <c r="A2607" t="s">
        <v>5691</v>
      </c>
      <c r="B2607" s="17">
        <v>5.50000010000052E+16</v>
      </c>
      <c r="C2607" t="s">
        <v>3394</v>
      </c>
      <c r="D2607" t="s">
        <v>3395</v>
      </c>
      <c r="E2607" t="s">
        <v>5692</v>
      </c>
      <c r="F2607" t="s">
        <v>3397</v>
      </c>
      <c r="G2607">
        <v>1966</v>
      </c>
      <c r="H2607">
        <v>6277</v>
      </c>
      <c r="I2607">
        <v>120</v>
      </c>
      <c r="J2607">
        <v>5825.3</v>
      </c>
      <c r="K2607">
        <v>0</v>
      </c>
      <c r="L2607" s="18">
        <f t="shared" si="40"/>
        <v>5825.3</v>
      </c>
    </row>
    <row r="2608" spans="1:12" x14ac:dyDescent="0.25">
      <c r="A2608" t="s">
        <v>5693</v>
      </c>
      <c r="B2608" s="17">
        <v>5.50000010000052E+16</v>
      </c>
      <c r="C2608" t="s">
        <v>3394</v>
      </c>
      <c r="D2608" t="s">
        <v>3395</v>
      </c>
      <c r="E2608" t="s">
        <v>5694</v>
      </c>
      <c r="F2608" t="s">
        <v>3397</v>
      </c>
      <c r="G2608">
        <v>1967</v>
      </c>
      <c r="H2608">
        <v>3167</v>
      </c>
      <c r="I2608">
        <v>80</v>
      </c>
      <c r="J2608">
        <v>2863.4</v>
      </c>
      <c r="K2608">
        <v>0</v>
      </c>
      <c r="L2608" s="18">
        <f t="shared" si="40"/>
        <v>2863.4</v>
      </c>
    </row>
    <row r="2609" spans="1:12" x14ac:dyDescent="0.25">
      <c r="A2609" t="s">
        <v>5695</v>
      </c>
      <c r="B2609" s="17">
        <v>5.50000010000052E+16</v>
      </c>
      <c r="C2609" t="s">
        <v>3394</v>
      </c>
      <c r="D2609" t="s">
        <v>3395</v>
      </c>
      <c r="E2609" t="s">
        <v>5696</v>
      </c>
      <c r="F2609" t="s">
        <v>3397</v>
      </c>
      <c r="G2609">
        <v>1968</v>
      </c>
      <c r="H2609">
        <v>6285.6</v>
      </c>
      <c r="I2609">
        <v>120</v>
      </c>
      <c r="J2609">
        <v>5833.8</v>
      </c>
      <c r="K2609">
        <v>0</v>
      </c>
      <c r="L2609" s="18">
        <f t="shared" si="40"/>
        <v>5833.8</v>
      </c>
    </row>
    <row r="2610" spans="1:12" x14ac:dyDescent="0.25">
      <c r="A2610" t="s">
        <v>5697</v>
      </c>
      <c r="B2610" s="17">
        <v>5.50000010000052E+16</v>
      </c>
      <c r="C2610" t="s">
        <v>3394</v>
      </c>
      <c r="D2610" t="s">
        <v>3395</v>
      </c>
      <c r="E2610" t="s">
        <v>5698</v>
      </c>
      <c r="F2610" t="s">
        <v>3397</v>
      </c>
      <c r="G2610">
        <v>1977</v>
      </c>
      <c r="H2610">
        <v>3501.6</v>
      </c>
      <c r="I2610">
        <v>120</v>
      </c>
      <c r="J2610">
        <v>3189</v>
      </c>
      <c r="K2610">
        <v>0</v>
      </c>
      <c r="L2610" s="18">
        <f t="shared" si="40"/>
        <v>3189</v>
      </c>
    </row>
    <row r="2611" spans="1:12" x14ac:dyDescent="0.25">
      <c r="A2611" t="s">
        <v>5699</v>
      </c>
      <c r="B2611" s="17">
        <v>5.50000010000052E+16</v>
      </c>
      <c r="C2611" t="s">
        <v>3394</v>
      </c>
      <c r="D2611" t="s">
        <v>3395</v>
      </c>
      <c r="E2611" t="s">
        <v>5700</v>
      </c>
      <c r="F2611" t="s">
        <v>3397</v>
      </c>
      <c r="G2611">
        <v>1979</v>
      </c>
      <c r="H2611">
        <v>3584.3</v>
      </c>
      <c r="I2611">
        <v>68</v>
      </c>
      <c r="J2611">
        <v>3253.2</v>
      </c>
      <c r="K2611">
        <v>117.9</v>
      </c>
      <c r="L2611" s="18">
        <f t="shared" si="40"/>
        <v>3371.1</v>
      </c>
    </row>
    <row r="2612" spans="1:12" x14ac:dyDescent="0.25">
      <c r="A2612" t="s">
        <v>5701</v>
      </c>
      <c r="B2612" s="17">
        <v>5.50000010000052E+16</v>
      </c>
      <c r="C2612" t="s">
        <v>3394</v>
      </c>
      <c r="D2612" t="s">
        <v>3395</v>
      </c>
      <c r="E2612" t="s">
        <v>5702</v>
      </c>
      <c r="F2612" t="s">
        <v>3397</v>
      </c>
      <c r="G2612">
        <v>1964</v>
      </c>
      <c r="H2612">
        <v>1637</v>
      </c>
      <c r="I2612">
        <v>35</v>
      </c>
      <c r="J2612">
        <v>1451</v>
      </c>
      <c r="K2612">
        <v>40.799999999999997</v>
      </c>
      <c r="L2612" s="18">
        <f t="shared" si="40"/>
        <v>1491.8</v>
      </c>
    </row>
    <row r="2613" spans="1:12" x14ac:dyDescent="0.25">
      <c r="A2613" t="s">
        <v>5703</v>
      </c>
      <c r="B2613" s="17">
        <v>5.50000010000052E+16</v>
      </c>
      <c r="C2613" t="s">
        <v>3394</v>
      </c>
      <c r="D2613" t="s">
        <v>3395</v>
      </c>
      <c r="E2613" t="s">
        <v>5704</v>
      </c>
      <c r="F2613" t="s">
        <v>3397</v>
      </c>
      <c r="G2613">
        <v>1967</v>
      </c>
      <c r="H2613">
        <v>4862.6000000000004</v>
      </c>
      <c r="I2613">
        <v>100</v>
      </c>
      <c r="J2613">
        <v>4488.7</v>
      </c>
      <c r="K2613">
        <v>0</v>
      </c>
      <c r="L2613" s="18">
        <f t="shared" si="40"/>
        <v>4488.7</v>
      </c>
    </row>
    <row r="2614" spans="1:12" x14ac:dyDescent="0.25">
      <c r="A2614" t="s">
        <v>5705</v>
      </c>
      <c r="B2614" s="17">
        <v>5.50000010000052E+16</v>
      </c>
      <c r="C2614" t="s">
        <v>3394</v>
      </c>
      <c r="D2614" t="s">
        <v>3395</v>
      </c>
      <c r="E2614" t="s">
        <v>5706</v>
      </c>
      <c r="F2614" t="s">
        <v>3397</v>
      </c>
      <c r="G2614">
        <v>1968</v>
      </c>
      <c r="H2614">
        <v>3966.7</v>
      </c>
      <c r="I2614">
        <v>157</v>
      </c>
      <c r="J2614">
        <v>3041.53</v>
      </c>
      <c r="K2614">
        <v>476.1</v>
      </c>
      <c r="L2614" s="18">
        <f t="shared" si="40"/>
        <v>3517.63</v>
      </c>
    </row>
    <row r="2615" spans="1:12" x14ac:dyDescent="0.25">
      <c r="A2615" t="s">
        <v>5707</v>
      </c>
      <c r="B2615" s="17">
        <v>5.50000010000052E+16</v>
      </c>
      <c r="C2615" t="s">
        <v>3394</v>
      </c>
      <c r="D2615" t="s">
        <v>3395</v>
      </c>
      <c r="E2615" t="s">
        <v>5708</v>
      </c>
      <c r="F2615" t="s">
        <v>3397</v>
      </c>
      <c r="G2615">
        <v>1966</v>
      </c>
      <c r="H2615">
        <v>5023.3</v>
      </c>
      <c r="I2615">
        <v>120</v>
      </c>
      <c r="J2615">
        <v>4674.8</v>
      </c>
      <c r="K2615">
        <v>0</v>
      </c>
      <c r="L2615" s="18">
        <f t="shared" si="40"/>
        <v>4674.8</v>
      </c>
    </row>
    <row r="2616" spans="1:12" x14ac:dyDescent="0.25">
      <c r="A2616" t="s">
        <v>5709</v>
      </c>
      <c r="B2616" s="17">
        <v>5.50000010000052E+16</v>
      </c>
      <c r="C2616" t="s">
        <v>3394</v>
      </c>
      <c r="D2616" t="s">
        <v>3395</v>
      </c>
      <c r="E2616" t="s">
        <v>5710</v>
      </c>
      <c r="F2616" t="s">
        <v>3397</v>
      </c>
      <c r="G2616">
        <v>1969</v>
      </c>
      <c r="H2616">
        <v>3380.8</v>
      </c>
      <c r="I2616">
        <v>80</v>
      </c>
      <c r="J2616">
        <v>3144.2</v>
      </c>
      <c r="K2616">
        <v>0</v>
      </c>
      <c r="L2616" s="18">
        <f t="shared" si="40"/>
        <v>3144.2</v>
      </c>
    </row>
    <row r="2617" spans="1:12" x14ac:dyDescent="0.25">
      <c r="A2617" t="s">
        <v>5711</v>
      </c>
      <c r="B2617" s="17">
        <v>5.50000010000052E+16</v>
      </c>
      <c r="C2617" t="s">
        <v>3394</v>
      </c>
      <c r="D2617" t="s">
        <v>3395</v>
      </c>
      <c r="E2617" t="s">
        <v>5712</v>
      </c>
      <c r="F2617" t="s">
        <v>3397</v>
      </c>
      <c r="G2617">
        <v>1962</v>
      </c>
      <c r="H2617">
        <v>2691</v>
      </c>
      <c r="I2617">
        <v>64</v>
      </c>
      <c r="J2617">
        <v>2502.4499999999998</v>
      </c>
      <c r="K2617">
        <v>0</v>
      </c>
      <c r="L2617" s="18">
        <f t="shared" si="40"/>
        <v>2502.4499999999998</v>
      </c>
    </row>
    <row r="2618" spans="1:12" x14ac:dyDescent="0.25">
      <c r="A2618" t="s">
        <v>5713</v>
      </c>
      <c r="B2618" s="17">
        <v>5.50000010000052E+16</v>
      </c>
      <c r="C2618" t="s">
        <v>3394</v>
      </c>
      <c r="D2618" t="s">
        <v>3395</v>
      </c>
      <c r="E2618" t="s">
        <v>5714</v>
      </c>
      <c r="F2618" t="s">
        <v>3397</v>
      </c>
      <c r="G2618">
        <v>1967</v>
      </c>
      <c r="H2618">
        <v>3402.3</v>
      </c>
      <c r="I2618">
        <v>80</v>
      </c>
      <c r="J2618">
        <v>3161.4</v>
      </c>
      <c r="K2618">
        <v>0</v>
      </c>
      <c r="L2618" s="18">
        <f t="shared" si="40"/>
        <v>3161.4</v>
      </c>
    </row>
    <row r="2619" spans="1:12" x14ac:dyDescent="0.25">
      <c r="A2619" t="s">
        <v>5715</v>
      </c>
      <c r="B2619" s="17">
        <v>5.50000010000052E+16</v>
      </c>
      <c r="C2619" t="s">
        <v>3394</v>
      </c>
      <c r="D2619" t="s">
        <v>3395</v>
      </c>
      <c r="E2619" t="s">
        <v>5716</v>
      </c>
      <c r="F2619" t="s">
        <v>3397</v>
      </c>
      <c r="G2619">
        <v>1974</v>
      </c>
      <c r="H2619">
        <v>3692.1</v>
      </c>
      <c r="I2619">
        <v>120</v>
      </c>
      <c r="J2619">
        <v>3244.6</v>
      </c>
      <c r="K2619">
        <v>0</v>
      </c>
      <c r="L2619" s="18">
        <f t="shared" si="40"/>
        <v>3244.6</v>
      </c>
    </row>
    <row r="2620" spans="1:12" x14ac:dyDescent="0.25">
      <c r="A2620" t="s">
        <v>5717</v>
      </c>
      <c r="B2620" s="17">
        <v>5.50000010000052E+16</v>
      </c>
      <c r="C2620" t="s">
        <v>3394</v>
      </c>
      <c r="D2620" t="s">
        <v>3395</v>
      </c>
      <c r="E2620" t="s">
        <v>5718</v>
      </c>
      <c r="F2620" t="s">
        <v>3397</v>
      </c>
      <c r="G2620">
        <v>2011</v>
      </c>
      <c r="H2620">
        <v>4478</v>
      </c>
      <c r="I2620">
        <v>80</v>
      </c>
      <c r="J2620">
        <v>3343.3</v>
      </c>
      <c r="K2620">
        <v>0</v>
      </c>
      <c r="L2620" s="18">
        <f t="shared" si="40"/>
        <v>3343.3</v>
      </c>
    </row>
    <row r="2621" spans="1:12" x14ac:dyDescent="0.25">
      <c r="A2621" t="s">
        <v>5719</v>
      </c>
      <c r="B2621" s="17">
        <v>5.50000010000052E+16</v>
      </c>
      <c r="C2621" t="s">
        <v>3394</v>
      </c>
      <c r="D2621" t="s">
        <v>3395</v>
      </c>
      <c r="E2621" t="s">
        <v>5720</v>
      </c>
      <c r="F2621" t="s">
        <v>3397</v>
      </c>
      <c r="G2621">
        <v>1968</v>
      </c>
      <c r="H2621">
        <v>6461.8</v>
      </c>
      <c r="I2621">
        <v>116</v>
      </c>
      <c r="J2621">
        <v>5534.6</v>
      </c>
      <c r="K2621">
        <v>211.5</v>
      </c>
      <c r="L2621" s="18">
        <f t="shared" si="40"/>
        <v>5746.1</v>
      </c>
    </row>
    <row r="2622" spans="1:12" x14ac:dyDescent="0.25">
      <c r="A2622" t="s">
        <v>5721</v>
      </c>
      <c r="B2622" s="17">
        <v>5.50000010000052E+16</v>
      </c>
      <c r="C2622" t="s">
        <v>3394</v>
      </c>
      <c r="D2622" t="s">
        <v>3395</v>
      </c>
      <c r="E2622" t="s">
        <v>5722</v>
      </c>
      <c r="F2622" t="s">
        <v>3397</v>
      </c>
      <c r="G2622">
        <v>1999</v>
      </c>
      <c r="H2622">
        <v>2642.8</v>
      </c>
      <c r="I2622">
        <v>24</v>
      </c>
      <c r="J2622">
        <v>2355.8000000000002</v>
      </c>
      <c r="K2622">
        <v>0</v>
      </c>
      <c r="L2622" s="18">
        <f t="shared" si="40"/>
        <v>2355.8000000000002</v>
      </c>
    </row>
    <row r="2623" spans="1:12" x14ac:dyDescent="0.25">
      <c r="A2623" t="s">
        <v>5723</v>
      </c>
      <c r="B2623" s="17">
        <v>5.50000010000052E+16</v>
      </c>
      <c r="C2623" t="s">
        <v>3394</v>
      </c>
      <c r="D2623" t="s">
        <v>3395</v>
      </c>
      <c r="E2623" t="s">
        <v>5724</v>
      </c>
      <c r="F2623" t="s">
        <v>3397</v>
      </c>
      <c r="G2623">
        <v>1999</v>
      </c>
      <c r="H2623">
        <v>5670.5</v>
      </c>
      <c r="I2623">
        <v>68</v>
      </c>
      <c r="J2623">
        <v>4833.6000000000004</v>
      </c>
      <c r="K2623">
        <v>0</v>
      </c>
      <c r="L2623" s="18">
        <f t="shared" si="40"/>
        <v>4833.6000000000004</v>
      </c>
    </row>
    <row r="2624" spans="1:12" x14ac:dyDescent="0.25">
      <c r="A2624" t="s">
        <v>5725</v>
      </c>
      <c r="B2624" s="17">
        <v>5.50000010000052E+16</v>
      </c>
      <c r="C2624" t="s">
        <v>3394</v>
      </c>
      <c r="D2624" t="s">
        <v>3395</v>
      </c>
      <c r="E2624" t="s">
        <v>5726</v>
      </c>
      <c r="F2624" t="s">
        <v>3397</v>
      </c>
      <c r="G2624">
        <v>2001</v>
      </c>
      <c r="H2624">
        <v>7104.3</v>
      </c>
      <c r="I2624">
        <v>64</v>
      </c>
      <c r="J2624">
        <v>5942.5</v>
      </c>
      <c r="K2624">
        <v>0</v>
      </c>
      <c r="L2624" s="18">
        <f t="shared" si="40"/>
        <v>5942.5</v>
      </c>
    </row>
    <row r="2625" spans="1:12" x14ac:dyDescent="0.25">
      <c r="A2625" t="s">
        <v>5727</v>
      </c>
      <c r="B2625" s="17">
        <v>5.50000010000052E+16</v>
      </c>
      <c r="C2625" t="s">
        <v>3394</v>
      </c>
      <c r="D2625" t="s">
        <v>3395</v>
      </c>
      <c r="E2625" t="s">
        <v>5728</v>
      </c>
      <c r="F2625" t="s">
        <v>3397</v>
      </c>
      <c r="G2625">
        <v>1961</v>
      </c>
      <c r="H2625">
        <v>1632</v>
      </c>
      <c r="I2625">
        <v>36</v>
      </c>
      <c r="J2625">
        <v>1498.9</v>
      </c>
      <c r="K2625">
        <v>0</v>
      </c>
      <c r="L2625" s="18">
        <f t="shared" si="40"/>
        <v>1498.9</v>
      </c>
    </row>
    <row r="2626" spans="1:12" x14ac:dyDescent="0.25">
      <c r="A2626" t="s">
        <v>5729</v>
      </c>
      <c r="B2626" s="17">
        <v>5.50000010000052E+16</v>
      </c>
      <c r="C2626" t="s">
        <v>3394</v>
      </c>
      <c r="D2626" t="s">
        <v>3395</v>
      </c>
      <c r="E2626" t="s">
        <v>5730</v>
      </c>
      <c r="F2626" t="s">
        <v>3397</v>
      </c>
      <c r="G2626">
        <v>1966</v>
      </c>
      <c r="H2626">
        <v>4708</v>
      </c>
      <c r="I2626">
        <v>98</v>
      </c>
      <c r="J2626">
        <v>3996.54</v>
      </c>
      <c r="K2626">
        <v>70.599999999999994</v>
      </c>
      <c r="L2626" s="18">
        <f t="shared" si="40"/>
        <v>4067.14</v>
      </c>
    </row>
    <row r="2627" spans="1:12" x14ac:dyDescent="0.25">
      <c r="A2627" t="s">
        <v>5731</v>
      </c>
      <c r="B2627" s="17">
        <v>5.50000010000052E+16</v>
      </c>
      <c r="C2627" t="s">
        <v>3394</v>
      </c>
      <c r="D2627" t="s">
        <v>3395</v>
      </c>
      <c r="E2627" t="s">
        <v>5732</v>
      </c>
      <c r="F2627" t="s">
        <v>3397</v>
      </c>
      <c r="G2627">
        <v>1964</v>
      </c>
      <c r="H2627">
        <v>2797.5</v>
      </c>
      <c r="I2627">
        <v>60</v>
      </c>
      <c r="J2627">
        <v>2574.8000000000002</v>
      </c>
      <c r="K2627">
        <v>0</v>
      </c>
      <c r="L2627" s="18">
        <f t="shared" ref="L2627:L2690" si="41">J2627+K2627</f>
        <v>2574.8000000000002</v>
      </c>
    </row>
    <row r="2628" spans="1:12" x14ac:dyDescent="0.25">
      <c r="A2628" t="s">
        <v>5733</v>
      </c>
      <c r="B2628" s="17">
        <v>5.50000010000052E+16</v>
      </c>
      <c r="C2628" t="s">
        <v>3394</v>
      </c>
      <c r="D2628" t="s">
        <v>3395</v>
      </c>
      <c r="E2628" t="s">
        <v>5734</v>
      </c>
      <c r="F2628" t="s">
        <v>3397</v>
      </c>
      <c r="G2628">
        <v>1979</v>
      </c>
      <c r="H2628">
        <v>2205.1</v>
      </c>
      <c r="I2628">
        <v>45</v>
      </c>
      <c r="J2628">
        <v>1927.8</v>
      </c>
      <c r="K2628">
        <v>0</v>
      </c>
      <c r="L2628" s="18">
        <f t="shared" si="41"/>
        <v>1927.8</v>
      </c>
    </row>
    <row r="2629" spans="1:12" x14ac:dyDescent="0.25">
      <c r="A2629" t="s">
        <v>5735</v>
      </c>
      <c r="B2629" s="17">
        <v>5.50000010000052E+16</v>
      </c>
      <c r="C2629" t="s">
        <v>3394</v>
      </c>
      <c r="D2629" t="s">
        <v>3395</v>
      </c>
      <c r="E2629" t="s">
        <v>5736</v>
      </c>
      <c r="F2629" t="s">
        <v>3397</v>
      </c>
      <c r="G2629">
        <v>1964</v>
      </c>
      <c r="H2629">
        <v>2801.6</v>
      </c>
      <c r="I2629">
        <v>60</v>
      </c>
      <c r="J2629">
        <v>2572.9</v>
      </c>
      <c r="K2629">
        <v>0</v>
      </c>
      <c r="L2629" s="18">
        <f t="shared" si="41"/>
        <v>2572.9</v>
      </c>
    </row>
    <row r="2630" spans="1:12" x14ac:dyDescent="0.25">
      <c r="A2630" t="s">
        <v>5737</v>
      </c>
      <c r="B2630" s="17">
        <v>5.50000010000052E+16</v>
      </c>
      <c r="C2630" t="s">
        <v>3394</v>
      </c>
      <c r="D2630" t="s">
        <v>3395</v>
      </c>
      <c r="E2630" t="s">
        <v>5738</v>
      </c>
      <c r="F2630" t="s">
        <v>3397</v>
      </c>
      <c r="G2630">
        <v>2010</v>
      </c>
      <c r="H2630">
        <v>16639</v>
      </c>
      <c r="I2630">
        <v>250</v>
      </c>
      <c r="J2630">
        <v>14592.7</v>
      </c>
      <c r="K2630">
        <v>0</v>
      </c>
      <c r="L2630" s="18">
        <f t="shared" si="41"/>
        <v>14592.7</v>
      </c>
    </row>
    <row r="2631" spans="1:12" x14ac:dyDescent="0.25">
      <c r="A2631" t="s">
        <v>5739</v>
      </c>
      <c r="B2631" s="17">
        <v>5.50000010000052E+16</v>
      </c>
      <c r="C2631" t="s">
        <v>3394</v>
      </c>
      <c r="D2631" t="s">
        <v>3395</v>
      </c>
      <c r="E2631" t="s">
        <v>5740</v>
      </c>
      <c r="F2631" t="s">
        <v>3397</v>
      </c>
      <c r="G2631">
        <v>1968</v>
      </c>
      <c r="H2631">
        <v>3827.9</v>
      </c>
      <c r="I2631">
        <v>80</v>
      </c>
      <c r="J2631">
        <v>3525</v>
      </c>
      <c r="K2631">
        <v>0</v>
      </c>
      <c r="L2631" s="18">
        <f t="shared" si="41"/>
        <v>3525</v>
      </c>
    </row>
    <row r="2632" spans="1:12" x14ac:dyDescent="0.25">
      <c r="A2632" t="s">
        <v>5741</v>
      </c>
      <c r="B2632" s="17">
        <v>5.50000010000052E+16</v>
      </c>
      <c r="C2632" t="s">
        <v>3394</v>
      </c>
      <c r="D2632" t="s">
        <v>3395</v>
      </c>
      <c r="E2632" t="s">
        <v>5742</v>
      </c>
      <c r="F2632" t="s">
        <v>3397</v>
      </c>
      <c r="G2632">
        <v>1967</v>
      </c>
      <c r="H2632">
        <v>3711.7</v>
      </c>
      <c r="I2632">
        <v>80</v>
      </c>
      <c r="J2632">
        <v>3478.6</v>
      </c>
      <c r="K2632">
        <v>0</v>
      </c>
      <c r="L2632" s="18">
        <f t="shared" si="41"/>
        <v>3478.6</v>
      </c>
    </row>
    <row r="2633" spans="1:12" x14ac:dyDescent="0.25">
      <c r="A2633" t="s">
        <v>5743</v>
      </c>
      <c r="B2633" s="17">
        <v>5.50000010000052E+16</v>
      </c>
      <c r="C2633" t="s">
        <v>3394</v>
      </c>
      <c r="D2633" t="s">
        <v>3395</v>
      </c>
      <c r="E2633" t="s">
        <v>5744</v>
      </c>
      <c r="F2633" t="s">
        <v>3397</v>
      </c>
      <c r="G2633">
        <v>1981</v>
      </c>
      <c r="H2633">
        <v>2138.6999999999998</v>
      </c>
      <c r="I2633">
        <v>45</v>
      </c>
      <c r="J2633">
        <v>1917.1</v>
      </c>
      <c r="K2633">
        <v>0</v>
      </c>
      <c r="L2633" s="18">
        <f t="shared" si="41"/>
        <v>1917.1</v>
      </c>
    </row>
    <row r="2634" spans="1:12" x14ac:dyDescent="0.25">
      <c r="A2634" t="s">
        <v>5745</v>
      </c>
      <c r="B2634" s="17">
        <v>5.50000010000052E+16</v>
      </c>
      <c r="C2634" t="s">
        <v>3394</v>
      </c>
      <c r="D2634" t="s">
        <v>3395</v>
      </c>
      <c r="E2634" t="s">
        <v>5746</v>
      </c>
      <c r="F2634" t="s">
        <v>3397</v>
      </c>
      <c r="G2634">
        <v>1966</v>
      </c>
      <c r="H2634">
        <v>6235.9</v>
      </c>
      <c r="I2634">
        <v>120</v>
      </c>
      <c r="J2634">
        <v>5876.57</v>
      </c>
      <c r="K2634">
        <v>0</v>
      </c>
      <c r="L2634" s="18">
        <f t="shared" si="41"/>
        <v>5876.57</v>
      </c>
    </row>
    <row r="2635" spans="1:12" x14ac:dyDescent="0.25">
      <c r="A2635" t="s">
        <v>5747</v>
      </c>
      <c r="B2635" s="17">
        <v>5.50000010000052E+16</v>
      </c>
      <c r="C2635" t="s">
        <v>3394</v>
      </c>
      <c r="D2635" t="s">
        <v>3395</v>
      </c>
      <c r="E2635" t="s">
        <v>5748</v>
      </c>
      <c r="F2635" t="s">
        <v>3397</v>
      </c>
      <c r="G2635">
        <v>1977</v>
      </c>
      <c r="H2635">
        <v>6022.5</v>
      </c>
      <c r="I2635">
        <v>115</v>
      </c>
      <c r="J2635">
        <v>5521.1</v>
      </c>
      <c r="K2635">
        <v>0</v>
      </c>
      <c r="L2635" s="18">
        <f t="shared" si="41"/>
        <v>5521.1</v>
      </c>
    </row>
    <row r="2636" spans="1:12" x14ac:dyDescent="0.25">
      <c r="A2636" t="s">
        <v>5749</v>
      </c>
      <c r="B2636" s="17">
        <v>5.50000010000052E+16</v>
      </c>
      <c r="C2636" t="s">
        <v>3394</v>
      </c>
      <c r="D2636" t="s">
        <v>3395</v>
      </c>
      <c r="E2636" t="s">
        <v>5750</v>
      </c>
      <c r="F2636" t="s">
        <v>3397</v>
      </c>
      <c r="G2636">
        <v>1963</v>
      </c>
      <c r="H2636">
        <v>1379</v>
      </c>
      <c r="I2636">
        <v>24</v>
      </c>
      <c r="J2636">
        <v>1283.44</v>
      </c>
      <c r="K2636">
        <v>0</v>
      </c>
      <c r="L2636" s="18">
        <f t="shared" si="41"/>
        <v>1283.44</v>
      </c>
    </row>
    <row r="2637" spans="1:12" x14ac:dyDescent="0.25">
      <c r="A2637" t="s">
        <v>5751</v>
      </c>
      <c r="B2637" s="17">
        <v>5.50000010000052E+16</v>
      </c>
      <c r="C2637" t="s">
        <v>3394</v>
      </c>
      <c r="D2637" t="s">
        <v>3395</v>
      </c>
      <c r="E2637" t="s">
        <v>5752</v>
      </c>
      <c r="F2637" t="s">
        <v>3397</v>
      </c>
      <c r="G2637">
        <v>1986</v>
      </c>
      <c r="H2637">
        <v>4786.8</v>
      </c>
      <c r="I2637">
        <v>64</v>
      </c>
      <c r="J2637">
        <v>3042.31</v>
      </c>
      <c r="K2637">
        <v>1282.2</v>
      </c>
      <c r="L2637" s="18">
        <f t="shared" si="41"/>
        <v>4324.51</v>
      </c>
    </row>
    <row r="2638" spans="1:12" x14ac:dyDescent="0.25">
      <c r="A2638" t="s">
        <v>5753</v>
      </c>
      <c r="B2638" s="17">
        <v>5.50000010000052E+16</v>
      </c>
      <c r="C2638" t="s">
        <v>3394</v>
      </c>
      <c r="D2638" t="s">
        <v>3395</v>
      </c>
      <c r="E2638" t="s">
        <v>5754</v>
      </c>
      <c r="F2638" t="s">
        <v>3397</v>
      </c>
      <c r="G2638">
        <v>1975</v>
      </c>
      <c r="H2638">
        <v>3383.7</v>
      </c>
      <c r="I2638">
        <v>70</v>
      </c>
      <c r="J2638">
        <v>3157.4</v>
      </c>
      <c r="K2638">
        <v>0</v>
      </c>
      <c r="L2638" s="18">
        <f t="shared" si="41"/>
        <v>3157.4</v>
      </c>
    </row>
    <row r="2639" spans="1:12" x14ac:dyDescent="0.25">
      <c r="A2639" t="s">
        <v>5755</v>
      </c>
      <c r="B2639" s="17">
        <v>5.50000010000052E+16</v>
      </c>
      <c r="C2639" t="s">
        <v>3394</v>
      </c>
      <c r="D2639" t="s">
        <v>3395</v>
      </c>
      <c r="E2639" t="s">
        <v>5756</v>
      </c>
      <c r="F2639" t="s">
        <v>3397</v>
      </c>
      <c r="G2639">
        <v>1992</v>
      </c>
      <c r="H2639">
        <v>4989.7</v>
      </c>
      <c r="I2639">
        <v>89</v>
      </c>
      <c r="J2639">
        <v>4323.1400000000003</v>
      </c>
      <c r="K2639">
        <v>125.7</v>
      </c>
      <c r="L2639" s="18">
        <f t="shared" si="41"/>
        <v>4448.84</v>
      </c>
    </row>
    <row r="2640" spans="1:12" x14ac:dyDescent="0.25">
      <c r="A2640" t="s">
        <v>5757</v>
      </c>
      <c r="B2640" s="17">
        <v>5.50000010000052E+16</v>
      </c>
      <c r="C2640" t="s">
        <v>3394</v>
      </c>
      <c r="D2640" t="s">
        <v>3395</v>
      </c>
      <c r="E2640" t="s">
        <v>5758</v>
      </c>
      <c r="F2640" t="s">
        <v>3397</v>
      </c>
      <c r="G2640">
        <v>1975</v>
      </c>
      <c r="H2640">
        <v>12061.2</v>
      </c>
      <c r="I2640">
        <v>216</v>
      </c>
      <c r="J2640">
        <v>11135.25</v>
      </c>
      <c r="K2640">
        <v>0</v>
      </c>
      <c r="L2640" s="18">
        <f t="shared" si="41"/>
        <v>11135.25</v>
      </c>
    </row>
    <row r="2641" spans="1:12" x14ac:dyDescent="0.25">
      <c r="A2641" t="s">
        <v>5759</v>
      </c>
      <c r="B2641" s="17">
        <v>5.50000010000052E+16</v>
      </c>
      <c r="C2641" t="s">
        <v>3394</v>
      </c>
      <c r="D2641" t="s">
        <v>3395</v>
      </c>
      <c r="E2641" t="s">
        <v>5760</v>
      </c>
      <c r="F2641" t="s">
        <v>3397</v>
      </c>
      <c r="G2641">
        <v>1977</v>
      </c>
      <c r="H2641">
        <v>5057.5</v>
      </c>
      <c r="I2641">
        <v>100</v>
      </c>
      <c r="J2641">
        <v>4660.1000000000004</v>
      </c>
      <c r="K2641">
        <v>0</v>
      </c>
      <c r="L2641" s="18">
        <f t="shared" si="41"/>
        <v>4660.1000000000004</v>
      </c>
    </row>
    <row r="2642" spans="1:12" x14ac:dyDescent="0.25">
      <c r="A2642" t="s">
        <v>5761</v>
      </c>
      <c r="B2642" s="17">
        <v>5.50000010000052E+16</v>
      </c>
      <c r="C2642" t="s">
        <v>3394</v>
      </c>
      <c r="D2642" t="s">
        <v>3395</v>
      </c>
      <c r="E2642" t="s">
        <v>5762</v>
      </c>
      <c r="F2642" t="s">
        <v>3397</v>
      </c>
      <c r="G2642">
        <v>1979</v>
      </c>
      <c r="H2642">
        <v>5542.9</v>
      </c>
      <c r="I2642">
        <v>98</v>
      </c>
      <c r="J2642">
        <v>4398.6000000000004</v>
      </c>
      <c r="K2642">
        <v>705.5</v>
      </c>
      <c r="L2642" s="18">
        <f t="shared" si="41"/>
        <v>5104.1000000000004</v>
      </c>
    </row>
    <row r="2643" spans="1:12" x14ac:dyDescent="0.25">
      <c r="A2643" t="s">
        <v>5763</v>
      </c>
      <c r="B2643" s="17">
        <v>5.50000010000052E+16</v>
      </c>
      <c r="C2643" t="s">
        <v>3394</v>
      </c>
      <c r="D2643" t="s">
        <v>3395</v>
      </c>
      <c r="E2643" t="s">
        <v>5764</v>
      </c>
      <c r="F2643" t="s">
        <v>3397</v>
      </c>
      <c r="G2643">
        <v>1984</v>
      </c>
      <c r="H2643">
        <v>5026.8999999999996</v>
      </c>
      <c r="I2643">
        <v>65</v>
      </c>
      <c r="J2643">
        <v>3103.8</v>
      </c>
      <c r="K2643">
        <v>982.9</v>
      </c>
      <c r="L2643" s="18">
        <f t="shared" si="41"/>
        <v>4086.7000000000003</v>
      </c>
    </row>
    <row r="2644" spans="1:12" x14ac:dyDescent="0.25">
      <c r="A2644" t="s">
        <v>5765</v>
      </c>
      <c r="B2644" s="17">
        <v>5.50000010000052E+16</v>
      </c>
      <c r="C2644" t="s">
        <v>3394</v>
      </c>
      <c r="D2644" t="s">
        <v>3395</v>
      </c>
      <c r="E2644" t="s">
        <v>5766</v>
      </c>
      <c r="F2644" t="s">
        <v>3397</v>
      </c>
      <c r="G2644">
        <v>1984</v>
      </c>
      <c r="H2644">
        <v>3601.6</v>
      </c>
      <c r="I2644">
        <v>70</v>
      </c>
      <c r="J2644">
        <v>3326</v>
      </c>
      <c r="K2644">
        <v>0</v>
      </c>
      <c r="L2644" s="18">
        <f t="shared" si="41"/>
        <v>3326</v>
      </c>
    </row>
    <row r="2645" spans="1:12" x14ac:dyDescent="0.25">
      <c r="A2645" t="s">
        <v>5767</v>
      </c>
      <c r="B2645" s="17">
        <v>5.50000010000052E+16</v>
      </c>
      <c r="C2645" t="s">
        <v>3394</v>
      </c>
      <c r="D2645" t="s">
        <v>3395</v>
      </c>
      <c r="E2645" t="s">
        <v>5768</v>
      </c>
      <c r="F2645" t="s">
        <v>3397</v>
      </c>
      <c r="G2645">
        <v>1981</v>
      </c>
      <c r="H2645">
        <v>13480.3</v>
      </c>
      <c r="I2645">
        <v>216</v>
      </c>
      <c r="J2645">
        <v>11318.9</v>
      </c>
      <c r="K2645">
        <v>0</v>
      </c>
      <c r="L2645" s="18">
        <f t="shared" si="41"/>
        <v>11318.9</v>
      </c>
    </row>
    <row r="2646" spans="1:12" x14ac:dyDescent="0.25">
      <c r="A2646" t="s">
        <v>5769</v>
      </c>
      <c r="B2646" s="17">
        <v>5.50000010000052E+16</v>
      </c>
      <c r="C2646" t="s">
        <v>3394</v>
      </c>
      <c r="D2646" t="s">
        <v>3395</v>
      </c>
      <c r="E2646" t="s">
        <v>5770</v>
      </c>
      <c r="F2646" t="s">
        <v>3397</v>
      </c>
      <c r="G2646">
        <v>1983</v>
      </c>
      <c r="H2646">
        <v>13071.5</v>
      </c>
      <c r="I2646">
        <v>216</v>
      </c>
      <c r="J2646">
        <v>11249.15</v>
      </c>
      <c r="K2646">
        <v>0</v>
      </c>
      <c r="L2646" s="18">
        <f t="shared" si="41"/>
        <v>11249.15</v>
      </c>
    </row>
    <row r="2647" spans="1:12" x14ac:dyDescent="0.25">
      <c r="A2647" t="s">
        <v>5771</v>
      </c>
      <c r="B2647" s="17">
        <v>5.50000010000052E+16</v>
      </c>
      <c r="C2647" t="s">
        <v>3394</v>
      </c>
      <c r="D2647" t="s">
        <v>3395</v>
      </c>
      <c r="E2647" t="s">
        <v>5772</v>
      </c>
      <c r="F2647" t="s">
        <v>3397</v>
      </c>
      <c r="G2647">
        <v>1962</v>
      </c>
      <c r="H2647">
        <v>1595.8</v>
      </c>
      <c r="I2647">
        <v>36</v>
      </c>
      <c r="J2647">
        <v>1474.5</v>
      </c>
      <c r="K2647">
        <v>0</v>
      </c>
      <c r="L2647" s="18">
        <f t="shared" si="41"/>
        <v>1474.5</v>
      </c>
    </row>
    <row r="2648" spans="1:12" x14ac:dyDescent="0.25">
      <c r="A2648" t="s">
        <v>5773</v>
      </c>
      <c r="B2648" s="17">
        <v>5.50000010000052E+16</v>
      </c>
      <c r="C2648" t="s">
        <v>3394</v>
      </c>
      <c r="D2648" t="s">
        <v>3395</v>
      </c>
      <c r="E2648" t="s">
        <v>5774</v>
      </c>
      <c r="F2648" t="s">
        <v>3397</v>
      </c>
      <c r="G2648">
        <v>1966</v>
      </c>
      <c r="H2648">
        <v>4877.7</v>
      </c>
      <c r="I2648">
        <v>98</v>
      </c>
      <c r="J2648">
        <v>4459.3</v>
      </c>
      <c r="K2648">
        <v>74</v>
      </c>
      <c r="L2648" s="18">
        <f t="shared" si="41"/>
        <v>4533.3</v>
      </c>
    </row>
    <row r="2649" spans="1:12" x14ac:dyDescent="0.25">
      <c r="A2649" t="s">
        <v>5775</v>
      </c>
      <c r="B2649" s="17">
        <v>5.50000010000052E+16</v>
      </c>
      <c r="C2649" t="s">
        <v>3394</v>
      </c>
      <c r="D2649" t="s">
        <v>3395</v>
      </c>
      <c r="E2649" t="s">
        <v>5776</v>
      </c>
      <c r="F2649" t="s">
        <v>3397</v>
      </c>
      <c r="G2649">
        <v>1966</v>
      </c>
      <c r="H2649">
        <v>6289.6</v>
      </c>
      <c r="I2649">
        <v>120</v>
      </c>
      <c r="J2649">
        <v>5839.7</v>
      </c>
      <c r="K2649">
        <v>0</v>
      </c>
      <c r="L2649" s="18">
        <f t="shared" si="41"/>
        <v>5839.7</v>
      </c>
    </row>
    <row r="2650" spans="1:12" x14ac:dyDescent="0.25">
      <c r="A2650" t="s">
        <v>5777</v>
      </c>
      <c r="B2650" s="17">
        <v>5.50000010000052E+16</v>
      </c>
      <c r="C2650" t="s">
        <v>3394</v>
      </c>
      <c r="D2650" t="s">
        <v>3395</v>
      </c>
      <c r="E2650" t="s">
        <v>5778</v>
      </c>
      <c r="F2650" t="s">
        <v>3397</v>
      </c>
      <c r="G2650">
        <v>1962</v>
      </c>
      <c r="H2650">
        <v>2706.8</v>
      </c>
      <c r="I2650">
        <v>64</v>
      </c>
      <c r="J2650">
        <v>2516.8000000000002</v>
      </c>
      <c r="K2650">
        <v>0</v>
      </c>
      <c r="L2650" s="18">
        <f t="shared" si="41"/>
        <v>2516.8000000000002</v>
      </c>
    </row>
    <row r="2651" spans="1:12" x14ac:dyDescent="0.25">
      <c r="A2651" t="s">
        <v>5779</v>
      </c>
      <c r="B2651" s="17">
        <v>5.50000010000052E+16</v>
      </c>
      <c r="C2651" t="s">
        <v>3394</v>
      </c>
      <c r="D2651" t="s">
        <v>3395</v>
      </c>
      <c r="E2651" t="s">
        <v>5780</v>
      </c>
      <c r="F2651" t="s">
        <v>3397</v>
      </c>
      <c r="G2651">
        <v>1960</v>
      </c>
      <c r="H2651">
        <v>1610.3</v>
      </c>
      <c r="I2651">
        <v>36</v>
      </c>
      <c r="J2651">
        <v>1482.9</v>
      </c>
      <c r="K2651">
        <v>0</v>
      </c>
      <c r="L2651" s="18">
        <f t="shared" si="41"/>
        <v>1482.9</v>
      </c>
    </row>
    <row r="2652" spans="1:12" x14ac:dyDescent="0.25">
      <c r="A2652" t="s">
        <v>5781</v>
      </c>
      <c r="B2652" s="17">
        <v>5.50000010000052E+16</v>
      </c>
      <c r="C2652" t="s">
        <v>3394</v>
      </c>
      <c r="D2652" t="s">
        <v>3395</v>
      </c>
      <c r="E2652" t="s">
        <v>5782</v>
      </c>
      <c r="F2652" t="s">
        <v>3397</v>
      </c>
      <c r="G2652">
        <v>1968</v>
      </c>
      <c r="H2652">
        <v>7047.1</v>
      </c>
      <c r="I2652">
        <v>96</v>
      </c>
      <c r="J2652">
        <v>3809.4</v>
      </c>
      <c r="K2652">
        <v>3034.7</v>
      </c>
      <c r="L2652" s="18">
        <f t="shared" si="41"/>
        <v>6844.1</v>
      </c>
    </row>
    <row r="2653" spans="1:12" x14ac:dyDescent="0.25">
      <c r="A2653" t="s">
        <v>5783</v>
      </c>
      <c r="B2653" s="17">
        <v>5.50000010000052E+16</v>
      </c>
      <c r="C2653" t="s">
        <v>3394</v>
      </c>
      <c r="D2653" t="s">
        <v>3395</v>
      </c>
      <c r="E2653" t="s">
        <v>5784</v>
      </c>
      <c r="F2653" t="s">
        <v>3397</v>
      </c>
      <c r="G2653">
        <v>1966</v>
      </c>
      <c r="H2653">
        <v>6354.8</v>
      </c>
      <c r="I2653">
        <v>120</v>
      </c>
      <c r="J2653">
        <v>5896.2</v>
      </c>
      <c r="K2653">
        <v>0</v>
      </c>
      <c r="L2653" s="18">
        <f t="shared" si="41"/>
        <v>5896.2</v>
      </c>
    </row>
    <row r="2654" spans="1:12" x14ac:dyDescent="0.25">
      <c r="A2654" t="s">
        <v>5785</v>
      </c>
      <c r="B2654" s="17">
        <v>5.50000010000052E+16</v>
      </c>
      <c r="C2654" t="s">
        <v>3394</v>
      </c>
      <c r="D2654" t="s">
        <v>3395</v>
      </c>
      <c r="E2654" t="s">
        <v>5786</v>
      </c>
      <c r="F2654" t="s">
        <v>3397</v>
      </c>
      <c r="G2654">
        <v>1967</v>
      </c>
      <c r="H2654">
        <v>3144.5</v>
      </c>
      <c r="I2654">
        <v>80</v>
      </c>
      <c r="J2654">
        <v>2881.9</v>
      </c>
      <c r="K2654">
        <v>0</v>
      </c>
      <c r="L2654" s="18">
        <f t="shared" si="41"/>
        <v>2881.9</v>
      </c>
    </row>
    <row r="2655" spans="1:12" x14ac:dyDescent="0.25">
      <c r="A2655" t="s">
        <v>5787</v>
      </c>
      <c r="B2655" s="17">
        <v>5.50000010000052E+16</v>
      </c>
      <c r="C2655" t="s">
        <v>3394</v>
      </c>
      <c r="D2655" t="s">
        <v>3395</v>
      </c>
      <c r="E2655" t="s">
        <v>5788</v>
      </c>
      <c r="F2655" t="s">
        <v>3397</v>
      </c>
      <c r="G2655">
        <v>1975</v>
      </c>
      <c r="H2655">
        <v>3910.7</v>
      </c>
      <c r="I2655">
        <v>53</v>
      </c>
      <c r="J2655">
        <v>2594.7199999999998</v>
      </c>
      <c r="K2655">
        <v>855</v>
      </c>
      <c r="L2655" s="18">
        <f t="shared" si="41"/>
        <v>3449.72</v>
      </c>
    </row>
    <row r="2656" spans="1:12" x14ac:dyDescent="0.25">
      <c r="A2656" t="s">
        <v>5789</v>
      </c>
      <c r="B2656" s="17">
        <v>5.50000010000052E+16</v>
      </c>
      <c r="C2656" t="s">
        <v>3394</v>
      </c>
      <c r="D2656" t="s">
        <v>3395</v>
      </c>
      <c r="E2656" t="s">
        <v>5790</v>
      </c>
      <c r="F2656" t="s">
        <v>3397</v>
      </c>
      <c r="G2656">
        <v>1959</v>
      </c>
      <c r="H2656">
        <v>1354.1</v>
      </c>
      <c r="I2656">
        <v>35</v>
      </c>
      <c r="J2656">
        <v>1211</v>
      </c>
      <c r="K2656">
        <v>0</v>
      </c>
      <c r="L2656" s="18">
        <f t="shared" si="41"/>
        <v>1211</v>
      </c>
    </row>
    <row r="2657" spans="1:12" x14ac:dyDescent="0.25">
      <c r="A2657" t="s">
        <v>5791</v>
      </c>
      <c r="B2657" s="17">
        <v>5.5000001000065296E+16</v>
      </c>
      <c r="C2657" t="s">
        <v>3394</v>
      </c>
      <c r="D2657" t="s">
        <v>3395</v>
      </c>
      <c r="E2657" t="s">
        <v>5792</v>
      </c>
      <c r="F2657" t="s">
        <v>3519</v>
      </c>
      <c r="G2657">
        <v>1969</v>
      </c>
      <c r="H2657">
        <v>4499.7</v>
      </c>
      <c r="I2657">
        <v>67</v>
      </c>
      <c r="J2657">
        <v>3036.5</v>
      </c>
      <c r="K2657">
        <v>1192.9000000000001</v>
      </c>
      <c r="L2657" s="18">
        <f t="shared" si="41"/>
        <v>4229.3999999999996</v>
      </c>
    </row>
    <row r="2658" spans="1:12" x14ac:dyDescent="0.25">
      <c r="A2658" t="s">
        <v>5793</v>
      </c>
      <c r="B2658" s="17">
        <v>5.50000010000716E+16</v>
      </c>
      <c r="C2658" t="s">
        <v>3394</v>
      </c>
      <c r="D2658" t="s">
        <v>3395</v>
      </c>
      <c r="E2658" t="s">
        <v>5794</v>
      </c>
      <c r="F2658" t="s">
        <v>3526</v>
      </c>
      <c r="G2658">
        <v>1994</v>
      </c>
      <c r="H2658">
        <v>4823.2</v>
      </c>
      <c r="I2658">
        <v>80</v>
      </c>
      <c r="J2658">
        <v>4112.3</v>
      </c>
      <c r="K2658">
        <v>355.7</v>
      </c>
      <c r="L2658" s="18">
        <f t="shared" si="41"/>
        <v>4468</v>
      </c>
    </row>
    <row r="2659" spans="1:12" x14ac:dyDescent="0.25">
      <c r="A2659" t="s">
        <v>5795</v>
      </c>
      <c r="B2659" s="17">
        <v>5.50000010000716E+16</v>
      </c>
      <c r="C2659" t="s">
        <v>3394</v>
      </c>
      <c r="D2659" t="s">
        <v>3395</v>
      </c>
      <c r="E2659" t="s">
        <v>5796</v>
      </c>
      <c r="F2659" t="s">
        <v>3526</v>
      </c>
      <c r="G2659">
        <v>1994</v>
      </c>
      <c r="H2659">
        <v>4810.1000000000004</v>
      </c>
      <c r="I2659">
        <v>80</v>
      </c>
      <c r="J2659">
        <v>4257.2</v>
      </c>
      <c r="K2659">
        <v>0</v>
      </c>
      <c r="L2659" s="18">
        <f t="shared" si="41"/>
        <v>4257.2</v>
      </c>
    </row>
    <row r="2660" spans="1:12" x14ac:dyDescent="0.25">
      <c r="A2660" t="s">
        <v>5797</v>
      </c>
      <c r="B2660" s="17">
        <v>5.50000010000716E+16</v>
      </c>
      <c r="C2660" t="s">
        <v>3394</v>
      </c>
      <c r="D2660" t="s">
        <v>3395</v>
      </c>
      <c r="E2660" t="s">
        <v>5798</v>
      </c>
      <c r="F2660" t="s">
        <v>3526</v>
      </c>
      <c r="G2660">
        <v>1996</v>
      </c>
      <c r="H2660">
        <v>4789.6000000000004</v>
      </c>
      <c r="I2660">
        <v>80</v>
      </c>
      <c r="J2660">
        <v>4327.5</v>
      </c>
      <c r="K2660">
        <v>0</v>
      </c>
      <c r="L2660" s="18">
        <f t="shared" si="41"/>
        <v>4327.5</v>
      </c>
    </row>
    <row r="2661" spans="1:12" x14ac:dyDescent="0.25">
      <c r="A2661" t="s">
        <v>5799</v>
      </c>
      <c r="B2661" s="17">
        <v>5.50000010000716E+16</v>
      </c>
      <c r="C2661" t="s">
        <v>3394</v>
      </c>
      <c r="D2661" t="s">
        <v>3395</v>
      </c>
      <c r="E2661" t="s">
        <v>5800</v>
      </c>
      <c r="F2661" t="s">
        <v>3526</v>
      </c>
      <c r="G2661">
        <v>1998</v>
      </c>
      <c r="H2661">
        <v>4712.3999999999996</v>
      </c>
      <c r="I2661">
        <v>80</v>
      </c>
      <c r="J2661">
        <v>4295.6000000000004</v>
      </c>
      <c r="K2661">
        <v>0</v>
      </c>
      <c r="L2661" s="18">
        <f t="shared" si="41"/>
        <v>4295.6000000000004</v>
      </c>
    </row>
    <row r="2662" spans="1:12" x14ac:dyDescent="0.25">
      <c r="A2662" t="s">
        <v>5801</v>
      </c>
      <c r="B2662" s="17">
        <v>5.50000010000654E+16</v>
      </c>
      <c r="C2662" t="s">
        <v>3394</v>
      </c>
      <c r="D2662" t="s">
        <v>3395</v>
      </c>
      <c r="E2662" t="s">
        <v>5802</v>
      </c>
      <c r="F2662" t="s">
        <v>3519</v>
      </c>
      <c r="G2662">
        <v>1980</v>
      </c>
      <c r="H2662">
        <v>3403.06</v>
      </c>
      <c r="I2662">
        <v>140</v>
      </c>
      <c r="J2662">
        <v>2742.76</v>
      </c>
      <c r="K2662">
        <v>0</v>
      </c>
      <c r="L2662" s="18">
        <f t="shared" si="41"/>
        <v>2742.76</v>
      </c>
    </row>
    <row r="2663" spans="1:12" x14ac:dyDescent="0.25">
      <c r="A2663" t="s">
        <v>5803</v>
      </c>
      <c r="B2663" s="17">
        <v>5.5000001000113504E+16</v>
      </c>
      <c r="C2663" t="s">
        <v>3394</v>
      </c>
      <c r="D2663" t="s">
        <v>3395</v>
      </c>
      <c r="E2663" t="s">
        <v>5804</v>
      </c>
      <c r="F2663" t="s">
        <v>3519</v>
      </c>
      <c r="G2663">
        <v>1966</v>
      </c>
      <c r="H2663">
        <v>3787.9</v>
      </c>
      <c r="I2663">
        <v>80</v>
      </c>
      <c r="J2663">
        <v>3506</v>
      </c>
      <c r="K2663">
        <v>0</v>
      </c>
      <c r="L2663" s="18">
        <f t="shared" si="41"/>
        <v>3506</v>
      </c>
    </row>
    <row r="2664" spans="1:12" x14ac:dyDescent="0.25">
      <c r="A2664" t="s">
        <v>5805</v>
      </c>
      <c r="B2664" s="17">
        <v>5.5000001000113504E+16</v>
      </c>
      <c r="C2664" t="s">
        <v>3394</v>
      </c>
      <c r="D2664" t="s">
        <v>3395</v>
      </c>
      <c r="E2664" t="s">
        <v>5806</v>
      </c>
      <c r="F2664" t="s">
        <v>3519</v>
      </c>
      <c r="G2664">
        <v>1966</v>
      </c>
      <c r="H2664">
        <v>3784.4</v>
      </c>
      <c r="I2664">
        <v>74</v>
      </c>
      <c r="J2664">
        <v>3216</v>
      </c>
      <c r="K2664">
        <v>270.7</v>
      </c>
      <c r="L2664" s="18">
        <f t="shared" si="41"/>
        <v>3486.7</v>
      </c>
    </row>
    <row r="2665" spans="1:12" x14ac:dyDescent="0.25">
      <c r="A2665" t="s">
        <v>5807</v>
      </c>
      <c r="B2665" s="17">
        <v>5.5000001000113504E+16</v>
      </c>
      <c r="C2665" t="s">
        <v>3394</v>
      </c>
      <c r="D2665" t="s">
        <v>3395</v>
      </c>
      <c r="E2665" t="s">
        <v>5808</v>
      </c>
      <c r="F2665" t="s">
        <v>3519</v>
      </c>
      <c r="G2665">
        <v>1966</v>
      </c>
      <c r="H2665">
        <v>4136.8999999999996</v>
      </c>
      <c r="I2665">
        <v>76</v>
      </c>
      <c r="J2665">
        <v>3627</v>
      </c>
      <c r="K2665">
        <v>208.3</v>
      </c>
      <c r="L2665" s="18">
        <f t="shared" si="41"/>
        <v>3835.3</v>
      </c>
    </row>
    <row r="2666" spans="1:12" x14ac:dyDescent="0.25">
      <c r="A2666" t="s">
        <v>5809</v>
      </c>
      <c r="B2666" s="17">
        <v>5.5000001000113504E+16</v>
      </c>
      <c r="C2666" t="s">
        <v>3394</v>
      </c>
      <c r="D2666" t="s">
        <v>3395</v>
      </c>
      <c r="E2666" t="s">
        <v>5810</v>
      </c>
      <c r="F2666" t="s">
        <v>3519</v>
      </c>
      <c r="G2666">
        <v>1970</v>
      </c>
      <c r="H2666">
        <v>4551.2</v>
      </c>
      <c r="I2666">
        <v>69</v>
      </c>
      <c r="J2666">
        <v>3295.6</v>
      </c>
      <c r="K2666">
        <v>579.4</v>
      </c>
      <c r="L2666" s="18">
        <f t="shared" si="41"/>
        <v>3875</v>
      </c>
    </row>
    <row r="2667" spans="1:12" x14ac:dyDescent="0.25">
      <c r="A2667" t="s">
        <v>5811</v>
      </c>
      <c r="B2667" s="17">
        <v>5.5000001000113504E+16</v>
      </c>
      <c r="C2667" t="s">
        <v>3394</v>
      </c>
      <c r="D2667" t="s">
        <v>3395</v>
      </c>
      <c r="E2667" t="s">
        <v>5812</v>
      </c>
      <c r="F2667" t="s">
        <v>3519</v>
      </c>
      <c r="G2667">
        <v>1990</v>
      </c>
      <c r="H2667">
        <v>13660.7</v>
      </c>
      <c r="I2667">
        <v>237</v>
      </c>
      <c r="J2667">
        <v>13027.13</v>
      </c>
      <c r="K2667">
        <v>0</v>
      </c>
      <c r="L2667" s="18">
        <f t="shared" si="41"/>
        <v>13027.13</v>
      </c>
    </row>
    <row r="2668" spans="1:12" x14ac:dyDescent="0.25">
      <c r="A2668" t="s">
        <v>5813</v>
      </c>
      <c r="B2668" s="17">
        <v>5.5000001000113504E+16</v>
      </c>
      <c r="C2668" t="s">
        <v>3394</v>
      </c>
      <c r="D2668" t="s">
        <v>3395</v>
      </c>
      <c r="E2668" t="s">
        <v>5814</v>
      </c>
      <c r="F2668" t="s">
        <v>3519</v>
      </c>
      <c r="G2668">
        <v>2001</v>
      </c>
      <c r="H2668">
        <v>4317.6000000000004</v>
      </c>
      <c r="I2668">
        <v>64</v>
      </c>
      <c r="J2668">
        <v>3346.5</v>
      </c>
      <c r="K2668">
        <v>455.9</v>
      </c>
      <c r="L2668" s="18">
        <f t="shared" si="41"/>
        <v>3802.4</v>
      </c>
    </row>
    <row r="2669" spans="1:12" x14ac:dyDescent="0.25">
      <c r="A2669" t="s">
        <v>5815</v>
      </c>
      <c r="B2669" s="17">
        <v>5.5000001000113504E+16</v>
      </c>
      <c r="C2669" t="s">
        <v>3394</v>
      </c>
      <c r="D2669" t="s">
        <v>3395</v>
      </c>
      <c r="E2669" t="s">
        <v>5816</v>
      </c>
      <c r="F2669" t="s">
        <v>3519</v>
      </c>
      <c r="G2669">
        <v>1970</v>
      </c>
      <c r="H2669">
        <v>4147</v>
      </c>
      <c r="I2669">
        <v>69</v>
      </c>
      <c r="J2669">
        <v>3285.2</v>
      </c>
      <c r="K2669">
        <v>744.2</v>
      </c>
      <c r="L2669" s="18">
        <f t="shared" si="41"/>
        <v>4029.3999999999996</v>
      </c>
    </row>
    <row r="2670" spans="1:12" x14ac:dyDescent="0.25">
      <c r="A2670" t="s">
        <v>5817</v>
      </c>
      <c r="B2670" s="17">
        <v>5.5000001000113504E+16</v>
      </c>
      <c r="C2670" t="s">
        <v>3394</v>
      </c>
      <c r="D2670" t="s">
        <v>3395</v>
      </c>
      <c r="E2670" t="s">
        <v>5818</v>
      </c>
      <c r="F2670" t="s">
        <v>3519</v>
      </c>
      <c r="G2670">
        <v>1965</v>
      </c>
      <c r="H2670">
        <v>3826.6</v>
      </c>
      <c r="I2670">
        <v>70</v>
      </c>
      <c r="J2670">
        <v>3018.7</v>
      </c>
      <c r="K2670">
        <v>398.6</v>
      </c>
      <c r="L2670" s="18">
        <f t="shared" si="41"/>
        <v>3417.2999999999997</v>
      </c>
    </row>
    <row r="2671" spans="1:12" x14ac:dyDescent="0.25">
      <c r="A2671" t="s">
        <v>5819</v>
      </c>
      <c r="B2671" s="17">
        <v>5.5000001000113504E+16</v>
      </c>
      <c r="C2671" t="s">
        <v>3394</v>
      </c>
      <c r="D2671" t="s">
        <v>3395</v>
      </c>
      <c r="E2671" t="s">
        <v>5820</v>
      </c>
      <c r="F2671" t="s">
        <v>3519</v>
      </c>
      <c r="G2671">
        <v>1969</v>
      </c>
      <c r="H2671">
        <v>4927.5</v>
      </c>
      <c r="I2671">
        <v>100</v>
      </c>
      <c r="J2671">
        <v>4483.3</v>
      </c>
      <c r="K2671">
        <v>0</v>
      </c>
      <c r="L2671" s="18">
        <f t="shared" si="41"/>
        <v>4483.3</v>
      </c>
    </row>
    <row r="2672" spans="1:12" x14ac:dyDescent="0.25">
      <c r="A2672" t="s">
        <v>5821</v>
      </c>
      <c r="B2672" s="17">
        <v>5.5000001000113504E+16</v>
      </c>
      <c r="C2672" t="s">
        <v>3394</v>
      </c>
      <c r="D2672" t="s">
        <v>3395</v>
      </c>
      <c r="E2672" t="s">
        <v>5822</v>
      </c>
      <c r="F2672" t="s">
        <v>3519</v>
      </c>
      <c r="G2672">
        <v>1969</v>
      </c>
      <c r="H2672">
        <v>3647.1</v>
      </c>
      <c r="I2672">
        <v>70</v>
      </c>
      <c r="J2672">
        <v>3370.9</v>
      </c>
      <c r="K2672">
        <v>0</v>
      </c>
      <c r="L2672" s="18">
        <f t="shared" si="41"/>
        <v>3370.9</v>
      </c>
    </row>
    <row r="2673" spans="1:12" x14ac:dyDescent="0.25">
      <c r="A2673" t="s">
        <v>5823</v>
      </c>
      <c r="B2673" s="17">
        <v>5.5000001000113504E+16</v>
      </c>
      <c r="C2673" t="s">
        <v>3394</v>
      </c>
      <c r="D2673" t="s">
        <v>3395</v>
      </c>
      <c r="E2673" t="s">
        <v>5824</v>
      </c>
      <c r="F2673" t="s">
        <v>3519</v>
      </c>
      <c r="G2673">
        <v>1992</v>
      </c>
      <c r="H2673">
        <v>4200</v>
      </c>
      <c r="I2673">
        <v>69</v>
      </c>
      <c r="J2673">
        <v>3158.7</v>
      </c>
      <c r="K2673">
        <v>599.5</v>
      </c>
      <c r="L2673" s="18">
        <f t="shared" si="41"/>
        <v>3758.2</v>
      </c>
    </row>
    <row r="2674" spans="1:12" x14ac:dyDescent="0.25">
      <c r="A2674" t="s">
        <v>5825</v>
      </c>
      <c r="B2674" s="17">
        <v>5.5000001000113504E+16</v>
      </c>
      <c r="C2674" t="s">
        <v>3394</v>
      </c>
      <c r="D2674" t="s">
        <v>3395</v>
      </c>
      <c r="E2674" t="s">
        <v>5826</v>
      </c>
      <c r="F2674" t="s">
        <v>3519</v>
      </c>
      <c r="G2674">
        <v>1965</v>
      </c>
      <c r="H2674">
        <v>4795.3</v>
      </c>
      <c r="I2674">
        <v>99</v>
      </c>
      <c r="J2674">
        <v>4357.7</v>
      </c>
      <c r="K2674">
        <v>150.19999999999999</v>
      </c>
      <c r="L2674" s="18">
        <f t="shared" si="41"/>
        <v>4507.8999999999996</v>
      </c>
    </row>
    <row r="2675" spans="1:12" x14ac:dyDescent="0.25">
      <c r="A2675" t="s">
        <v>5827</v>
      </c>
      <c r="B2675" s="17">
        <v>5.5000001000113504E+16</v>
      </c>
      <c r="C2675" t="s">
        <v>3394</v>
      </c>
      <c r="D2675" t="s">
        <v>3395</v>
      </c>
      <c r="E2675" t="s">
        <v>5828</v>
      </c>
      <c r="F2675" t="s">
        <v>3519</v>
      </c>
      <c r="G2675">
        <v>1971</v>
      </c>
      <c r="H2675">
        <v>3620</v>
      </c>
      <c r="I2675">
        <v>70</v>
      </c>
      <c r="J2675">
        <v>3347.28</v>
      </c>
      <c r="K2675">
        <v>0</v>
      </c>
      <c r="L2675" s="18">
        <f t="shared" si="41"/>
        <v>3347.28</v>
      </c>
    </row>
    <row r="2676" spans="1:12" x14ac:dyDescent="0.25">
      <c r="A2676" t="s">
        <v>5829</v>
      </c>
      <c r="B2676" s="17">
        <v>5.5000001000113504E+16</v>
      </c>
      <c r="C2676" t="s">
        <v>3394</v>
      </c>
      <c r="D2676" t="s">
        <v>3395</v>
      </c>
      <c r="E2676" t="s">
        <v>5830</v>
      </c>
      <c r="F2676" t="s">
        <v>3519</v>
      </c>
      <c r="G2676">
        <v>1986</v>
      </c>
      <c r="H2676">
        <v>7626.1</v>
      </c>
      <c r="I2676">
        <v>198</v>
      </c>
      <c r="J2676">
        <v>6274.55</v>
      </c>
      <c r="K2676">
        <v>0</v>
      </c>
      <c r="L2676" s="18">
        <f t="shared" si="41"/>
        <v>6274.55</v>
      </c>
    </row>
    <row r="2677" spans="1:12" x14ac:dyDescent="0.25">
      <c r="A2677" t="s">
        <v>5831</v>
      </c>
      <c r="B2677" s="17">
        <v>5.5000001000113504E+16</v>
      </c>
      <c r="C2677" t="s">
        <v>3394</v>
      </c>
      <c r="D2677" t="s">
        <v>3395</v>
      </c>
      <c r="E2677" t="s">
        <v>5832</v>
      </c>
      <c r="F2677" t="s">
        <v>3519</v>
      </c>
      <c r="G2677">
        <v>1990</v>
      </c>
      <c r="H2677">
        <v>7729.3</v>
      </c>
      <c r="I2677">
        <v>206</v>
      </c>
      <c r="J2677">
        <v>6494.7</v>
      </c>
      <c r="K2677">
        <v>0</v>
      </c>
      <c r="L2677" s="18">
        <f t="shared" si="41"/>
        <v>6494.7</v>
      </c>
    </row>
    <row r="2678" spans="1:12" x14ac:dyDescent="0.25">
      <c r="A2678" t="s">
        <v>5833</v>
      </c>
      <c r="B2678" s="17">
        <v>5.5000001000113504E+16</v>
      </c>
      <c r="C2678" t="s">
        <v>3394</v>
      </c>
      <c r="D2678" t="s">
        <v>3395</v>
      </c>
      <c r="E2678" t="s">
        <v>5834</v>
      </c>
      <c r="F2678" t="s">
        <v>3519</v>
      </c>
      <c r="G2678">
        <v>1987</v>
      </c>
      <c r="H2678">
        <v>4807.1000000000004</v>
      </c>
      <c r="I2678">
        <v>81</v>
      </c>
      <c r="J2678">
        <v>4390.3</v>
      </c>
      <c r="K2678">
        <v>0</v>
      </c>
      <c r="L2678" s="18">
        <f t="shared" si="41"/>
        <v>4390.3</v>
      </c>
    </row>
    <row r="2679" spans="1:12" x14ac:dyDescent="0.25">
      <c r="A2679" t="s">
        <v>5835</v>
      </c>
      <c r="B2679" s="17">
        <v>5.5000001000113504E+16</v>
      </c>
      <c r="C2679" t="s">
        <v>3394</v>
      </c>
      <c r="D2679" t="s">
        <v>3395</v>
      </c>
      <c r="E2679" t="s">
        <v>5836</v>
      </c>
      <c r="F2679" t="s">
        <v>3519</v>
      </c>
      <c r="G2679">
        <v>2004</v>
      </c>
      <c r="H2679">
        <v>5418.3</v>
      </c>
      <c r="I2679">
        <v>61</v>
      </c>
      <c r="J2679">
        <v>4144.2</v>
      </c>
      <c r="K2679">
        <v>510</v>
      </c>
      <c r="L2679" s="18">
        <f t="shared" si="41"/>
        <v>4654.2</v>
      </c>
    </row>
    <row r="2680" spans="1:12" x14ac:dyDescent="0.25">
      <c r="A2680" t="s">
        <v>5837</v>
      </c>
      <c r="B2680" s="17">
        <v>5.5000001000113504E+16</v>
      </c>
      <c r="C2680" t="s">
        <v>3394</v>
      </c>
      <c r="D2680" t="s">
        <v>3395</v>
      </c>
      <c r="E2680" t="s">
        <v>5838</v>
      </c>
      <c r="F2680" t="s">
        <v>3519</v>
      </c>
      <c r="G2680">
        <v>2005</v>
      </c>
      <c r="H2680">
        <v>5199.2</v>
      </c>
      <c r="I2680">
        <v>52</v>
      </c>
      <c r="J2680">
        <v>4060.8</v>
      </c>
      <c r="K2680">
        <v>426</v>
      </c>
      <c r="L2680" s="18">
        <f t="shared" si="41"/>
        <v>4486.8</v>
      </c>
    </row>
    <row r="2681" spans="1:12" x14ac:dyDescent="0.25">
      <c r="A2681" t="s">
        <v>5839</v>
      </c>
      <c r="B2681" s="17">
        <v>5.5000001000113504E+16</v>
      </c>
      <c r="C2681" t="s">
        <v>3394</v>
      </c>
      <c r="D2681" t="s">
        <v>3395</v>
      </c>
      <c r="E2681" t="s">
        <v>5840</v>
      </c>
      <c r="F2681" t="s">
        <v>3519</v>
      </c>
      <c r="G2681">
        <v>1989</v>
      </c>
      <c r="H2681">
        <v>8696.7000000000007</v>
      </c>
      <c r="I2681">
        <v>143</v>
      </c>
      <c r="J2681">
        <v>7679.8</v>
      </c>
      <c r="K2681">
        <v>63.3</v>
      </c>
      <c r="L2681" s="18">
        <f t="shared" si="41"/>
        <v>7743.1</v>
      </c>
    </row>
    <row r="2682" spans="1:12" x14ac:dyDescent="0.25">
      <c r="A2682" t="s">
        <v>5841</v>
      </c>
      <c r="B2682" s="17">
        <v>5.5000001000113504E+16</v>
      </c>
      <c r="C2682" t="s">
        <v>3394</v>
      </c>
      <c r="D2682" t="s">
        <v>3395</v>
      </c>
      <c r="E2682" t="s">
        <v>5842</v>
      </c>
      <c r="F2682" t="s">
        <v>3519</v>
      </c>
      <c r="G2682">
        <v>1989</v>
      </c>
      <c r="H2682">
        <v>8621.1</v>
      </c>
      <c r="I2682">
        <v>142</v>
      </c>
      <c r="J2682">
        <v>7651.7</v>
      </c>
      <c r="K2682">
        <v>0</v>
      </c>
      <c r="L2682" s="18">
        <f t="shared" si="41"/>
        <v>7651.7</v>
      </c>
    </row>
    <row r="2683" spans="1:12" x14ac:dyDescent="0.25">
      <c r="A2683" t="s">
        <v>5843</v>
      </c>
      <c r="B2683" s="17">
        <v>5.5000001000113504E+16</v>
      </c>
      <c r="C2683" t="s">
        <v>3394</v>
      </c>
      <c r="D2683" t="s">
        <v>3395</v>
      </c>
      <c r="E2683" t="s">
        <v>5844</v>
      </c>
      <c r="F2683" t="s">
        <v>3519</v>
      </c>
      <c r="G2683">
        <v>1985</v>
      </c>
      <c r="H2683">
        <v>6347.4</v>
      </c>
      <c r="I2683">
        <v>121</v>
      </c>
      <c r="J2683">
        <v>5763.7</v>
      </c>
      <c r="K2683">
        <v>0</v>
      </c>
      <c r="L2683" s="18">
        <f t="shared" si="41"/>
        <v>5763.7</v>
      </c>
    </row>
    <row r="2684" spans="1:12" x14ac:dyDescent="0.25">
      <c r="A2684" t="s">
        <v>5845</v>
      </c>
      <c r="B2684" s="17">
        <v>5.5000001000113504E+16</v>
      </c>
      <c r="C2684" t="s">
        <v>3394</v>
      </c>
      <c r="D2684" t="s">
        <v>3395</v>
      </c>
      <c r="E2684" t="s">
        <v>5846</v>
      </c>
      <c r="F2684" t="s">
        <v>3519</v>
      </c>
      <c r="G2684">
        <v>1992</v>
      </c>
      <c r="H2684">
        <v>9619.6</v>
      </c>
      <c r="I2684">
        <v>160</v>
      </c>
      <c r="J2684">
        <v>8575.6</v>
      </c>
      <c r="K2684">
        <v>0</v>
      </c>
      <c r="L2684" s="18">
        <f t="shared" si="41"/>
        <v>8575.6</v>
      </c>
    </row>
    <row r="2685" spans="1:12" x14ac:dyDescent="0.25">
      <c r="A2685" t="s">
        <v>5847</v>
      </c>
      <c r="B2685" s="17">
        <v>5.5000001000113504E+16</v>
      </c>
      <c r="C2685" t="s">
        <v>3394</v>
      </c>
      <c r="D2685" t="s">
        <v>3395</v>
      </c>
      <c r="E2685" t="s">
        <v>5848</v>
      </c>
      <c r="F2685" t="s">
        <v>3519</v>
      </c>
      <c r="G2685">
        <v>2008</v>
      </c>
      <c r="H2685">
        <v>4786</v>
      </c>
      <c r="I2685">
        <v>72</v>
      </c>
      <c r="J2685">
        <v>3657</v>
      </c>
      <c r="K2685">
        <v>243</v>
      </c>
      <c r="L2685" s="18">
        <f t="shared" si="41"/>
        <v>3900</v>
      </c>
    </row>
    <row r="2686" spans="1:12" x14ac:dyDescent="0.25">
      <c r="A2686" t="s">
        <v>5849</v>
      </c>
      <c r="B2686" s="17">
        <v>5.5000001000113504E+16</v>
      </c>
      <c r="C2686" t="s">
        <v>3394</v>
      </c>
      <c r="D2686" t="s">
        <v>3395</v>
      </c>
      <c r="E2686" t="s">
        <v>5850</v>
      </c>
      <c r="F2686" t="s">
        <v>3519</v>
      </c>
      <c r="G2686">
        <v>2008</v>
      </c>
      <c r="H2686">
        <v>13688.1</v>
      </c>
      <c r="I2686">
        <v>184</v>
      </c>
      <c r="J2686">
        <v>10511.6</v>
      </c>
      <c r="K2686">
        <v>980.4</v>
      </c>
      <c r="L2686" s="18">
        <f t="shared" si="41"/>
        <v>11492</v>
      </c>
    </row>
    <row r="2687" spans="1:12" x14ac:dyDescent="0.25">
      <c r="A2687" t="s">
        <v>5851</v>
      </c>
      <c r="B2687" s="17">
        <v>5.5000001000113504E+16</v>
      </c>
      <c r="C2687" t="s">
        <v>3394</v>
      </c>
      <c r="D2687" t="s">
        <v>3395</v>
      </c>
      <c r="E2687" t="s">
        <v>5852</v>
      </c>
      <c r="F2687" t="s">
        <v>3519</v>
      </c>
      <c r="G2687">
        <v>1974</v>
      </c>
      <c r="H2687">
        <v>7370.6</v>
      </c>
      <c r="I2687">
        <v>115</v>
      </c>
      <c r="J2687">
        <v>5530.32</v>
      </c>
      <c r="K2687">
        <v>0</v>
      </c>
      <c r="L2687" s="18">
        <f t="shared" si="41"/>
        <v>5530.32</v>
      </c>
    </row>
    <row r="2688" spans="1:12" x14ac:dyDescent="0.25">
      <c r="A2688" t="s">
        <v>5853</v>
      </c>
      <c r="B2688" s="17">
        <v>5.5000001000113504E+16</v>
      </c>
      <c r="C2688" t="s">
        <v>3394</v>
      </c>
      <c r="D2688" t="s">
        <v>3395</v>
      </c>
      <c r="E2688" t="s">
        <v>5854</v>
      </c>
      <c r="F2688" t="s">
        <v>3519</v>
      </c>
      <c r="G2688">
        <v>1970</v>
      </c>
      <c r="H2688">
        <v>6065.1</v>
      </c>
      <c r="I2688">
        <v>115</v>
      </c>
      <c r="J2688">
        <v>5573.6</v>
      </c>
      <c r="K2688">
        <v>0</v>
      </c>
      <c r="L2688" s="18">
        <f t="shared" si="41"/>
        <v>5573.6</v>
      </c>
    </row>
    <row r="2689" spans="1:12" x14ac:dyDescent="0.25">
      <c r="A2689" t="s">
        <v>5855</v>
      </c>
      <c r="B2689" s="17">
        <v>5.5000001000113504E+16</v>
      </c>
      <c r="C2689" t="s">
        <v>3394</v>
      </c>
      <c r="D2689" t="s">
        <v>3395</v>
      </c>
      <c r="E2689" t="s">
        <v>5856</v>
      </c>
      <c r="F2689" t="s">
        <v>3519</v>
      </c>
      <c r="G2689">
        <v>1970</v>
      </c>
      <c r="H2689">
        <v>3632.7</v>
      </c>
      <c r="I2689">
        <v>70</v>
      </c>
      <c r="J2689">
        <v>3343.8</v>
      </c>
      <c r="K2689">
        <v>0</v>
      </c>
      <c r="L2689" s="18">
        <f t="shared" si="41"/>
        <v>3343.8</v>
      </c>
    </row>
    <row r="2690" spans="1:12" x14ac:dyDescent="0.25">
      <c r="A2690" t="s">
        <v>5857</v>
      </c>
      <c r="B2690" s="17">
        <v>5.5000001000113504E+16</v>
      </c>
      <c r="C2690" t="s">
        <v>3394</v>
      </c>
      <c r="D2690" t="s">
        <v>3395</v>
      </c>
      <c r="E2690" t="s">
        <v>5858</v>
      </c>
      <c r="F2690" t="s">
        <v>3519</v>
      </c>
      <c r="G2690">
        <v>1970</v>
      </c>
      <c r="H2690">
        <v>6535.8</v>
      </c>
      <c r="I2690">
        <v>113</v>
      </c>
      <c r="J2690">
        <v>5457.72</v>
      </c>
      <c r="K2690">
        <v>565.70000000000005</v>
      </c>
      <c r="L2690" s="18">
        <f t="shared" si="41"/>
        <v>6023.42</v>
      </c>
    </row>
    <row r="2691" spans="1:12" x14ac:dyDescent="0.25">
      <c r="A2691" t="s">
        <v>5859</v>
      </c>
      <c r="B2691" s="17">
        <v>5.5000001000113504E+16</v>
      </c>
      <c r="C2691" t="s">
        <v>3394</v>
      </c>
      <c r="D2691" t="s">
        <v>3395</v>
      </c>
      <c r="E2691" t="s">
        <v>5860</v>
      </c>
      <c r="F2691" t="s">
        <v>3519</v>
      </c>
      <c r="G2691">
        <v>1983</v>
      </c>
      <c r="H2691">
        <v>3644.1</v>
      </c>
      <c r="I2691">
        <v>70</v>
      </c>
      <c r="J2691">
        <v>3366.2</v>
      </c>
      <c r="K2691">
        <v>0</v>
      </c>
      <c r="L2691" s="18">
        <f t="shared" ref="L2691:L2754" si="42">J2691+K2691</f>
        <v>3366.2</v>
      </c>
    </row>
    <row r="2692" spans="1:12" x14ac:dyDescent="0.25">
      <c r="A2692" t="s">
        <v>5861</v>
      </c>
      <c r="B2692" s="17">
        <v>5.5000001000113504E+16</v>
      </c>
      <c r="C2692" t="s">
        <v>3394</v>
      </c>
      <c r="D2692" t="s">
        <v>3395</v>
      </c>
      <c r="E2692" t="s">
        <v>5862</v>
      </c>
      <c r="F2692" t="s">
        <v>3519</v>
      </c>
      <c r="G2692">
        <v>1970</v>
      </c>
      <c r="H2692">
        <v>6541.5</v>
      </c>
      <c r="I2692">
        <v>113</v>
      </c>
      <c r="J2692">
        <v>5469.1</v>
      </c>
      <c r="K2692">
        <v>575.1</v>
      </c>
      <c r="L2692" s="18">
        <f t="shared" si="42"/>
        <v>6044.2000000000007</v>
      </c>
    </row>
    <row r="2693" spans="1:12" x14ac:dyDescent="0.25">
      <c r="A2693" t="s">
        <v>5863</v>
      </c>
      <c r="B2693" s="17">
        <v>5.5000001000113504E+16</v>
      </c>
      <c r="C2693" t="s">
        <v>3394</v>
      </c>
      <c r="D2693" t="s">
        <v>3395</v>
      </c>
      <c r="E2693" t="s">
        <v>5864</v>
      </c>
      <c r="F2693" t="s">
        <v>3519</v>
      </c>
      <c r="G2693">
        <v>1970</v>
      </c>
      <c r="H2693">
        <v>3626.2</v>
      </c>
      <c r="I2693">
        <v>70</v>
      </c>
      <c r="J2693">
        <v>3349.2</v>
      </c>
      <c r="K2693">
        <v>0</v>
      </c>
      <c r="L2693" s="18">
        <f t="shared" si="42"/>
        <v>3349.2</v>
      </c>
    </row>
    <row r="2694" spans="1:12" x14ac:dyDescent="0.25">
      <c r="A2694" t="s">
        <v>5865</v>
      </c>
      <c r="B2694" s="17">
        <v>5.5000001000113504E+16</v>
      </c>
      <c r="C2694" t="s">
        <v>3394</v>
      </c>
      <c r="D2694" t="s">
        <v>3395</v>
      </c>
      <c r="E2694" t="s">
        <v>5866</v>
      </c>
      <c r="F2694" t="s">
        <v>3519</v>
      </c>
      <c r="G2694">
        <v>1970</v>
      </c>
      <c r="H2694">
        <v>6062.4</v>
      </c>
      <c r="I2694">
        <v>114</v>
      </c>
      <c r="J2694">
        <v>5558.7</v>
      </c>
      <c r="K2694">
        <v>0</v>
      </c>
      <c r="L2694" s="18">
        <f t="shared" si="42"/>
        <v>5558.7</v>
      </c>
    </row>
    <row r="2695" spans="1:12" x14ac:dyDescent="0.25">
      <c r="A2695" t="s">
        <v>5867</v>
      </c>
      <c r="B2695" s="17">
        <v>5.5000001000113504E+16</v>
      </c>
      <c r="C2695" t="s">
        <v>3394</v>
      </c>
      <c r="D2695" t="s">
        <v>3395</v>
      </c>
      <c r="E2695" t="s">
        <v>5868</v>
      </c>
      <c r="F2695" t="s">
        <v>3519</v>
      </c>
      <c r="G2695">
        <v>1970</v>
      </c>
      <c r="H2695">
        <v>3637.5</v>
      </c>
      <c r="I2695">
        <v>70</v>
      </c>
      <c r="J2695">
        <v>3363.2</v>
      </c>
      <c r="K2695">
        <v>0</v>
      </c>
      <c r="L2695" s="18">
        <f t="shared" si="42"/>
        <v>3363.2</v>
      </c>
    </row>
    <row r="2696" spans="1:12" x14ac:dyDescent="0.25">
      <c r="A2696" t="s">
        <v>5869</v>
      </c>
      <c r="B2696" s="17">
        <v>5.5000001000113504E+16</v>
      </c>
      <c r="C2696" t="s">
        <v>3394</v>
      </c>
      <c r="D2696" t="s">
        <v>3395</v>
      </c>
      <c r="E2696" t="s">
        <v>5870</v>
      </c>
      <c r="F2696" t="s">
        <v>3519</v>
      </c>
      <c r="G2696">
        <v>1970</v>
      </c>
      <c r="H2696">
        <v>5127.2</v>
      </c>
      <c r="I2696">
        <v>99</v>
      </c>
      <c r="J2696">
        <v>4726.2</v>
      </c>
      <c r="K2696">
        <v>0</v>
      </c>
      <c r="L2696" s="18">
        <f t="shared" si="42"/>
        <v>4726.2</v>
      </c>
    </row>
    <row r="2697" spans="1:12" x14ac:dyDescent="0.25">
      <c r="A2697" t="s">
        <v>5871</v>
      </c>
      <c r="B2697" s="17">
        <v>5.5000001000113504E+16</v>
      </c>
      <c r="C2697" t="s">
        <v>3394</v>
      </c>
      <c r="D2697" t="s">
        <v>3395</v>
      </c>
      <c r="E2697" t="s">
        <v>5872</v>
      </c>
      <c r="F2697" t="s">
        <v>3519</v>
      </c>
      <c r="G2697">
        <v>2003</v>
      </c>
      <c r="H2697">
        <v>4903.5</v>
      </c>
      <c r="I2697">
        <v>68</v>
      </c>
      <c r="J2697">
        <v>3580.4</v>
      </c>
      <c r="K2697">
        <v>820</v>
      </c>
      <c r="L2697" s="18">
        <f t="shared" si="42"/>
        <v>4400.3999999999996</v>
      </c>
    </row>
    <row r="2698" spans="1:12" x14ac:dyDescent="0.25">
      <c r="A2698" t="s">
        <v>5873</v>
      </c>
      <c r="B2698" s="17">
        <v>5.5000001000113504E+16</v>
      </c>
      <c r="C2698" t="s">
        <v>3394</v>
      </c>
      <c r="D2698" t="s">
        <v>3395</v>
      </c>
      <c r="E2698" t="s">
        <v>5874</v>
      </c>
      <c r="F2698" t="s">
        <v>3519</v>
      </c>
      <c r="G2698">
        <v>2008</v>
      </c>
      <c r="H2698">
        <v>4603.3999999999996</v>
      </c>
      <c r="I2698">
        <v>56</v>
      </c>
      <c r="J2698">
        <v>2999.9</v>
      </c>
      <c r="K2698">
        <v>740</v>
      </c>
      <c r="L2698" s="18">
        <f t="shared" si="42"/>
        <v>3739.9</v>
      </c>
    </row>
    <row r="2699" spans="1:12" x14ac:dyDescent="0.25">
      <c r="A2699" t="s">
        <v>5875</v>
      </c>
      <c r="B2699" s="17">
        <v>5.50000010000634E+16</v>
      </c>
      <c r="C2699" t="s">
        <v>3394</v>
      </c>
      <c r="D2699" t="s">
        <v>3395</v>
      </c>
      <c r="E2699" t="s">
        <v>5876</v>
      </c>
      <c r="F2699" t="s">
        <v>3526</v>
      </c>
      <c r="G2699">
        <v>2004</v>
      </c>
      <c r="H2699">
        <v>12921.4</v>
      </c>
      <c r="I2699">
        <v>123</v>
      </c>
      <c r="J2699">
        <v>9636.19</v>
      </c>
      <c r="K2699">
        <v>0</v>
      </c>
      <c r="L2699" s="18">
        <f t="shared" si="42"/>
        <v>9636.19</v>
      </c>
    </row>
    <row r="2700" spans="1:12" x14ac:dyDescent="0.25">
      <c r="A2700" t="s">
        <v>5877</v>
      </c>
      <c r="B2700" s="17">
        <v>5.50000010000634E+16</v>
      </c>
      <c r="C2700" t="s">
        <v>3394</v>
      </c>
      <c r="D2700" t="s">
        <v>3395</v>
      </c>
      <c r="E2700" t="s">
        <v>5878</v>
      </c>
      <c r="F2700" t="s">
        <v>3526</v>
      </c>
      <c r="G2700">
        <v>2007</v>
      </c>
      <c r="H2700">
        <v>11881.8</v>
      </c>
      <c r="I2700">
        <v>116</v>
      </c>
      <c r="J2700">
        <v>8860.9</v>
      </c>
      <c r="K2700">
        <v>1360.3</v>
      </c>
      <c r="L2700" s="18">
        <f t="shared" si="42"/>
        <v>10221.199999999999</v>
      </c>
    </row>
    <row r="2701" spans="1:12" x14ac:dyDescent="0.25">
      <c r="A2701" t="s">
        <v>5879</v>
      </c>
      <c r="B2701" s="17">
        <v>5.50000010000634E+16</v>
      </c>
      <c r="C2701" t="s">
        <v>3394</v>
      </c>
      <c r="D2701" t="s">
        <v>3395</v>
      </c>
      <c r="E2701" t="s">
        <v>5880</v>
      </c>
      <c r="F2701" t="s">
        <v>3526</v>
      </c>
      <c r="G2701">
        <v>2014</v>
      </c>
      <c r="H2701">
        <v>11311.5</v>
      </c>
      <c r="I2701">
        <v>110</v>
      </c>
      <c r="J2701">
        <v>7136.7</v>
      </c>
      <c r="K2701">
        <v>1139.5</v>
      </c>
      <c r="L2701" s="18">
        <f t="shared" si="42"/>
        <v>8276.2000000000007</v>
      </c>
    </row>
    <row r="2702" spans="1:12" x14ac:dyDescent="0.25">
      <c r="A2702" t="s">
        <v>5881</v>
      </c>
      <c r="B2702" s="17">
        <v>5.50000010000656E+16</v>
      </c>
      <c r="C2702" t="s">
        <v>3394</v>
      </c>
      <c r="D2702" t="s">
        <v>3395</v>
      </c>
      <c r="E2702" t="s">
        <v>5882</v>
      </c>
      <c r="F2702" t="s">
        <v>3519</v>
      </c>
      <c r="G2702">
        <v>1988</v>
      </c>
      <c r="H2702">
        <v>3508.05</v>
      </c>
      <c r="I2702">
        <v>55</v>
      </c>
      <c r="J2702">
        <v>2953.85</v>
      </c>
      <c r="K2702">
        <v>0</v>
      </c>
      <c r="L2702" s="18">
        <f t="shared" si="42"/>
        <v>2953.85</v>
      </c>
    </row>
    <row r="2703" spans="1:12" x14ac:dyDescent="0.25">
      <c r="A2703" t="s">
        <v>5883</v>
      </c>
      <c r="B2703" s="17">
        <v>5.50000010000656E+16</v>
      </c>
      <c r="C2703" t="s">
        <v>3394</v>
      </c>
      <c r="D2703" t="s">
        <v>3395</v>
      </c>
      <c r="E2703" t="s">
        <v>5884</v>
      </c>
      <c r="F2703" t="s">
        <v>3519</v>
      </c>
      <c r="G2703">
        <v>1990</v>
      </c>
      <c r="H2703">
        <v>3593.48</v>
      </c>
      <c r="I2703">
        <v>56</v>
      </c>
      <c r="J2703">
        <v>2983.18</v>
      </c>
      <c r="K2703">
        <v>0</v>
      </c>
      <c r="L2703" s="18">
        <f t="shared" si="42"/>
        <v>2983.18</v>
      </c>
    </row>
    <row r="2704" spans="1:12" x14ac:dyDescent="0.25">
      <c r="A2704" t="s">
        <v>5885</v>
      </c>
      <c r="B2704" s="17">
        <v>5.50000010001002E+16</v>
      </c>
      <c r="C2704" t="s">
        <v>3394</v>
      </c>
      <c r="D2704" t="s">
        <v>3395</v>
      </c>
      <c r="E2704" t="s">
        <v>5886</v>
      </c>
      <c r="F2704" t="s">
        <v>3565</v>
      </c>
      <c r="G2704">
        <v>1996</v>
      </c>
      <c r="H2704">
        <v>5201.5</v>
      </c>
      <c r="I2704">
        <v>96</v>
      </c>
      <c r="J2704">
        <v>4657.1000000000004</v>
      </c>
      <c r="K2704">
        <v>0</v>
      </c>
      <c r="L2704" s="18">
        <f t="shared" si="42"/>
        <v>4657.1000000000004</v>
      </c>
    </row>
    <row r="2705" spans="1:12" x14ac:dyDescent="0.25">
      <c r="A2705" t="s">
        <v>5887</v>
      </c>
      <c r="B2705" s="17">
        <v>5.5000001000065696E+16</v>
      </c>
      <c r="C2705" t="s">
        <v>3394</v>
      </c>
      <c r="D2705" t="s">
        <v>3395</v>
      </c>
      <c r="E2705" t="s">
        <v>5888</v>
      </c>
      <c r="F2705" t="s">
        <v>3519</v>
      </c>
      <c r="G2705">
        <v>1992</v>
      </c>
      <c r="H2705">
        <v>3726</v>
      </c>
      <c r="I2705">
        <v>69</v>
      </c>
      <c r="J2705">
        <v>3359.6</v>
      </c>
      <c r="K2705">
        <v>0</v>
      </c>
      <c r="L2705" s="18">
        <f t="shared" si="42"/>
        <v>3359.6</v>
      </c>
    </row>
    <row r="2706" spans="1:12" x14ac:dyDescent="0.25">
      <c r="A2706" t="s">
        <v>5889</v>
      </c>
      <c r="B2706" s="17">
        <v>5.5000001000065696E+16</v>
      </c>
      <c r="C2706" t="s">
        <v>3394</v>
      </c>
      <c r="D2706" t="s">
        <v>3395</v>
      </c>
      <c r="E2706" t="s">
        <v>5890</v>
      </c>
      <c r="F2706" t="s">
        <v>3519</v>
      </c>
      <c r="G2706">
        <v>1994</v>
      </c>
      <c r="H2706">
        <v>3015</v>
      </c>
      <c r="I2706">
        <v>58</v>
      </c>
      <c r="J2706">
        <v>2582.6999999999998</v>
      </c>
      <c r="K2706">
        <v>0</v>
      </c>
      <c r="L2706" s="18">
        <f t="shared" si="42"/>
        <v>2582.6999999999998</v>
      </c>
    </row>
    <row r="2707" spans="1:12" x14ac:dyDescent="0.25">
      <c r="A2707" t="s">
        <v>5891</v>
      </c>
      <c r="B2707" s="17">
        <v>5.5000001000113696E+16</v>
      </c>
      <c r="C2707" t="s">
        <v>3394</v>
      </c>
      <c r="D2707" t="s">
        <v>3395</v>
      </c>
      <c r="E2707" t="s">
        <v>5892</v>
      </c>
      <c r="F2707" t="s">
        <v>3519</v>
      </c>
      <c r="G2707">
        <v>1984</v>
      </c>
      <c r="H2707">
        <v>4925.3999999999996</v>
      </c>
      <c r="I2707">
        <v>92</v>
      </c>
      <c r="J2707">
        <v>4221.2</v>
      </c>
      <c r="K2707">
        <v>0</v>
      </c>
      <c r="L2707" s="18">
        <f t="shared" si="42"/>
        <v>4221.2</v>
      </c>
    </row>
    <row r="2708" spans="1:12" x14ac:dyDescent="0.25">
      <c r="A2708" t="s">
        <v>5893</v>
      </c>
      <c r="B2708" s="17">
        <v>5.5000001000113696E+16</v>
      </c>
      <c r="C2708" t="s">
        <v>3394</v>
      </c>
      <c r="D2708" t="s">
        <v>3395</v>
      </c>
      <c r="E2708" t="s">
        <v>5894</v>
      </c>
      <c r="F2708" t="s">
        <v>3519</v>
      </c>
      <c r="G2708">
        <v>1988</v>
      </c>
      <c r="H2708">
        <v>4042.7</v>
      </c>
      <c r="I2708">
        <v>69</v>
      </c>
      <c r="J2708">
        <v>3306.1</v>
      </c>
      <c r="K2708">
        <v>396.5</v>
      </c>
      <c r="L2708" s="18">
        <f t="shared" si="42"/>
        <v>3702.6</v>
      </c>
    </row>
    <row r="2709" spans="1:12" x14ac:dyDescent="0.25">
      <c r="A2709" t="s">
        <v>5895</v>
      </c>
      <c r="B2709" s="17">
        <v>5.50000010000658E+16</v>
      </c>
      <c r="C2709" t="s">
        <v>3394</v>
      </c>
      <c r="D2709" t="s">
        <v>3395</v>
      </c>
      <c r="E2709" t="s">
        <v>5896</v>
      </c>
      <c r="F2709" t="s">
        <v>3519</v>
      </c>
      <c r="G2709">
        <v>1959</v>
      </c>
      <c r="H2709">
        <v>4678.1000000000004</v>
      </c>
      <c r="I2709">
        <v>87</v>
      </c>
      <c r="J2709">
        <v>3942.5</v>
      </c>
      <c r="K2709">
        <v>0</v>
      </c>
      <c r="L2709" s="18">
        <f t="shared" si="42"/>
        <v>3942.5</v>
      </c>
    </row>
    <row r="2710" spans="1:12" x14ac:dyDescent="0.25">
      <c r="A2710" t="s">
        <v>5897</v>
      </c>
      <c r="B2710" s="17">
        <v>5.50000010000658E+16</v>
      </c>
      <c r="C2710" t="s">
        <v>3394</v>
      </c>
      <c r="D2710" t="s">
        <v>3395</v>
      </c>
      <c r="E2710" t="s">
        <v>5898</v>
      </c>
      <c r="F2710" t="s">
        <v>3519</v>
      </c>
      <c r="G2710">
        <v>1957</v>
      </c>
      <c r="H2710">
        <v>806.2</v>
      </c>
      <c r="I2710">
        <v>12</v>
      </c>
      <c r="J2710">
        <v>720</v>
      </c>
      <c r="K2710">
        <v>0</v>
      </c>
      <c r="L2710" s="18">
        <f t="shared" si="42"/>
        <v>720</v>
      </c>
    </row>
    <row r="2711" spans="1:12" x14ac:dyDescent="0.25">
      <c r="A2711" t="s">
        <v>5899</v>
      </c>
      <c r="B2711" s="17">
        <v>5.50000010000658E+16</v>
      </c>
      <c r="C2711" t="s">
        <v>3394</v>
      </c>
      <c r="D2711" t="s">
        <v>3395</v>
      </c>
      <c r="E2711" t="s">
        <v>5900</v>
      </c>
      <c r="F2711" t="s">
        <v>3519</v>
      </c>
      <c r="G2711">
        <v>1956</v>
      </c>
      <c r="H2711">
        <v>980.7</v>
      </c>
      <c r="I2711">
        <v>18</v>
      </c>
      <c r="J2711">
        <v>913.2</v>
      </c>
      <c r="K2711">
        <v>0</v>
      </c>
      <c r="L2711" s="18">
        <f t="shared" si="42"/>
        <v>913.2</v>
      </c>
    </row>
    <row r="2712" spans="1:12" x14ac:dyDescent="0.25">
      <c r="A2712" t="s">
        <v>5901</v>
      </c>
      <c r="B2712" s="17">
        <v>5.50000010000658E+16</v>
      </c>
      <c r="C2712" t="s">
        <v>3394</v>
      </c>
      <c r="D2712" t="s">
        <v>3395</v>
      </c>
      <c r="E2712" t="s">
        <v>5902</v>
      </c>
      <c r="F2712" t="s">
        <v>3519</v>
      </c>
      <c r="G2712">
        <v>1956</v>
      </c>
      <c r="H2712">
        <v>998.4</v>
      </c>
      <c r="I2712">
        <v>18</v>
      </c>
      <c r="J2712">
        <v>922.3</v>
      </c>
      <c r="K2712">
        <v>0</v>
      </c>
      <c r="L2712" s="18">
        <f t="shared" si="42"/>
        <v>922.3</v>
      </c>
    </row>
    <row r="2713" spans="1:12" x14ac:dyDescent="0.25">
      <c r="A2713" t="s">
        <v>5903</v>
      </c>
      <c r="B2713" s="17">
        <v>5.50000010000658E+16</v>
      </c>
      <c r="C2713" t="s">
        <v>3394</v>
      </c>
      <c r="D2713" t="s">
        <v>3395</v>
      </c>
      <c r="E2713" t="s">
        <v>5904</v>
      </c>
      <c r="F2713" t="s">
        <v>3519</v>
      </c>
      <c r="G2713">
        <v>1956</v>
      </c>
      <c r="H2713">
        <v>1000.1</v>
      </c>
      <c r="I2713">
        <v>18</v>
      </c>
      <c r="J2713">
        <v>930.3</v>
      </c>
      <c r="K2713">
        <v>0</v>
      </c>
      <c r="L2713" s="18">
        <f t="shared" si="42"/>
        <v>930.3</v>
      </c>
    </row>
    <row r="2714" spans="1:12" x14ac:dyDescent="0.25">
      <c r="A2714" t="s">
        <v>5905</v>
      </c>
      <c r="B2714" s="17">
        <v>5.50000010000658E+16</v>
      </c>
      <c r="C2714" t="s">
        <v>3394</v>
      </c>
      <c r="D2714" t="s">
        <v>3395</v>
      </c>
      <c r="E2714" t="s">
        <v>5906</v>
      </c>
      <c r="F2714" t="s">
        <v>3565</v>
      </c>
      <c r="G2714">
        <v>1959</v>
      </c>
      <c r="H2714">
        <v>1610.4</v>
      </c>
      <c r="I2714">
        <v>36</v>
      </c>
      <c r="J2714">
        <v>1506.9</v>
      </c>
      <c r="K2714">
        <v>0</v>
      </c>
      <c r="L2714" s="18">
        <f t="shared" si="42"/>
        <v>1506.9</v>
      </c>
    </row>
    <row r="2715" spans="1:12" x14ac:dyDescent="0.25">
      <c r="A2715" t="s">
        <v>5907</v>
      </c>
      <c r="B2715" s="17">
        <v>5.50000010000658E+16</v>
      </c>
      <c r="C2715" t="s">
        <v>3394</v>
      </c>
      <c r="D2715" t="s">
        <v>3395</v>
      </c>
      <c r="E2715" t="s">
        <v>5908</v>
      </c>
      <c r="F2715" t="s">
        <v>3565</v>
      </c>
      <c r="G2715">
        <v>1960</v>
      </c>
      <c r="H2715">
        <v>1006.2</v>
      </c>
      <c r="I2715">
        <v>24</v>
      </c>
      <c r="J2715">
        <v>936.8</v>
      </c>
      <c r="K2715">
        <v>0</v>
      </c>
      <c r="L2715" s="18">
        <f t="shared" si="42"/>
        <v>936.8</v>
      </c>
    </row>
    <row r="2716" spans="1:12" x14ac:dyDescent="0.25">
      <c r="A2716" t="s">
        <v>5909</v>
      </c>
      <c r="B2716" s="17">
        <v>5.50000010000658E+16</v>
      </c>
      <c r="C2716" t="s">
        <v>3394</v>
      </c>
      <c r="D2716" t="s">
        <v>3395</v>
      </c>
      <c r="E2716" t="s">
        <v>5910</v>
      </c>
      <c r="F2716" t="s">
        <v>3565</v>
      </c>
      <c r="G2716">
        <v>1967</v>
      </c>
      <c r="H2716">
        <v>1005.1</v>
      </c>
      <c r="I2716">
        <v>24</v>
      </c>
      <c r="J2716">
        <v>934.7</v>
      </c>
      <c r="K2716">
        <v>0</v>
      </c>
      <c r="L2716" s="18">
        <f t="shared" si="42"/>
        <v>934.7</v>
      </c>
    </row>
    <row r="2717" spans="1:12" x14ac:dyDescent="0.25">
      <c r="A2717" t="s">
        <v>5911</v>
      </c>
      <c r="B2717" s="17">
        <v>5.50000010001138E+16</v>
      </c>
      <c r="C2717" t="s">
        <v>3394</v>
      </c>
      <c r="D2717" t="s">
        <v>3395</v>
      </c>
      <c r="E2717" t="s">
        <v>5912</v>
      </c>
      <c r="F2717" t="s">
        <v>3519</v>
      </c>
      <c r="G2717">
        <v>1960</v>
      </c>
      <c r="H2717">
        <v>1359.6</v>
      </c>
      <c r="I2717">
        <v>32</v>
      </c>
      <c r="J2717">
        <v>1264.3</v>
      </c>
      <c r="K2717">
        <v>0</v>
      </c>
      <c r="L2717" s="18">
        <f t="shared" si="42"/>
        <v>1264.3</v>
      </c>
    </row>
    <row r="2718" spans="1:12" x14ac:dyDescent="0.25">
      <c r="A2718" t="s">
        <v>5913</v>
      </c>
      <c r="B2718" s="17">
        <v>5.50000010001138E+16</v>
      </c>
      <c r="C2718" t="s">
        <v>3394</v>
      </c>
      <c r="D2718" t="s">
        <v>3395</v>
      </c>
      <c r="E2718" t="s">
        <v>5914</v>
      </c>
      <c r="F2718" t="s">
        <v>3519</v>
      </c>
      <c r="G2718">
        <v>1993</v>
      </c>
      <c r="H2718">
        <v>6842.3</v>
      </c>
      <c r="I2718">
        <v>101</v>
      </c>
      <c r="J2718">
        <v>5536.6</v>
      </c>
      <c r="K2718">
        <v>554.29999999999995</v>
      </c>
      <c r="L2718" s="18">
        <f t="shared" si="42"/>
        <v>6090.9000000000005</v>
      </c>
    </row>
    <row r="2719" spans="1:12" x14ac:dyDescent="0.25">
      <c r="A2719" t="s">
        <v>5915</v>
      </c>
      <c r="B2719" s="17">
        <v>5.50000010001138E+16</v>
      </c>
      <c r="C2719" t="s">
        <v>3394</v>
      </c>
      <c r="D2719" t="s">
        <v>3395</v>
      </c>
      <c r="E2719" t="s">
        <v>5916</v>
      </c>
      <c r="F2719" t="s">
        <v>3519</v>
      </c>
      <c r="G2719">
        <v>1987</v>
      </c>
      <c r="H2719">
        <v>3454.1</v>
      </c>
      <c r="I2719">
        <v>60</v>
      </c>
      <c r="J2719">
        <v>3099</v>
      </c>
      <c r="K2719">
        <v>0</v>
      </c>
      <c r="L2719" s="18">
        <f t="shared" si="42"/>
        <v>3099</v>
      </c>
    </row>
    <row r="2720" spans="1:12" x14ac:dyDescent="0.25">
      <c r="A2720" t="s">
        <v>5917</v>
      </c>
      <c r="B2720" s="17">
        <v>5.50000010001138E+16</v>
      </c>
      <c r="C2720" t="s">
        <v>3394</v>
      </c>
      <c r="D2720" t="s">
        <v>3395</v>
      </c>
      <c r="E2720" t="s">
        <v>5918</v>
      </c>
      <c r="F2720" t="s">
        <v>3519</v>
      </c>
      <c r="G2720">
        <v>1972</v>
      </c>
      <c r="H2720">
        <v>3579.2</v>
      </c>
      <c r="I2720">
        <v>68</v>
      </c>
      <c r="J2720">
        <v>3223.63</v>
      </c>
      <c r="K2720">
        <v>101.7</v>
      </c>
      <c r="L2720" s="18">
        <f t="shared" si="42"/>
        <v>3325.33</v>
      </c>
    </row>
    <row r="2721" spans="1:12" x14ac:dyDescent="0.25">
      <c r="A2721" t="s">
        <v>5919</v>
      </c>
      <c r="B2721" s="17">
        <v>5.50000010001138E+16</v>
      </c>
      <c r="C2721" t="s">
        <v>3394</v>
      </c>
      <c r="D2721" t="s">
        <v>3395</v>
      </c>
      <c r="E2721" t="s">
        <v>5920</v>
      </c>
      <c r="F2721" t="s">
        <v>3519</v>
      </c>
      <c r="G2721">
        <v>1968</v>
      </c>
      <c r="H2721">
        <v>7442.4</v>
      </c>
      <c r="I2721">
        <v>219</v>
      </c>
      <c r="J2721">
        <v>6487.9</v>
      </c>
      <c r="K2721">
        <v>0</v>
      </c>
      <c r="L2721" s="18">
        <f t="shared" si="42"/>
        <v>6487.9</v>
      </c>
    </row>
    <row r="2722" spans="1:12" x14ac:dyDescent="0.25">
      <c r="A2722" t="s">
        <v>5921</v>
      </c>
      <c r="B2722" s="17">
        <v>5.50000010001138E+16</v>
      </c>
      <c r="C2722" t="s">
        <v>3394</v>
      </c>
      <c r="D2722" t="s">
        <v>3395</v>
      </c>
      <c r="E2722" t="s">
        <v>5922</v>
      </c>
      <c r="F2722" t="s">
        <v>3519</v>
      </c>
      <c r="G2722">
        <v>1974</v>
      </c>
      <c r="H2722">
        <v>5603.9</v>
      </c>
      <c r="I2722">
        <v>98</v>
      </c>
      <c r="J2722">
        <v>4598.3999999999996</v>
      </c>
      <c r="K2722">
        <v>437.2</v>
      </c>
      <c r="L2722" s="18">
        <f t="shared" si="42"/>
        <v>5035.5999999999995</v>
      </c>
    </row>
    <row r="2723" spans="1:12" x14ac:dyDescent="0.25">
      <c r="A2723" t="s">
        <v>5923</v>
      </c>
      <c r="B2723" s="17">
        <v>5.50000010001138E+16</v>
      </c>
      <c r="C2723" t="s">
        <v>3394</v>
      </c>
      <c r="D2723" t="s">
        <v>3395</v>
      </c>
      <c r="E2723" t="s">
        <v>5924</v>
      </c>
      <c r="F2723" t="s">
        <v>3519</v>
      </c>
      <c r="G2723">
        <v>1983</v>
      </c>
      <c r="H2723">
        <v>5577</v>
      </c>
      <c r="I2723">
        <v>98</v>
      </c>
      <c r="J2723">
        <v>4533.5</v>
      </c>
      <c r="K2723">
        <v>627.6</v>
      </c>
      <c r="L2723" s="18">
        <f t="shared" si="42"/>
        <v>5161.1000000000004</v>
      </c>
    </row>
    <row r="2724" spans="1:12" x14ac:dyDescent="0.25">
      <c r="A2724" t="s">
        <v>5925</v>
      </c>
      <c r="B2724" s="17">
        <v>5.50000010001138E+16</v>
      </c>
      <c r="C2724" t="s">
        <v>3394</v>
      </c>
      <c r="D2724" t="s">
        <v>3395</v>
      </c>
      <c r="E2724" t="s">
        <v>5926</v>
      </c>
      <c r="F2724" t="s">
        <v>3519</v>
      </c>
      <c r="G2724">
        <v>1978</v>
      </c>
      <c r="H2724">
        <v>3767.8</v>
      </c>
      <c r="I2724">
        <v>56</v>
      </c>
      <c r="J2724">
        <v>2731.8</v>
      </c>
      <c r="K2724">
        <v>763.2</v>
      </c>
      <c r="L2724" s="18">
        <f t="shared" si="42"/>
        <v>3495</v>
      </c>
    </row>
    <row r="2725" spans="1:12" x14ac:dyDescent="0.25">
      <c r="A2725" t="s">
        <v>5927</v>
      </c>
      <c r="B2725" s="17">
        <v>5.50000010001138E+16</v>
      </c>
      <c r="C2725" t="s">
        <v>3394</v>
      </c>
      <c r="D2725" t="s">
        <v>3395</v>
      </c>
      <c r="E2725" t="s">
        <v>5928</v>
      </c>
      <c r="F2725" t="s">
        <v>3519</v>
      </c>
      <c r="G2725">
        <v>1976</v>
      </c>
      <c r="H2725">
        <v>3637.3</v>
      </c>
      <c r="I2725">
        <v>70</v>
      </c>
      <c r="J2725">
        <v>3358.4</v>
      </c>
      <c r="K2725">
        <v>0</v>
      </c>
      <c r="L2725" s="18">
        <f t="shared" si="42"/>
        <v>3358.4</v>
      </c>
    </row>
    <row r="2726" spans="1:12" x14ac:dyDescent="0.25">
      <c r="A2726" t="s">
        <v>5929</v>
      </c>
      <c r="B2726" s="17">
        <v>5.50000010001138E+16</v>
      </c>
      <c r="C2726" t="s">
        <v>3394</v>
      </c>
      <c r="D2726" t="s">
        <v>3395</v>
      </c>
      <c r="E2726" t="s">
        <v>5930</v>
      </c>
      <c r="F2726" t="s">
        <v>3519</v>
      </c>
      <c r="G2726">
        <v>1977</v>
      </c>
      <c r="H2726">
        <v>3593.6</v>
      </c>
      <c r="I2726">
        <v>70</v>
      </c>
      <c r="J2726">
        <v>3320.5</v>
      </c>
      <c r="K2726">
        <v>0</v>
      </c>
      <c r="L2726" s="18">
        <f t="shared" si="42"/>
        <v>3320.5</v>
      </c>
    </row>
    <row r="2727" spans="1:12" x14ac:dyDescent="0.25">
      <c r="A2727" t="s">
        <v>5931</v>
      </c>
      <c r="B2727" s="17">
        <v>5.50000010001138E+16</v>
      </c>
      <c r="C2727" t="s">
        <v>3394</v>
      </c>
      <c r="D2727" t="s">
        <v>3395</v>
      </c>
      <c r="E2727" t="s">
        <v>5932</v>
      </c>
      <c r="F2727" t="s">
        <v>3519</v>
      </c>
      <c r="G2727">
        <v>1963</v>
      </c>
      <c r="H2727">
        <v>439</v>
      </c>
      <c r="I2727">
        <v>8</v>
      </c>
      <c r="J2727">
        <v>391.8</v>
      </c>
      <c r="K2727">
        <v>0</v>
      </c>
      <c r="L2727" s="18">
        <f t="shared" si="42"/>
        <v>391.8</v>
      </c>
    </row>
    <row r="2728" spans="1:12" x14ac:dyDescent="0.25">
      <c r="A2728" t="s">
        <v>5933</v>
      </c>
      <c r="B2728" s="17">
        <v>5.50000010001138E+16</v>
      </c>
      <c r="C2728" t="s">
        <v>3394</v>
      </c>
      <c r="D2728" t="s">
        <v>3395</v>
      </c>
      <c r="E2728" t="s">
        <v>5934</v>
      </c>
      <c r="F2728" t="s">
        <v>3519</v>
      </c>
      <c r="G2728">
        <v>1955</v>
      </c>
      <c r="H2728">
        <v>2671.8</v>
      </c>
      <c r="I2728">
        <v>36</v>
      </c>
      <c r="J2728">
        <v>1483.9</v>
      </c>
      <c r="K2728">
        <v>497.1</v>
      </c>
      <c r="L2728" s="18">
        <f t="shared" si="42"/>
        <v>1981</v>
      </c>
    </row>
    <row r="2729" spans="1:12" x14ac:dyDescent="0.25">
      <c r="A2729" t="s">
        <v>5935</v>
      </c>
      <c r="B2729" s="17">
        <v>5.50000010001138E+16</v>
      </c>
      <c r="C2729" t="s">
        <v>3394</v>
      </c>
      <c r="D2729" t="s">
        <v>3395</v>
      </c>
      <c r="E2729" t="s">
        <v>5936</v>
      </c>
      <c r="F2729" t="s">
        <v>3519</v>
      </c>
      <c r="G2729">
        <v>1964</v>
      </c>
      <c r="H2729">
        <v>3439.9</v>
      </c>
      <c r="I2729">
        <v>77</v>
      </c>
      <c r="J2729">
        <v>3079.2</v>
      </c>
      <c r="K2729">
        <v>117.3</v>
      </c>
      <c r="L2729" s="18">
        <f t="shared" si="42"/>
        <v>3196.5</v>
      </c>
    </row>
    <row r="2730" spans="1:12" x14ac:dyDescent="0.25">
      <c r="A2730" t="s">
        <v>5937</v>
      </c>
      <c r="B2730" s="17">
        <v>5.50000010001138E+16</v>
      </c>
      <c r="C2730" t="s">
        <v>3394</v>
      </c>
      <c r="D2730" t="s">
        <v>3395</v>
      </c>
      <c r="E2730" t="s">
        <v>5938</v>
      </c>
      <c r="F2730" t="s">
        <v>3519</v>
      </c>
      <c r="G2730">
        <v>1967</v>
      </c>
      <c r="H2730">
        <v>3346.9</v>
      </c>
      <c r="I2730">
        <v>72</v>
      </c>
      <c r="J2730">
        <v>2809.2</v>
      </c>
      <c r="K2730">
        <v>86</v>
      </c>
      <c r="L2730" s="18">
        <f t="shared" si="42"/>
        <v>2895.2</v>
      </c>
    </row>
    <row r="2731" spans="1:12" x14ac:dyDescent="0.25">
      <c r="A2731" t="s">
        <v>5939</v>
      </c>
      <c r="B2731" s="17">
        <v>5.50000010001138E+16</v>
      </c>
      <c r="C2731" t="s">
        <v>3394</v>
      </c>
      <c r="D2731" t="s">
        <v>3395</v>
      </c>
      <c r="E2731" t="s">
        <v>5940</v>
      </c>
      <c r="F2731" t="s">
        <v>3519</v>
      </c>
      <c r="G2731">
        <v>1974</v>
      </c>
      <c r="H2731">
        <v>3795.3</v>
      </c>
      <c r="I2731">
        <v>56</v>
      </c>
      <c r="J2731">
        <v>2685.9</v>
      </c>
      <c r="K2731">
        <v>803.9</v>
      </c>
      <c r="L2731" s="18">
        <f t="shared" si="42"/>
        <v>3489.8</v>
      </c>
    </row>
    <row r="2732" spans="1:12" x14ac:dyDescent="0.25">
      <c r="A2732" t="s">
        <v>5941</v>
      </c>
      <c r="B2732" s="17">
        <v>5.50000010001138E+16</v>
      </c>
      <c r="C2732" t="s">
        <v>3394</v>
      </c>
      <c r="D2732" t="s">
        <v>3395</v>
      </c>
      <c r="E2732" t="s">
        <v>5942</v>
      </c>
      <c r="F2732" t="s">
        <v>3519</v>
      </c>
      <c r="G2732">
        <v>2007</v>
      </c>
      <c r="H2732">
        <v>21905.5</v>
      </c>
      <c r="I2732">
        <v>232</v>
      </c>
      <c r="J2732">
        <v>17158.5</v>
      </c>
      <c r="K2732">
        <v>1363.4</v>
      </c>
      <c r="L2732" s="18">
        <f t="shared" si="42"/>
        <v>18521.900000000001</v>
      </c>
    </row>
    <row r="2733" spans="1:12" x14ac:dyDescent="0.25">
      <c r="A2733" t="s">
        <v>5943</v>
      </c>
      <c r="B2733" s="17">
        <v>5.50000010001138E+16</v>
      </c>
      <c r="C2733" t="s">
        <v>3394</v>
      </c>
      <c r="D2733" t="s">
        <v>3395</v>
      </c>
      <c r="E2733" t="s">
        <v>5944</v>
      </c>
      <c r="F2733" t="s">
        <v>3519</v>
      </c>
      <c r="G2733">
        <v>2009</v>
      </c>
      <c r="H2733">
        <v>16494.3</v>
      </c>
      <c r="I2733">
        <v>189</v>
      </c>
      <c r="J2733">
        <v>11716.2</v>
      </c>
      <c r="K2733">
        <v>958.6</v>
      </c>
      <c r="L2733" s="18">
        <f t="shared" si="42"/>
        <v>12674.800000000001</v>
      </c>
    </row>
    <row r="2734" spans="1:12" x14ac:dyDescent="0.25">
      <c r="A2734" t="s">
        <v>5945</v>
      </c>
      <c r="B2734" s="17">
        <v>5.50000010001138E+16</v>
      </c>
      <c r="C2734" t="s">
        <v>3394</v>
      </c>
      <c r="D2734" t="s">
        <v>3395</v>
      </c>
      <c r="E2734" t="s">
        <v>5946</v>
      </c>
      <c r="F2734" t="s">
        <v>3519</v>
      </c>
      <c r="G2734">
        <v>1973</v>
      </c>
      <c r="H2734">
        <v>5136.6000000000004</v>
      </c>
      <c r="I2734">
        <v>99</v>
      </c>
      <c r="J2734">
        <v>4675.3</v>
      </c>
      <c r="K2734">
        <v>59.6</v>
      </c>
      <c r="L2734" s="18">
        <f t="shared" si="42"/>
        <v>4734.9000000000005</v>
      </c>
    </row>
    <row r="2735" spans="1:12" x14ac:dyDescent="0.25">
      <c r="A2735" t="s">
        <v>5947</v>
      </c>
      <c r="B2735" s="17">
        <v>5.50000010001138E+16</v>
      </c>
      <c r="C2735" t="s">
        <v>3394</v>
      </c>
      <c r="D2735" t="s">
        <v>3395</v>
      </c>
      <c r="E2735" t="s">
        <v>5948</v>
      </c>
      <c r="F2735" t="s">
        <v>3519</v>
      </c>
      <c r="G2735">
        <v>1976</v>
      </c>
      <c r="H2735">
        <v>3938.5</v>
      </c>
      <c r="I2735">
        <v>70</v>
      </c>
      <c r="J2735">
        <v>3375</v>
      </c>
      <c r="K2735">
        <v>287.5</v>
      </c>
      <c r="L2735" s="18">
        <f t="shared" si="42"/>
        <v>3662.5</v>
      </c>
    </row>
    <row r="2736" spans="1:12" x14ac:dyDescent="0.25">
      <c r="A2736" t="s">
        <v>5949</v>
      </c>
      <c r="B2736" s="17">
        <v>5.50000010001138E+16</v>
      </c>
      <c r="C2736" t="s">
        <v>3394</v>
      </c>
      <c r="D2736" t="s">
        <v>3395</v>
      </c>
      <c r="E2736" t="s">
        <v>5950</v>
      </c>
      <c r="F2736" t="s">
        <v>3519</v>
      </c>
      <c r="G2736">
        <v>1970</v>
      </c>
      <c r="H2736">
        <v>3869.7</v>
      </c>
      <c r="I2736">
        <v>80</v>
      </c>
      <c r="J2736">
        <v>3566.7</v>
      </c>
      <c r="K2736">
        <v>0</v>
      </c>
      <c r="L2736" s="18">
        <f t="shared" si="42"/>
        <v>3566.7</v>
      </c>
    </row>
    <row r="2737" spans="1:12" x14ac:dyDescent="0.25">
      <c r="A2737" t="s">
        <v>5951</v>
      </c>
      <c r="B2737" s="17">
        <v>5.50000010001138E+16</v>
      </c>
      <c r="C2737" t="s">
        <v>3394</v>
      </c>
      <c r="D2737" t="s">
        <v>3395</v>
      </c>
      <c r="E2737" t="s">
        <v>5952</v>
      </c>
      <c r="F2737" t="s">
        <v>3519</v>
      </c>
      <c r="G2737">
        <v>1969</v>
      </c>
      <c r="H2737">
        <v>3791.6</v>
      </c>
      <c r="I2737">
        <v>60</v>
      </c>
      <c r="J2737">
        <v>2570.4</v>
      </c>
      <c r="K2737">
        <v>0</v>
      </c>
      <c r="L2737" s="18">
        <f t="shared" si="42"/>
        <v>2570.4</v>
      </c>
    </row>
    <row r="2738" spans="1:12" x14ac:dyDescent="0.25">
      <c r="A2738" t="s">
        <v>5953</v>
      </c>
      <c r="B2738" s="17">
        <v>5.50000010001138E+16</v>
      </c>
      <c r="C2738" t="s">
        <v>3394</v>
      </c>
      <c r="D2738" t="s">
        <v>3395</v>
      </c>
      <c r="E2738" t="s">
        <v>5954</v>
      </c>
      <c r="F2738" t="s">
        <v>3519</v>
      </c>
      <c r="G2738">
        <v>2006</v>
      </c>
      <c r="H2738">
        <v>4369.8</v>
      </c>
      <c r="I2738">
        <v>63</v>
      </c>
      <c r="J2738">
        <v>3393.3</v>
      </c>
      <c r="K2738">
        <v>217.5</v>
      </c>
      <c r="L2738" s="18">
        <f t="shared" si="42"/>
        <v>3610.8</v>
      </c>
    </row>
    <row r="2739" spans="1:12" x14ac:dyDescent="0.25">
      <c r="A2739" t="s">
        <v>5955</v>
      </c>
      <c r="B2739" s="17">
        <v>5.50000010001138E+16</v>
      </c>
      <c r="C2739" t="s">
        <v>3394</v>
      </c>
      <c r="D2739" t="s">
        <v>3395</v>
      </c>
      <c r="E2739" t="s">
        <v>5956</v>
      </c>
      <c r="F2739" t="s">
        <v>3519</v>
      </c>
      <c r="G2739">
        <v>1966</v>
      </c>
      <c r="H2739">
        <v>3797.3</v>
      </c>
      <c r="I2739">
        <v>80</v>
      </c>
      <c r="J2739">
        <v>3499.7</v>
      </c>
      <c r="K2739">
        <v>0</v>
      </c>
      <c r="L2739" s="18">
        <f t="shared" si="42"/>
        <v>3499.7</v>
      </c>
    </row>
    <row r="2740" spans="1:12" x14ac:dyDescent="0.25">
      <c r="A2740" t="s">
        <v>5957</v>
      </c>
      <c r="B2740" s="17">
        <v>5.50000010001138E+16</v>
      </c>
      <c r="C2740" t="s">
        <v>3394</v>
      </c>
      <c r="D2740" t="s">
        <v>3395</v>
      </c>
      <c r="E2740" t="s">
        <v>5958</v>
      </c>
      <c r="F2740" t="s">
        <v>3519</v>
      </c>
      <c r="G2740">
        <v>1966</v>
      </c>
      <c r="H2740">
        <v>3784.7</v>
      </c>
      <c r="I2740">
        <v>79</v>
      </c>
      <c r="J2740">
        <v>3500.5</v>
      </c>
      <c r="K2740">
        <v>0</v>
      </c>
      <c r="L2740" s="18">
        <f t="shared" si="42"/>
        <v>3500.5</v>
      </c>
    </row>
    <row r="2741" spans="1:12" x14ac:dyDescent="0.25">
      <c r="A2741" t="s">
        <v>5959</v>
      </c>
      <c r="B2741" s="17">
        <v>5.50000010001138E+16</v>
      </c>
      <c r="C2741" t="s">
        <v>3394</v>
      </c>
      <c r="D2741" t="s">
        <v>3395</v>
      </c>
      <c r="E2741" t="s">
        <v>5960</v>
      </c>
      <c r="F2741" t="s">
        <v>3519</v>
      </c>
      <c r="G2741">
        <v>1966</v>
      </c>
      <c r="H2741">
        <v>3775.6</v>
      </c>
      <c r="I2741">
        <v>80</v>
      </c>
      <c r="J2741">
        <v>3476.4</v>
      </c>
      <c r="K2741">
        <v>0</v>
      </c>
      <c r="L2741" s="18">
        <f t="shared" si="42"/>
        <v>3476.4</v>
      </c>
    </row>
    <row r="2742" spans="1:12" x14ac:dyDescent="0.25">
      <c r="A2742" t="s">
        <v>5961</v>
      </c>
      <c r="B2742" s="17">
        <v>5.50000010001138E+16</v>
      </c>
      <c r="C2742" t="s">
        <v>3394</v>
      </c>
      <c r="D2742" t="s">
        <v>3395</v>
      </c>
      <c r="E2742" t="s">
        <v>5962</v>
      </c>
      <c r="F2742" t="s">
        <v>3519</v>
      </c>
      <c r="G2742">
        <v>1966</v>
      </c>
      <c r="H2742">
        <v>3824</v>
      </c>
      <c r="I2742">
        <v>80</v>
      </c>
      <c r="J2742">
        <v>3518.8</v>
      </c>
      <c r="K2742">
        <v>0</v>
      </c>
      <c r="L2742" s="18">
        <f t="shared" si="42"/>
        <v>3518.8</v>
      </c>
    </row>
    <row r="2743" spans="1:12" x14ac:dyDescent="0.25">
      <c r="A2743" t="s">
        <v>5963</v>
      </c>
      <c r="B2743" s="17">
        <v>5.50000010001138E+16</v>
      </c>
      <c r="C2743" t="s">
        <v>3394</v>
      </c>
      <c r="D2743" t="s">
        <v>3395</v>
      </c>
      <c r="E2743" t="s">
        <v>5964</v>
      </c>
      <c r="F2743" t="s">
        <v>3519</v>
      </c>
      <c r="G2743">
        <v>1966</v>
      </c>
      <c r="H2743">
        <v>3783.7</v>
      </c>
      <c r="I2743">
        <v>80</v>
      </c>
      <c r="J2743">
        <v>3498.26</v>
      </c>
      <c r="K2743">
        <v>0</v>
      </c>
      <c r="L2743" s="18">
        <f t="shared" si="42"/>
        <v>3498.26</v>
      </c>
    </row>
    <row r="2744" spans="1:12" x14ac:dyDescent="0.25">
      <c r="A2744" t="s">
        <v>5965</v>
      </c>
      <c r="B2744" s="17">
        <v>5.50000010001138E+16</v>
      </c>
      <c r="C2744" t="s">
        <v>3394</v>
      </c>
      <c r="D2744" t="s">
        <v>3395</v>
      </c>
      <c r="E2744" t="s">
        <v>5966</v>
      </c>
      <c r="F2744" t="s">
        <v>3519</v>
      </c>
      <c r="G2744">
        <v>1966</v>
      </c>
      <c r="H2744">
        <v>4123.2</v>
      </c>
      <c r="I2744">
        <v>75</v>
      </c>
      <c r="J2744">
        <v>3631.7</v>
      </c>
      <c r="K2744">
        <v>228.1</v>
      </c>
      <c r="L2744" s="18">
        <f t="shared" si="42"/>
        <v>3859.7999999999997</v>
      </c>
    </row>
    <row r="2745" spans="1:12" x14ac:dyDescent="0.25">
      <c r="A2745" t="s">
        <v>5967</v>
      </c>
      <c r="B2745" s="17">
        <v>5.50000010001138E+16</v>
      </c>
      <c r="C2745" t="s">
        <v>3394</v>
      </c>
      <c r="D2745" t="s">
        <v>3395</v>
      </c>
      <c r="E2745" t="s">
        <v>5968</v>
      </c>
      <c r="F2745" t="s">
        <v>3519</v>
      </c>
      <c r="G2745">
        <v>1966</v>
      </c>
      <c r="H2745">
        <v>3782</v>
      </c>
      <c r="I2745">
        <v>80</v>
      </c>
      <c r="J2745">
        <v>3482.9</v>
      </c>
      <c r="K2745">
        <v>0</v>
      </c>
      <c r="L2745" s="18">
        <f t="shared" si="42"/>
        <v>3482.9</v>
      </c>
    </row>
    <row r="2746" spans="1:12" x14ac:dyDescent="0.25">
      <c r="A2746" t="s">
        <v>5969</v>
      </c>
      <c r="B2746" s="17">
        <v>5.50000010001138E+16</v>
      </c>
      <c r="C2746" t="s">
        <v>3394</v>
      </c>
      <c r="D2746" t="s">
        <v>3395</v>
      </c>
      <c r="E2746" t="s">
        <v>5970</v>
      </c>
      <c r="F2746" t="s">
        <v>3519</v>
      </c>
      <c r="G2746">
        <v>1966</v>
      </c>
      <c r="H2746">
        <v>4153.8</v>
      </c>
      <c r="I2746">
        <v>76</v>
      </c>
      <c r="J2746">
        <v>3649.73</v>
      </c>
      <c r="K2746">
        <v>144.9</v>
      </c>
      <c r="L2746" s="18">
        <f t="shared" si="42"/>
        <v>3794.63</v>
      </c>
    </row>
    <row r="2747" spans="1:12" x14ac:dyDescent="0.25">
      <c r="A2747" t="s">
        <v>5971</v>
      </c>
      <c r="B2747" s="17">
        <v>5.50000010001138E+16</v>
      </c>
      <c r="C2747" t="s">
        <v>3394</v>
      </c>
      <c r="D2747" t="s">
        <v>3395</v>
      </c>
      <c r="E2747" t="s">
        <v>5972</v>
      </c>
      <c r="F2747" t="s">
        <v>3519</v>
      </c>
      <c r="G2747">
        <v>1966</v>
      </c>
      <c r="H2747">
        <v>3798.6</v>
      </c>
      <c r="I2747">
        <v>80</v>
      </c>
      <c r="J2747">
        <v>3499.7</v>
      </c>
      <c r="K2747">
        <v>0</v>
      </c>
      <c r="L2747" s="18">
        <f t="shared" si="42"/>
        <v>3499.7</v>
      </c>
    </row>
    <row r="2748" spans="1:12" x14ac:dyDescent="0.25">
      <c r="A2748" t="s">
        <v>5973</v>
      </c>
      <c r="B2748" s="17">
        <v>5.5000001000113904E+16</v>
      </c>
      <c r="C2748" t="s">
        <v>3394</v>
      </c>
      <c r="D2748" t="s">
        <v>3395</v>
      </c>
      <c r="E2748" t="s">
        <v>5974</v>
      </c>
      <c r="F2748" t="s">
        <v>3519</v>
      </c>
      <c r="G2748">
        <v>2006</v>
      </c>
      <c r="H2748">
        <v>17993.3</v>
      </c>
      <c r="I2748">
        <v>308</v>
      </c>
      <c r="J2748">
        <v>15680.8</v>
      </c>
      <c r="K2748">
        <v>0</v>
      </c>
      <c r="L2748" s="18">
        <f t="shared" si="42"/>
        <v>15680.8</v>
      </c>
    </row>
    <row r="2749" spans="1:12" x14ac:dyDescent="0.25">
      <c r="A2749" t="s">
        <v>5975</v>
      </c>
      <c r="B2749" s="17">
        <v>5.5000001000113904E+16</v>
      </c>
      <c r="C2749" t="s">
        <v>3394</v>
      </c>
      <c r="D2749" t="s">
        <v>3395</v>
      </c>
      <c r="E2749" t="s">
        <v>5976</v>
      </c>
      <c r="F2749" t="s">
        <v>3519</v>
      </c>
      <c r="G2749">
        <v>2007</v>
      </c>
      <c r="H2749">
        <v>14647.5</v>
      </c>
      <c r="I2749">
        <v>227</v>
      </c>
      <c r="J2749">
        <v>12506.8</v>
      </c>
      <c r="K2749">
        <v>98.4</v>
      </c>
      <c r="L2749" s="18">
        <f t="shared" si="42"/>
        <v>12605.199999999999</v>
      </c>
    </row>
    <row r="2750" spans="1:12" x14ac:dyDescent="0.25">
      <c r="A2750" t="s">
        <v>5977</v>
      </c>
      <c r="B2750" s="17">
        <v>5.5000001000113904E+16</v>
      </c>
      <c r="C2750" t="s">
        <v>3394</v>
      </c>
      <c r="D2750" t="s">
        <v>3395</v>
      </c>
      <c r="E2750" t="s">
        <v>5978</v>
      </c>
      <c r="F2750" t="s">
        <v>3519</v>
      </c>
      <c r="G2750">
        <v>2016</v>
      </c>
      <c r="H2750">
        <v>6298</v>
      </c>
      <c r="I2750">
        <v>10</v>
      </c>
      <c r="J2750">
        <v>5119</v>
      </c>
      <c r="K2750">
        <v>0</v>
      </c>
      <c r="L2750" s="18">
        <f t="shared" si="42"/>
        <v>5119</v>
      </c>
    </row>
    <row r="2751" spans="1:12" x14ac:dyDescent="0.25">
      <c r="A2751" t="s">
        <v>5979</v>
      </c>
      <c r="B2751" s="17">
        <v>5.5000001000113904E+16</v>
      </c>
      <c r="C2751" t="s">
        <v>3394</v>
      </c>
      <c r="D2751" t="s">
        <v>3395</v>
      </c>
      <c r="E2751" t="s">
        <v>5980</v>
      </c>
      <c r="F2751" t="s">
        <v>3519</v>
      </c>
      <c r="G2751">
        <v>2012</v>
      </c>
      <c r="H2751">
        <v>4852.6000000000004</v>
      </c>
      <c r="I2751">
        <v>58</v>
      </c>
      <c r="J2751">
        <v>3810.3</v>
      </c>
      <c r="K2751">
        <v>0</v>
      </c>
      <c r="L2751" s="18">
        <f t="shared" si="42"/>
        <v>3810.3</v>
      </c>
    </row>
    <row r="2752" spans="1:12" x14ac:dyDescent="0.25">
      <c r="A2752" t="s">
        <v>5981</v>
      </c>
      <c r="B2752" s="17">
        <v>5.50000010000088E+16</v>
      </c>
      <c r="C2752" t="s">
        <v>3394</v>
      </c>
      <c r="D2752" t="s">
        <v>3395</v>
      </c>
      <c r="E2752" t="s">
        <v>5982</v>
      </c>
      <c r="F2752" t="s">
        <v>3519</v>
      </c>
      <c r="G2752">
        <v>1973</v>
      </c>
      <c r="H2752">
        <v>3965.2</v>
      </c>
      <c r="I2752">
        <v>69</v>
      </c>
      <c r="J2752">
        <v>3306</v>
      </c>
      <c r="K2752">
        <v>378.3</v>
      </c>
      <c r="L2752" s="18">
        <f t="shared" si="42"/>
        <v>3684.3</v>
      </c>
    </row>
    <row r="2753" spans="1:12" x14ac:dyDescent="0.25">
      <c r="A2753" t="s">
        <v>5983</v>
      </c>
      <c r="B2753" s="17">
        <v>5.50000010000088E+16</v>
      </c>
      <c r="C2753" t="s">
        <v>3394</v>
      </c>
      <c r="D2753" t="s">
        <v>3395</v>
      </c>
      <c r="E2753" t="s">
        <v>5984</v>
      </c>
      <c r="F2753" t="s">
        <v>3519</v>
      </c>
      <c r="G2753">
        <v>1977</v>
      </c>
      <c r="H2753">
        <v>3494.9</v>
      </c>
      <c r="I2753">
        <v>69</v>
      </c>
      <c r="J2753">
        <v>3100.9</v>
      </c>
      <c r="K2753">
        <v>106</v>
      </c>
      <c r="L2753" s="18">
        <f t="shared" si="42"/>
        <v>3206.9</v>
      </c>
    </row>
    <row r="2754" spans="1:12" x14ac:dyDescent="0.25">
      <c r="A2754" t="s">
        <v>5985</v>
      </c>
      <c r="B2754" s="17">
        <v>5.50000010000088E+16</v>
      </c>
      <c r="C2754" t="s">
        <v>3394</v>
      </c>
      <c r="D2754" t="s">
        <v>3395</v>
      </c>
      <c r="E2754" t="s">
        <v>5986</v>
      </c>
      <c r="F2754" t="s">
        <v>3519</v>
      </c>
      <c r="G2754">
        <v>1978</v>
      </c>
      <c r="H2754">
        <v>3560.4</v>
      </c>
      <c r="I2754">
        <v>70</v>
      </c>
      <c r="J2754">
        <v>3074</v>
      </c>
      <c r="K2754">
        <v>0</v>
      </c>
      <c r="L2754" s="18">
        <f t="shared" si="42"/>
        <v>3074</v>
      </c>
    </row>
    <row r="2755" spans="1:12" x14ac:dyDescent="0.25">
      <c r="A2755" t="s">
        <v>5987</v>
      </c>
      <c r="B2755" s="17">
        <v>5.50000010000088E+16</v>
      </c>
      <c r="C2755" t="s">
        <v>3394</v>
      </c>
      <c r="D2755" t="s">
        <v>3395</v>
      </c>
      <c r="E2755" t="s">
        <v>5988</v>
      </c>
      <c r="F2755" t="s">
        <v>3519</v>
      </c>
      <c r="G2755">
        <v>1973</v>
      </c>
      <c r="H2755">
        <v>3635.8</v>
      </c>
      <c r="I2755">
        <v>120</v>
      </c>
      <c r="J2755">
        <v>3209.8</v>
      </c>
      <c r="K2755">
        <v>0</v>
      </c>
      <c r="L2755" s="18">
        <f t="shared" ref="L2755:L2818" si="43">J2755+K2755</f>
        <v>3209.8</v>
      </c>
    </row>
    <row r="2756" spans="1:12" x14ac:dyDescent="0.25">
      <c r="A2756" t="s">
        <v>5989</v>
      </c>
      <c r="B2756" s="17">
        <v>5.50000010000088E+16</v>
      </c>
      <c r="C2756" t="s">
        <v>3394</v>
      </c>
      <c r="D2756" t="s">
        <v>3395</v>
      </c>
      <c r="E2756" t="s">
        <v>5990</v>
      </c>
      <c r="F2756" t="s">
        <v>3519</v>
      </c>
      <c r="G2756">
        <v>1974</v>
      </c>
      <c r="H2756">
        <v>3452.3</v>
      </c>
      <c r="I2756">
        <v>70</v>
      </c>
      <c r="J2756">
        <v>3179.8</v>
      </c>
      <c r="K2756">
        <v>0</v>
      </c>
      <c r="L2756" s="18">
        <f t="shared" si="43"/>
        <v>3179.8</v>
      </c>
    </row>
    <row r="2757" spans="1:12" x14ac:dyDescent="0.25">
      <c r="A2757" t="s">
        <v>5991</v>
      </c>
      <c r="B2757" s="17">
        <v>5.50000010000088E+16</v>
      </c>
      <c r="C2757" t="s">
        <v>3394</v>
      </c>
      <c r="D2757" t="s">
        <v>3395</v>
      </c>
      <c r="E2757" t="s">
        <v>5992</v>
      </c>
      <c r="F2757" t="s">
        <v>3519</v>
      </c>
      <c r="G2757">
        <v>1989</v>
      </c>
      <c r="H2757">
        <v>5188</v>
      </c>
      <c r="I2757">
        <v>87</v>
      </c>
      <c r="J2757">
        <v>4637.34</v>
      </c>
      <c r="K2757">
        <v>0</v>
      </c>
      <c r="L2757" s="18">
        <f t="shared" si="43"/>
        <v>4637.34</v>
      </c>
    </row>
    <row r="2758" spans="1:12" x14ac:dyDescent="0.25">
      <c r="A2758" t="s">
        <v>5993</v>
      </c>
      <c r="B2758" s="17">
        <v>5.50000010000088E+16</v>
      </c>
      <c r="C2758" t="s">
        <v>3394</v>
      </c>
      <c r="D2758" t="s">
        <v>3395</v>
      </c>
      <c r="E2758" t="s">
        <v>5994</v>
      </c>
      <c r="F2758" t="s">
        <v>3519</v>
      </c>
      <c r="G2758">
        <v>1976</v>
      </c>
      <c r="H2758">
        <v>3619.8</v>
      </c>
      <c r="I2758">
        <v>70</v>
      </c>
      <c r="J2758">
        <v>3349.7</v>
      </c>
      <c r="K2758">
        <v>0</v>
      </c>
      <c r="L2758" s="18">
        <f t="shared" si="43"/>
        <v>3349.7</v>
      </c>
    </row>
    <row r="2759" spans="1:12" x14ac:dyDescent="0.25">
      <c r="A2759" t="s">
        <v>5995</v>
      </c>
      <c r="B2759" s="17">
        <v>5.50000010000088E+16</v>
      </c>
      <c r="C2759" t="s">
        <v>3394</v>
      </c>
      <c r="D2759" t="s">
        <v>3395</v>
      </c>
      <c r="E2759" t="s">
        <v>5996</v>
      </c>
      <c r="F2759" t="s">
        <v>3519</v>
      </c>
      <c r="G2759">
        <v>2000</v>
      </c>
      <c r="H2759">
        <v>11249</v>
      </c>
      <c r="I2759">
        <v>146</v>
      </c>
      <c r="J2759">
        <v>9194.2999999999993</v>
      </c>
      <c r="K2759">
        <v>165.3</v>
      </c>
      <c r="L2759" s="18">
        <f t="shared" si="43"/>
        <v>9359.5999999999985</v>
      </c>
    </row>
    <row r="2760" spans="1:12" x14ac:dyDescent="0.25">
      <c r="A2760" t="s">
        <v>5997</v>
      </c>
      <c r="B2760" s="17">
        <v>5.50000010000088E+16</v>
      </c>
      <c r="C2760" t="s">
        <v>3394</v>
      </c>
      <c r="D2760" t="s">
        <v>3395</v>
      </c>
      <c r="E2760" t="s">
        <v>5998</v>
      </c>
      <c r="F2760" t="s">
        <v>3519</v>
      </c>
      <c r="G2760">
        <v>2007</v>
      </c>
      <c r="H2760">
        <v>5688.5</v>
      </c>
      <c r="I2760">
        <v>95</v>
      </c>
      <c r="J2760">
        <v>4710.8999999999996</v>
      </c>
      <c r="K2760">
        <v>0</v>
      </c>
      <c r="L2760" s="18">
        <f t="shared" si="43"/>
        <v>4710.8999999999996</v>
      </c>
    </row>
    <row r="2761" spans="1:12" x14ac:dyDescent="0.25">
      <c r="A2761" t="s">
        <v>5999</v>
      </c>
      <c r="B2761" s="17">
        <v>5.50000010000156E+16</v>
      </c>
      <c r="C2761" t="s">
        <v>3394</v>
      </c>
      <c r="D2761" t="s">
        <v>3395</v>
      </c>
      <c r="E2761" t="s">
        <v>6000</v>
      </c>
      <c r="F2761" t="s">
        <v>3565</v>
      </c>
      <c r="G2761">
        <v>2013</v>
      </c>
      <c r="H2761">
        <v>18343.2</v>
      </c>
      <c r="I2761">
        <v>247</v>
      </c>
      <c r="J2761">
        <v>12516.5</v>
      </c>
      <c r="K2761">
        <v>760.6</v>
      </c>
      <c r="L2761" s="18">
        <f t="shared" si="43"/>
        <v>13277.1</v>
      </c>
    </row>
    <row r="2762" spans="1:12" x14ac:dyDescent="0.25">
      <c r="A2762" t="s">
        <v>6001</v>
      </c>
      <c r="B2762" s="17">
        <v>5.5000001000024096E+16</v>
      </c>
      <c r="C2762" t="s">
        <v>3394</v>
      </c>
      <c r="D2762" t="s">
        <v>3395</v>
      </c>
      <c r="E2762" t="s">
        <v>6002</v>
      </c>
      <c r="F2762" t="s">
        <v>3397</v>
      </c>
      <c r="G2762">
        <v>1988</v>
      </c>
      <c r="H2762">
        <v>7274.1</v>
      </c>
      <c r="I2762">
        <v>147</v>
      </c>
      <c r="J2762">
        <v>7295.86</v>
      </c>
      <c r="K2762">
        <v>128.80000000000001</v>
      </c>
      <c r="L2762" s="18">
        <f t="shared" si="43"/>
        <v>7424.66</v>
      </c>
    </row>
    <row r="2763" spans="1:12" x14ac:dyDescent="0.25">
      <c r="A2763" t="s">
        <v>6003</v>
      </c>
      <c r="B2763" s="17">
        <v>5.5000001000024096E+16</v>
      </c>
      <c r="C2763" t="s">
        <v>3394</v>
      </c>
      <c r="D2763" t="s">
        <v>3395</v>
      </c>
      <c r="E2763" t="s">
        <v>6004</v>
      </c>
      <c r="F2763" t="s">
        <v>3519</v>
      </c>
      <c r="G2763">
        <v>2007</v>
      </c>
      <c r="H2763">
        <v>9852.6</v>
      </c>
      <c r="I2763">
        <v>154</v>
      </c>
      <c r="J2763">
        <v>9561.4</v>
      </c>
      <c r="K2763">
        <v>291.2</v>
      </c>
      <c r="L2763" s="18">
        <f t="shared" si="43"/>
        <v>9852.6</v>
      </c>
    </row>
    <row r="2764" spans="1:12" x14ac:dyDescent="0.25">
      <c r="A2764" t="s">
        <v>6005</v>
      </c>
      <c r="B2764" s="17">
        <v>5.5000001000024096E+16</v>
      </c>
      <c r="C2764" t="s">
        <v>3394</v>
      </c>
      <c r="D2764" t="s">
        <v>3395</v>
      </c>
      <c r="E2764" t="s">
        <v>6006</v>
      </c>
      <c r="F2764" t="s">
        <v>3519</v>
      </c>
      <c r="G2764">
        <v>2011</v>
      </c>
      <c r="H2764">
        <v>8727.7999999999993</v>
      </c>
      <c r="I2764">
        <v>120</v>
      </c>
      <c r="J2764">
        <v>7095</v>
      </c>
      <c r="K2764">
        <v>0</v>
      </c>
      <c r="L2764" s="18">
        <f t="shared" si="43"/>
        <v>7095</v>
      </c>
    </row>
    <row r="2765" spans="1:12" x14ac:dyDescent="0.25">
      <c r="A2765" t="s">
        <v>6007</v>
      </c>
      <c r="B2765" s="17">
        <v>5.5000001000024096E+16</v>
      </c>
      <c r="C2765" t="s">
        <v>3394</v>
      </c>
      <c r="D2765" t="s">
        <v>3395</v>
      </c>
      <c r="E2765" t="s">
        <v>6008</v>
      </c>
      <c r="F2765" t="s">
        <v>3519</v>
      </c>
      <c r="G2765">
        <v>1954</v>
      </c>
      <c r="H2765">
        <v>658</v>
      </c>
      <c r="I2765">
        <v>12</v>
      </c>
      <c r="J2765">
        <v>601.5</v>
      </c>
      <c r="K2765">
        <v>0</v>
      </c>
      <c r="L2765" s="18">
        <f t="shared" si="43"/>
        <v>601.5</v>
      </c>
    </row>
    <row r="2766" spans="1:12" x14ac:dyDescent="0.25">
      <c r="A2766" t="s">
        <v>6009</v>
      </c>
      <c r="B2766" s="17">
        <v>5.5000001000024096E+16</v>
      </c>
      <c r="C2766" t="s">
        <v>3394</v>
      </c>
      <c r="D2766" t="s">
        <v>3395</v>
      </c>
      <c r="E2766" t="s">
        <v>6010</v>
      </c>
      <c r="F2766" t="s">
        <v>3519</v>
      </c>
      <c r="G2766">
        <v>1977</v>
      </c>
      <c r="H2766">
        <v>5470.9</v>
      </c>
      <c r="I2766">
        <v>180</v>
      </c>
      <c r="J2766">
        <v>4736.8</v>
      </c>
      <c r="K2766">
        <v>0</v>
      </c>
      <c r="L2766" s="18">
        <f t="shared" si="43"/>
        <v>4736.8</v>
      </c>
    </row>
    <row r="2767" spans="1:12" x14ac:dyDescent="0.25">
      <c r="A2767" t="s">
        <v>6011</v>
      </c>
      <c r="B2767" s="17">
        <v>5.50000010000314E+16</v>
      </c>
      <c r="C2767" t="s">
        <v>3394</v>
      </c>
      <c r="D2767" t="s">
        <v>3395</v>
      </c>
      <c r="E2767" t="s">
        <v>6012</v>
      </c>
      <c r="F2767" t="s">
        <v>3565</v>
      </c>
      <c r="G2767">
        <v>1977</v>
      </c>
      <c r="H2767">
        <v>7202.12</v>
      </c>
      <c r="I2767">
        <v>137</v>
      </c>
      <c r="J2767">
        <v>6672.22</v>
      </c>
      <c r="K2767">
        <v>0</v>
      </c>
      <c r="L2767" s="18">
        <f t="shared" si="43"/>
        <v>6672.22</v>
      </c>
    </row>
    <row r="2768" spans="1:12" x14ac:dyDescent="0.25">
      <c r="A2768" t="s">
        <v>6013</v>
      </c>
      <c r="B2768" s="17">
        <v>5.50000010000314E+16</v>
      </c>
      <c r="C2768" t="s">
        <v>3394</v>
      </c>
      <c r="D2768" t="s">
        <v>3395</v>
      </c>
      <c r="E2768" t="s">
        <v>6014</v>
      </c>
      <c r="F2768" t="s">
        <v>3565</v>
      </c>
      <c r="G2768">
        <v>1984</v>
      </c>
      <c r="H2768">
        <v>12664.7</v>
      </c>
      <c r="I2768">
        <v>198</v>
      </c>
      <c r="J2768">
        <v>11416.5</v>
      </c>
      <c r="K2768">
        <v>0</v>
      </c>
      <c r="L2768" s="18">
        <f t="shared" si="43"/>
        <v>11416.5</v>
      </c>
    </row>
    <row r="2769" spans="1:12" x14ac:dyDescent="0.25">
      <c r="A2769" t="s">
        <v>6015</v>
      </c>
      <c r="B2769" s="17">
        <v>5.50000010000314E+16</v>
      </c>
      <c r="C2769" t="s">
        <v>3394</v>
      </c>
      <c r="D2769" t="s">
        <v>3395</v>
      </c>
      <c r="E2769" t="s">
        <v>6016</v>
      </c>
      <c r="F2769" t="s">
        <v>3565</v>
      </c>
      <c r="G2769">
        <v>1989</v>
      </c>
      <c r="H2769">
        <v>21563.9</v>
      </c>
      <c r="I2769">
        <v>351</v>
      </c>
      <c r="J2769">
        <v>19264.95</v>
      </c>
      <c r="K2769">
        <v>0</v>
      </c>
      <c r="L2769" s="18">
        <f t="shared" si="43"/>
        <v>19264.95</v>
      </c>
    </row>
    <row r="2770" spans="1:12" x14ac:dyDescent="0.25">
      <c r="A2770" t="s">
        <v>6017</v>
      </c>
      <c r="B2770" s="17">
        <v>5.50000010000368E+16</v>
      </c>
      <c r="C2770" t="s">
        <v>3394</v>
      </c>
      <c r="D2770" t="s">
        <v>3395</v>
      </c>
      <c r="E2770" t="s">
        <v>6018</v>
      </c>
      <c r="F2770" t="s">
        <v>3397</v>
      </c>
      <c r="G2770">
        <v>1956</v>
      </c>
      <c r="H2770">
        <v>1019.1</v>
      </c>
      <c r="I2770">
        <v>12</v>
      </c>
      <c r="J2770">
        <v>710.9</v>
      </c>
      <c r="K2770">
        <v>0</v>
      </c>
      <c r="L2770" s="18">
        <f t="shared" si="43"/>
        <v>710.9</v>
      </c>
    </row>
    <row r="2771" spans="1:12" x14ac:dyDescent="0.25">
      <c r="A2771" t="s">
        <v>6019</v>
      </c>
      <c r="B2771" s="17">
        <v>5.50000010000368E+16</v>
      </c>
      <c r="C2771" t="s">
        <v>3394</v>
      </c>
      <c r="D2771" t="s">
        <v>3395</v>
      </c>
      <c r="E2771" t="s">
        <v>6020</v>
      </c>
      <c r="F2771" t="s">
        <v>3397</v>
      </c>
      <c r="G2771">
        <v>1956</v>
      </c>
      <c r="H2771">
        <v>668.7</v>
      </c>
      <c r="I2771">
        <v>12</v>
      </c>
      <c r="J2771">
        <v>616.4</v>
      </c>
      <c r="K2771">
        <v>0</v>
      </c>
      <c r="L2771" s="18">
        <f t="shared" si="43"/>
        <v>616.4</v>
      </c>
    </row>
    <row r="2772" spans="1:12" x14ac:dyDescent="0.25">
      <c r="A2772" t="s">
        <v>6021</v>
      </c>
      <c r="B2772" s="17">
        <v>5.5000001000607904E+16</v>
      </c>
      <c r="C2772" t="s">
        <v>3394</v>
      </c>
      <c r="D2772" t="s">
        <v>3395</v>
      </c>
      <c r="E2772" t="s">
        <v>6022</v>
      </c>
      <c r="F2772" t="s">
        <v>3404</v>
      </c>
      <c r="G2772">
        <v>1959</v>
      </c>
      <c r="H2772">
        <v>845.5</v>
      </c>
      <c r="I2772">
        <v>16</v>
      </c>
      <c r="J2772">
        <v>787.7</v>
      </c>
      <c r="K2772">
        <v>0</v>
      </c>
      <c r="L2772" s="18">
        <f t="shared" si="43"/>
        <v>787.7</v>
      </c>
    </row>
    <row r="2773" spans="1:12" x14ac:dyDescent="0.25">
      <c r="A2773" t="s">
        <v>6023</v>
      </c>
      <c r="B2773" s="17">
        <v>5.5000001000607904E+16</v>
      </c>
      <c r="C2773" t="s">
        <v>3394</v>
      </c>
      <c r="D2773" t="s">
        <v>3395</v>
      </c>
      <c r="E2773" t="s">
        <v>6024</v>
      </c>
      <c r="F2773" t="s">
        <v>3404</v>
      </c>
      <c r="G2773">
        <v>1959</v>
      </c>
      <c r="H2773">
        <v>793.5</v>
      </c>
      <c r="I2773">
        <v>16</v>
      </c>
      <c r="J2773">
        <v>790</v>
      </c>
      <c r="K2773">
        <v>0</v>
      </c>
      <c r="L2773" s="18">
        <f t="shared" si="43"/>
        <v>790</v>
      </c>
    </row>
    <row r="2774" spans="1:12" x14ac:dyDescent="0.25">
      <c r="A2774" t="s">
        <v>6025</v>
      </c>
      <c r="B2774" s="17">
        <v>5.50000010000434E+16</v>
      </c>
      <c r="C2774" t="s">
        <v>3394</v>
      </c>
      <c r="D2774" t="s">
        <v>3395</v>
      </c>
      <c r="E2774" t="s">
        <v>6026</v>
      </c>
      <c r="F2774" t="s">
        <v>3404</v>
      </c>
      <c r="G2774">
        <v>1959</v>
      </c>
      <c r="H2774">
        <v>394.3</v>
      </c>
      <c r="I2774">
        <v>4</v>
      </c>
      <c r="J2774">
        <v>353.4</v>
      </c>
      <c r="K2774">
        <v>0</v>
      </c>
      <c r="L2774" s="18">
        <f t="shared" si="43"/>
        <v>353.4</v>
      </c>
    </row>
    <row r="2775" spans="1:12" x14ac:dyDescent="0.25">
      <c r="A2775" t="s">
        <v>6027</v>
      </c>
      <c r="B2775" s="17">
        <v>5.50000010000434E+16</v>
      </c>
      <c r="C2775" t="s">
        <v>3394</v>
      </c>
      <c r="D2775" t="s">
        <v>3395</v>
      </c>
      <c r="E2775" t="s">
        <v>6028</v>
      </c>
      <c r="F2775" t="s">
        <v>3404</v>
      </c>
      <c r="G2775">
        <v>1967</v>
      </c>
      <c r="H2775">
        <v>451.5</v>
      </c>
      <c r="I2775">
        <v>8</v>
      </c>
      <c r="J2775">
        <v>361.9</v>
      </c>
      <c r="K2775">
        <v>0</v>
      </c>
      <c r="L2775" s="18">
        <f t="shared" si="43"/>
        <v>361.9</v>
      </c>
    </row>
    <row r="2776" spans="1:12" x14ac:dyDescent="0.25">
      <c r="A2776" t="s">
        <v>6029</v>
      </c>
      <c r="B2776" s="17">
        <v>5.50000010000434E+16</v>
      </c>
      <c r="C2776" t="s">
        <v>3394</v>
      </c>
      <c r="D2776" t="s">
        <v>3395</v>
      </c>
      <c r="E2776" t="s">
        <v>6030</v>
      </c>
      <c r="F2776" t="s">
        <v>3404</v>
      </c>
      <c r="G2776">
        <v>1962</v>
      </c>
      <c r="H2776">
        <v>500.4</v>
      </c>
      <c r="I2776">
        <v>8</v>
      </c>
      <c r="J2776">
        <v>466.1</v>
      </c>
      <c r="K2776">
        <v>0</v>
      </c>
      <c r="L2776" s="18">
        <f t="shared" si="43"/>
        <v>466.1</v>
      </c>
    </row>
    <row r="2777" spans="1:12" x14ac:dyDescent="0.25">
      <c r="A2777" t="s">
        <v>6031</v>
      </c>
      <c r="B2777" s="17">
        <v>5.50000010000434E+16</v>
      </c>
      <c r="C2777" t="s">
        <v>3394</v>
      </c>
      <c r="D2777" t="s">
        <v>3395</v>
      </c>
      <c r="E2777" t="s">
        <v>6032</v>
      </c>
      <c r="F2777" t="s">
        <v>3404</v>
      </c>
      <c r="G2777">
        <v>1959</v>
      </c>
      <c r="H2777">
        <v>527.20000000000005</v>
      </c>
      <c r="I2777">
        <v>8</v>
      </c>
      <c r="J2777">
        <v>393</v>
      </c>
      <c r="K2777">
        <v>0</v>
      </c>
      <c r="L2777" s="18">
        <f t="shared" si="43"/>
        <v>393</v>
      </c>
    </row>
    <row r="2778" spans="1:12" x14ac:dyDescent="0.25">
      <c r="A2778" t="s">
        <v>6033</v>
      </c>
      <c r="B2778" s="17">
        <v>5.50000010000434E+16</v>
      </c>
      <c r="C2778" t="s">
        <v>3394</v>
      </c>
      <c r="D2778" t="s">
        <v>3395</v>
      </c>
      <c r="E2778" t="s">
        <v>6034</v>
      </c>
      <c r="F2778" t="s">
        <v>3404</v>
      </c>
      <c r="G2778">
        <v>1959</v>
      </c>
      <c r="H2778">
        <v>429.4</v>
      </c>
      <c r="I2778">
        <v>15</v>
      </c>
      <c r="J2778">
        <v>391.4</v>
      </c>
      <c r="K2778">
        <v>0</v>
      </c>
      <c r="L2778" s="18">
        <f t="shared" si="43"/>
        <v>391.4</v>
      </c>
    </row>
    <row r="2779" spans="1:12" x14ac:dyDescent="0.25">
      <c r="A2779" t="s">
        <v>6035</v>
      </c>
      <c r="B2779" s="17">
        <v>5.50000010000434E+16</v>
      </c>
      <c r="C2779" t="s">
        <v>3394</v>
      </c>
      <c r="D2779" t="s">
        <v>3395</v>
      </c>
      <c r="E2779" t="s">
        <v>6036</v>
      </c>
      <c r="F2779" t="s">
        <v>3404</v>
      </c>
      <c r="G2779">
        <v>1966</v>
      </c>
      <c r="H2779">
        <v>669</v>
      </c>
      <c r="I2779">
        <v>16</v>
      </c>
      <c r="J2779">
        <v>651.5</v>
      </c>
      <c r="K2779">
        <v>0</v>
      </c>
      <c r="L2779" s="18">
        <f t="shared" si="43"/>
        <v>651.5</v>
      </c>
    </row>
    <row r="2780" spans="1:12" x14ac:dyDescent="0.25">
      <c r="A2780" t="s">
        <v>6037</v>
      </c>
      <c r="B2780" s="17">
        <v>5.50000010000434E+16</v>
      </c>
      <c r="C2780" t="s">
        <v>3394</v>
      </c>
      <c r="D2780" t="s">
        <v>3395</v>
      </c>
      <c r="E2780" t="s">
        <v>6038</v>
      </c>
      <c r="F2780" t="s">
        <v>3404</v>
      </c>
      <c r="G2780">
        <v>1959</v>
      </c>
      <c r="H2780">
        <v>486.6</v>
      </c>
      <c r="I2780">
        <v>8</v>
      </c>
      <c r="J2780">
        <v>397.8</v>
      </c>
      <c r="K2780">
        <v>0</v>
      </c>
      <c r="L2780" s="18">
        <f t="shared" si="43"/>
        <v>397.8</v>
      </c>
    </row>
    <row r="2781" spans="1:12" x14ac:dyDescent="0.25">
      <c r="A2781" t="s">
        <v>6039</v>
      </c>
      <c r="B2781" s="17">
        <v>5.50000010000434E+16</v>
      </c>
      <c r="C2781" t="s">
        <v>3394</v>
      </c>
      <c r="D2781" t="s">
        <v>3395</v>
      </c>
      <c r="E2781" t="s">
        <v>6040</v>
      </c>
      <c r="F2781" t="s">
        <v>3404</v>
      </c>
      <c r="G2781">
        <v>1988</v>
      </c>
      <c r="H2781">
        <v>4233.1000000000004</v>
      </c>
      <c r="I2781">
        <v>60</v>
      </c>
      <c r="J2781">
        <v>3063.7</v>
      </c>
      <c r="K2781">
        <v>402.3</v>
      </c>
      <c r="L2781" s="18">
        <f t="shared" si="43"/>
        <v>3466</v>
      </c>
    </row>
    <row r="2782" spans="1:12" x14ac:dyDescent="0.25">
      <c r="A2782" t="s">
        <v>6041</v>
      </c>
      <c r="B2782" s="17">
        <v>5.50000010000434E+16</v>
      </c>
      <c r="C2782" t="s">
        <v>3394</v>
      </c>
      <c r="D2782" t="s">
        <v>3395</v>
      </c>
      <c r="E2782" t="s">
        <v>6042</v>
      </c>
      <c r="F2782" t="s">
        <v>3404</v>
      </c>
      <c r="G2782">
        <v>1948</v>
      </c>
      <c r="H2782">
        <v>729.6</v>
      </c>
      <c r="I2782">
        <v>16</v>
      </c>
      <c r="J2782">
        <v>632.70000000000005</v>
      </c>
      <c r="K2782">
        <v>0</v>
      </c>
      <c r="L2782" s="18">
        <f t="shared" si="43"/>
        <v>632.70000000000005</v>
      </c>
    </row>
    <row r="2783" spans="1:12" x14ac:dyDescent="0.25">
      <c r="A2783" t="s">
        <v>6043</v>
      </c>
      <c r="B2783" s="17">
        <v>5.5000001000046304E+16</v>
      </c>
      <c r="C2783" t="s">
        <v>3394</v>
      </c>
      <c r="D2783" t="s">
        <v>3395</v>
      </c>
      <c r="E2783" t="s">
        <v>6044</v>
      </c>
      <c r="F2783" t="s">
        <v>3397</v>
      </c>
      <c r="G2783">
        <v>2013</v>
      </c>
      <c r="H2783">
        <v>6555.4</v>
      </c>
      <c r="I2783">
        <v>38</v>
      </c>
      <c r="J2783">
        <v>5351.2</v>
      </c>
      <c r="K2783">
        <v>0</v>
      </c>
      <c r="L2783" s="18">
        <f t="shared" si="43"/>
        <v>5351.2</v>
      </c>
    </row>
    <row r="2784" spans="1:12" x14ac:dyDescent="0.25">
      <c r="A2784" t="s">
        <v>6045</v>
      </c>
      <c r="B2784" s="17">
        <v>5.5000001000046304E+16</v>
      </c>
      <c r="C2784" t="s">
        <v>3394</v>
      </c>
      <c r="D2784" t="s">
        <v>3395</v>
      </c>
      <c r="E2784" t="s">
        <v>6046</v>
      </c>
      <c r="F2784" t="s">
        <v>3397</v>
      </c>
      <c r="G2784">
        <v>2013</v>
      </c>
      <c r="H2784">
        <v>2865.5</v>
      </c>
      <c r="I2784">
        <v>18</v>
      </c>
      <c r="J2784">
        <v>1160.7</v>
      </c>
      <c r="K2784">
        <v>495.8</v>
      </c>
      <c r="L2784" s="18">
        <f t="shared" si="43"/>
        <v>1656.5</v>
      </c>
    </row>
    <row r="2785" spans="1:12" x14ac:dyDescent="0.25">
      <c r="A2785" t="s">
        <v>6047</v>
      </c>
      <c r="B2785" s="17">
        <v>5.5000001000046304E+16</v>
      </c>
      <c r="C2785" t="s">
        <v>3394</v>
      </c>
      <c r="D2785" t="s">
        <v>3395</v>
      </c>
      <c r="E2785" t="s">
        <v>6048</v>
      </c>
      <c r="F2785" t="s">
        <v>3397</v>
      </c>
      <c r="G2785">
        <v>1991</v>
      </c>
      <c r="H2785">
        <v>8476.2999999999993</v>
      </c>
      <c r="I2785">
        <v>144</v>
      </c>
      <c r="J2785">
        <v>7577.98</v>
      </c>
      <c r="K2785">
        <v>64.400000000000006</v>
      </c>
      <c r="L2785" s="18">
        <f t="shared" si="43"/>
        <v>7642.3799999999992</v>
      </c>
    </row>
    <row r="2786" spans="1:12" x14ac:dyDescent="0.25">
      <c r="A2786" t="s">
        <v>6049</v>
      </c>
      <c r="B2786" s="17">
        <v>5.5000001000046304E+16</v>
      </c>
      <c r="C2786" t="s">
        <v>3394</v>
      </c>
      <c r="D2786" t="s">
        <v>3395</v>
      </c>
      <c r="E2786" t="s">
        <v>6050</v>
      </c>
      <c r="F2786" t="s">
        <v>3397</v>
      </c>
      <c r="G2786">
        <v>2002</v>
      </c>
      <c r="H2786">
        <v>9424.7000000000007</v>
      </c>
      <c r="I2786">
        <v>88</v>
      </c>
      <c r="J2786">
        <v>9166.7999999999993</v>
      </c>
      <c r="K2786">
        <v>0</v>
      </c>
      <c r="L2786" s="18">
        <f t="shared" si="43"/>
        <v>9166.7999999999993</v>
      </c>
    </row>
    <row r="2787" spans="1:12" x14ac:dyDescent="0.25">
      <c r="A2787" t="s">
        <v>6051</v>
      </c>
      <c r="B2787" s="17">
        <v>5.500000100006E+16</v>
      </c>
      <c r="C2787" t="s">
        <v>3394</v>
      </c>
      <c r="D2787" t="s">
        <v>3395</v>
      </c>
      <c r="E2787" t="s">
        <v>6052</v>
      </c>
      <c r="F2787" t="s">
        <v>3526</v>
      </c>
      <c r="G2787">
        <v>1984</v>
      </c>
      <c r="H2787">
        <v>3718.85</v>
      </c>
      <c r="I2787">
        <v>140</v>
      </c>
      <c r="J2787">
        <v>3305.15</v>
      </c>
      <c r="K2787">
        <v>73.099999999999994</v>
      </c>
      <c r="L2787" s="18">
        <f t="shared" si="43"/>
        <v>3378.25</v>
      </c>
    </row>
    <row r="2788" spans="1:12" x14ac:dyDescent="0.25">
      <c r="A2788" t="s">
        <v>6053</v>
      </c>
      <c r="B2788" s="17">
        <v>5.500000100006E+16</v>
      </c>
      <c r="C2788" t="s">
        <v>3394</v>
      </c>
      <c r="D2788" t="s">
        <v>3395</v>
      </c>
      <c r="E2788" t="s">
        <v>6054</v>
      </c>
      <c r="F2788" t="s">
        <v>3526</v>
      </c>
      <c r="G2788">
        <v>1983</v>
      </c>
      <c r="H2788">
        <v>3437.8</v>
      </c>
      <c r="I2788">
        <v>60</v>
      </c>
      <c r="J2788">
        <v>3094.6</v>
      </c>
      <c r="K2788">
        <v>0</v>
      </c>
      <c r="L2788" s="18">
        <f t="shared" si="43"/>
        <v>3094.6</v>
      </c>
    </row>
    <row r="2789" spans="1:12" x14ac:dyDescent="0.25">
      <c r="A2789" t="s">
        <v>6055</v>
      </c>
      <c r="B2789" s="17">
        <v>5.500000100006E+16</v>
      </c>
      <c r="C2789" t="s">
        <v>3394</v>
      </c>
      <c r="D2789" t="s">
        <v>3395</v>
      </c>
      <c r="E2789" t="s">
        <v>6056</v>
      </c>
      <c r="F2789" t="s">
        <v>3526</v>
      </c>
      <c r="G2789">
        <v>1988</v>
      </c>
      <c r="H2789">
        <v>3469.9</v>
      </c>
      <c r="I2789">
        <v>60</v>
      </c>
      <c r="J2789">
        <v>3143.7</v>
      </c>
      <c r="K2789">
        <v>0</v>
      </c>
      <c r="L2789" s="18">
        <f t="shared" si="43"/>
        <v>3143.7</v>
      </c>
    </row>
    <row r="2790" spans="1:12" x14ac:dyDescent="0.25">
      <c r="A2790" t="s">
        <v>6057</v>
      </c>
      <c r="B2790" s="17">
        <v>5.5000001000065E+16</v>
      </c>
      <c r="C2790" t="s">
        <v>3394</v>
      </c>
      <c r="D2790" t="s">
        <v>3395</v>
      </c>
      <c r="E2790" t="s">
        <v>6058</v>
      </c>
      <c r="F2790" t="s">
        <v>3519</v>
      </c>
      <c r="G2790">
        <v>1963</v>
      </c>
      <c r="H2790">
        <v>311.10000000000002</v>
      </c>
      <c r="I2790">
        <v>4</v>
      </c>
      <c r="J2790">
        <v>222</v>
      </c>
      <c r="K2790">
        <v>0</v>
      </c>
      <c r="L2790" s="18">
        <f t="shared" si="43"/>
        <v>222</v>
      </c>
    </row>
    <row r="2791" spans="1:12" x14ac:dyDescent="0.25">
      <c r="A2791" t="s">
        <v>6059</v>
      </c>
      <c r="B2791" s="17">
        <v>5.50000010000678E+16</v>
      </c>
      <c r="C2791" t="s">
        <v>3394</v>
      </c>
      <c r="D2791" t="s">
        <v>3395</v>
      </c>
      <c r="E2791" t="s">
        <v>6060</v>
      </c>
      <c r="F2791" t="s">
        <v>3404</v>
      </c>
      <c r="G2791">
        <v>1965</v>
      </c>
      <c r="H2791">
        <v>3830.9</v>
      </c>
      <c r="I2791">
        <v>80</v>
      </c>
      <c r="J2791">
        <v>3529</v>
      </c>
      <c r="K2791">
        <v>0</v>
      </c>
      <c r="L2791" s="18">
        <f t="shared" si="43"/>
        <v>3529</v>
      </c>
    </row>
    <row r="2792" spans="1:12" x14ac:dyDescent="0.25">
      <c r="A2792" t="s">
        <v>6061</v>
      </c>
      <c r="B2792" s="17">
        <v>5.50000010000678E+16</v>
      </c>
      <c r="C2792" t="s">
        <v>3394</v>
      </c>
      <c r="D2792" t="s">
        <v>3395</v>
      </c>
      <c r="E2792" t="s">
        <v>6062</v>
      </c>
      <c r="F2792" t="s">
        <v>3404</v>
      </c>
      <c r="G2792">
        <v>1983</v>
      </c>
      <c r="H2792">
        <v>8373.9</v>
      </c>
      <c r="I2792">
        <v>144</v>
      </c>
      <c r="J2792">
        <v>7644.2</v>
      </c>
      <c r="K2792">
        <v>0</v>
      </c>
      <c r="L2792" s="18">
        <f t="shared" si="43"/>
        <v>7644.2</v>
      </c>
    </row>
    <row r="2793" spans="1:12" x14ac:dyDescent="0.25">
      <c r="A2793" t="s">
        <v>6063</v>
      </c>
      <c r="B2793" s="17">
        <v>5.50000010000678E+16</v>
      </c>
      <c r="C2793" t="s">
        <v>3394</v>
      </c>
      <c r="D2793" t="s">
        <v>3395</v>
      </c>
      <c r="E2793" t="s">
        <v>6064</v>
      </c>
      <c r="F2793" t="s">
        <v>3404</v>
      </c>
      <c r="G2793">
        <v>1965</v>
      </c>
      <c r="H2793">
        <v>3477.2</v>
      </c>
      <c r="I2793">
        <v>64</v>
      </c>
      <c r="J2793">
        <v>2557.6</v>
      </c>
      <c r="K2793">
        <v>605</v>
      </c>
      <c r="L2793" s="18">
        <f t="shared" si="43"/>
        <v>3162.6</v>
      </c>
    </row>
    <row r="2794" spans="1:12" x14ac:dyDescent="0.25">
      <c r="A2794" t="s">
        <v>6065</v>
      </c>
      <c r="B2794" s="17">
        <v>5.50000010000678E+16</v>
      </c>
      <c r="C2794" t="s">
        <v>3394</v>
      </c>
      <c r="D2794" t="s">
        <v>3395</v>
      </c>
      <c r="E2794" t="s">
        <v>6066</v>
      </c>
      <c r="F2794" t="s">
        <v>3404</v>
      </c>
      <c r="G2794">
        <v>1969</v>
      </c>
      <c r="H2794">
        <v>3658.5</v>
      </c>
      <c r="I2794">
        <v>66</v>
      </c>
      <c r="J2794">
        <v>3165.7</v>
      </c>
      <c r="K2794">
        <v>208.4</v>
      </c>
      <c r="L2794" s="18">
        <f t="shared" si="43"/>
        <v>3374.1</v>
      </c>
    </row>
    <row r="2795" spans="1:12" x14ac:dyDescent="0.25">
      <c r="A2795" t="s">
        <v>6067</v>
      </c>
      <c r="B2795" s="17">
        <v>5.50000010000678E+16</v>
      </c>
      <c r="C2795" t="s">
        <v>3394</v>
      </c>
      <c r="D2795" t="s">
        <v>3395</v>
      </c>
      <c r="E2795" t="s">
        <v>6068</v>
      </c>
      <c r="F2795" t="s">
        <v>3404</v>
      </c>
      <c r="G2795">
        <v>1979</v>
      </c>
      <c r="H2795">
        <v>3477.8</v>
      </c>
      <c r="I2795">
        <v>138</v>
      </c>
      <c r="J2795">
        <v>2261</v>
      </c>
      <c r="K2795">
        <v>38.6</v>
      </c>
      <c r="L2795" s="18">
        <f t="shared" si="43"/>
        <v>2299.6</v>
      </c>
    </row>
    <row r="2796" spans="1:12" x14ac:dyDescent="0.25">
      <c r="A2796" t="s">
        <v>6069</v>
      </c>
      <c r="B2796" s="17">
        <v>5.50000010000678E+16</v>
      </c>
      <c r="C2796" t="s">
        <v>3394</v>
      </c>
      <c r="D2796" t="s">
        <v>3395</v>
      </c>
      <c r="E2796" t="s">
        <v>6070</v>
      </c>
      <c r="F2796" t="s">
        <v>3404</v>
      </c>
      <c r="G2796">
        <v>1967</v>
      </c>
      <c r="H2796">
        <v>1628.2</v>
      </c>
      <c r="I2796">
        <v>36</v>
      </c>
      <c r="J2796">
        <v>1524.3</v>
      </c>
      <c r="K2796">
        <v>0</v>
      </c>
      <c r="L2796" s="18">
        <f t="shared" si="43"/>
        <v>1524.3</v>
      </c>
    </row>
    <row r="2797" spans="1:12" x14ac:dyDescent="0.25">
      <c r="A2797" t="s">
        <v>6071</v>
      </c>
      <c r="B2797" s="17">
        <v>5.50000010000678E+16</v>
      </c>
      <c r="C2797" t="s">
        <v>3394</v>
      </c>
      <c r="D2797" t="s">
        <v>3395</v>
      </c>
      <c r="E2797" t="s">
        <v>6072</v>
      </c>
      <c r="F2797" t="s">
        <v>3404</v>
      </c>
      <c r="G2797">
        <v>1960</v>
      </c>
      <c r="H2797">
        <v>874</v>
      </c>
      <c r="I2797">
        <v>24</v>
      </c>
      <c r="J2797">
        <v>811.7</v>
      </c>
      <c r="K2797">
        <v>0</v>
      </c>
      <c r="L2797" s="18">
        <f t="shared" si="43"/>
        <v>811.7</v>
      </c>
    </row>
    <row r="2798" spans="1:12" x14ac:dyDescent="0.25">
      <c r="A2798" t="s">
        <v>6073</v>
      </c>
      <c r="B2798" s="17">
        <v>5.50000010000678E+16</v>
      </c>
      <c r="C2798" t="s">
        <v>3394</v>
      </c>
      <c r="D2798" t="s">
        <v>3395</v>
      </c>
      <c r="E2798" t="s">
        <v>6074</v>
      </c>
      <c r="F2798" t="s">
        <v>3404</v>
      </c>
      <c r="G2798">
        <v>1966</v>
      </c>
      <c r="H2798">
        <v>1615.9</v>
      </c>
      <c r="I2798">
        <v>36</v>
      </c>
      <c r="J2798">
        <v>1506.6</v>
      </c>
      <c r="K2798">
        <v>0</v>
      </c>
      <c r="L2798" s="18">
        <f t="shared" si="43"/>
        <v>1506.6</v>
      </c>
    </row>
    <row r="2799" spans="1:12" x14ac:dyDescent="0.25">
      <c r="A2799" t="s">
        <v>6075</v>
      </c>
      <c r="B2799" s="17">
        <v>5.50000010000746E+16</v>
      </c>
      <c r="C2799" t="s">
        <v>3394</v>
      </c>
      <c r="D2799" t="s">
        <v>3395</v>
      </c>
      <c r="E2799" t="s">
        <v>6076</v>
      </c>
      <c r="F2799" t="s">
        <v>3565</v>
      </c>
      <c r="G2799">
        <v>1999</v>
      </c>
      <c r="H2799">
        <v>5597.1</v>
      </c>
      <c r="I2799">
        <v>68</v>
      </c>
      <c r="J2799">
        <v>5066.6000000000004</v>
      </c>
      <c r="K2799">
        <v>0</v>
      </c>
      <c r="L2799" s="18">
        <f t="shared" si="43"/>
        <v>5066.6000000000004</v>
      </c>
    </row>
    <row r="2800" spans="1:12" x14ac:dyDescent="0.25">
      <c r="A2800" t="s">
        <v>6077</v>
      </c>
      <c r="B2800" s="17">
        <v>5.5000001000619904E+16</v>
      </c>
      <c r="C2800" t="s">
        <v>3394</v>
      </c>
      <c r="D2800" t="s">
        <v>3395</v>
      </c>
      <c r="E2800" t="s">
        <v>6078</v>
      </c>
      <c r="F2800" t="s">
        <v>3397</v>
      </c>
      <c r="G2800">
        <v>1963</v>
      </c>
      <c r="H2800">
        <v>802.8</v>
      </c>
      <c r="I2800">
        <v>16</v>
      </c>
      <c r="J2800">
        <v>713.1</v>
      </c>
      <c r="K2800">
        <v>0</v>
      </c>
      <c r="L2800" s="18">
        <f t="shared" si="43"/>
        <v>713.1</v>
      </c>
    </row>
    <row r="2801" spans="1:12" x14ac:dyDescent="0.25">
      <c r="A2801" t="s">
        <v>6079</v>
      </c>
      <c r="B2801" s="17">
        <v>5.5000001000619904E+16</v>
      </c>
      <c r="C2801" t="s">
        <v>3394</v>
      </c>
      <c r="D2801" t="s">
        <v>3395</v>
      </c>
      <c r="E2801" t="s">
        <v>6080</v>
      </c>
      <c r="F2801" t="s">
        <v>3397</v>
      </c>
      <c r="G2801">
        <v>1991</v>
      </c>
      <c r="H2801">
        <v>1580.9</v>
      </c>
      <c r="I2801">
        <v>27</v>
      </c>
      <c r="J2801">
        <v>1470.5</v>
      </c>
      <c r="K2801">
        <v>0</v>
      </c>
      <c r="L2801" s="18">
        <f t="shared" si="43"/>
        <v>1470.5</v>
      </c>
    </row>
    <row r="2802" spans="1:12" x14ac:dyDescent="0.25">
      <c r="A2802" t="s">
        <v>6081</v>
      </c>
      <c r="B2802" s="17">
        <v>5.50000010000926E+16</v>
      </c>
      <c r="C2802" t="s">
        <v>3394</v>
      </c>
      <c r="D2802" t="s">
        <v>3395</v>
      </c>
      <c r="E2802" t="s">
        <v>6082</v>
      </c>
      <c r="F2802" t="s">
        <v>3397</v>
      </c>
      <c r="G2802">
        <v>1984</v>
      </c>
      <c r="H2802">
        <v>3480.8</v>
      </c>
      <c r="I2802">
        <v>70</v>
      </c>
      <c r="J2802">
        <v>3203.1</v>
      </c>
      <c r="K2802">
        <v>0</v>
      </c>
      <c r="L2802" s="18">
        <f t="shared" si="43"/>
        <v>3203.1</v>
      </c>
    </row>
    <row r="2803" spans="1:12" x14ac:dyDescent="0.25">
      <c r="A2803" t="s">
        <v>6083</v>
      </c>
      <c r="B2803" s="17">
        <v>5.50000010000926E+16</v>
      </c>
      <c r="C2803" t="s">
        <v>3394</v>
      </c>
      <c r="D2803" t="s">
        <v>3395</v>
      </c>
      <c r="E2803" t="s">
        <v>410</v>
      </c>
      <c r="F2803" t="s">
        <v>3397</v>
      </c>
      <c r="G2803">
        <v>1986</v>
      </c>
      <c r="H2803">
        <v>3819.8</v>
      </c>
      <c r="I2803">
        <v>66</v>
      </c>
      <c r="J2803">
        <v>3126.07</v>
      </c>
      <c r="K2803">
        <v>416.5</v>
      </c>
      <c r="L2803" s="18">
        <f t="shared" si="43"/>
        <v>3542.57</v>
      </c>
    </row>
    <row r="2804" spans="1:12" x14ac:dyDescent="0.25">
      <c r="A2804" t="s">
        <v>6084</v>
      </c>
      <c r="B2804" s="17">
        <v>5.50000010000926E+16</v>
      </c>
      <c r="C2804" t="s">
        <v>3394</v>
      </c>
      <c r="D2804" t="s">
        <v>3395</v>
      </c>
      <c r="E2804" t="s">
        <v>6085</v>
      </c>
      <c r="F2804" t="s">
        <v>3397</v>
      </c>
      <c r="G2804">
        <v>1995</v>
      </c>
      <c r="H2804">
        <v>3391.5</v>
      </c>
      <c r="I2804">
        <v>53</v>
      </c>
      <c r="J2804">
        <v>3228.5</v>
      </c>
      <c r="K2804">
        <v>0</v>
      </c>
      <c r="L2804" s="18">
        <f t="shared" si="43"/>
        <v>3228.5</v>
      </c>
    </row>
    <row r="2805" spans="1:12" x14ac:dyDescent="0.25">
      <c r="A2805" t="s">
        <v>6086</v>
      </c>
      <c r="B2805" s="17">
        <v>5.50000010000926E+16</v>
      </c>
      <c r="C2805" t="s">
        <v>3394</v>
      </c>
      <c r="D2805" t="s">
        <v>3395</v>
      </c>
      <c r="E2805" t="s">
        <v>6087</v>
      </c>
      <c r="F2805" t="s">
        <v>3397</v>
      </c>
      <c r="G2805">
        <v>2007</v>
      </c>
      <c r="H2805">
        <v>4553.3999999999996</v>
      </c>
      <c r="I2805">
        <v>60</v>
      </c>
      <c r="J2805">
        <v>4018.2</v>
      </c>
      <c r="K2805">
        <v>0</v>
      </c>
      <c r="L2805" s="18">
        <f t="shared" si="43"/>
        <v>4018.2</v>
      </c>
    </row>
    <row r="2806" spans="1:12" x14ac:dyDescent="0.25">
      <c r="A2806" t="s">
        <v>6088</v>
      </c>
      <c r="B2806" s="17">
        <v>5.50000010000926E+16</v>
      </c>
      <c r="C2806" t="s">
        <v>3394</v>
      </c>
      <c r="D2806" t="s">
        <v>3395</v>
      </c>
      <c r="E2806" t="s">
        <v>6089</v>
      </c>
      <c r="F2806" t="s">
        <v>3397</v>
      </c>
      <c r="G2806">
        <v>2016</v>
      </c>
      <c r="H2806">
        <v>5933.1</v>
      </c>
      <c r="I2806">
        <v>100</v>
      </c>
      <c r="J2806">
        <v>4430.2</v>
      </c>
      <c r="K2806">
        <v>1502.9</v>
      </c>
      <c r="L2806" s="18">
        <f t="shared" si="43"/>
        <v>5933.1</v>
      </c>
    </row>
    <row r="2807" spans="1:12" x14ac:dyDescent="0.25">
      <c r="A2807" t="s">
        <v>6090</v>
      </c>
      <c r="B2807" s="17">
        <v>5.50000010000926E+16</v>
      </c>
      <c r="C2807" t="s">
        <v>3394</v>
      </c>
      <c r="D2807" t="s">
        <v>3395</v>
      </c>
      <c r="E2807" t="s">
        <v>6091</v>
      </c>
      <c r="F2807" t="s">
        <v>3397</v>
      </c>
      <c r="G2807">
        <v>2014</v>
      </c>
      <c r="H2807">
        <v>16907.5</v>
      </c>
      <c r="I2807">
        <v>268</v>
      </c>
      <c r="J2807">
        <v>13731</v>
      </c>
      <c r="K2807">
        <v>0</v>
      </c>
      <c r="L2807" s="18">
        <f t="shared" si="43"/>
        <v>13731</v>
      </c>
    </row>
    <row r="2808" spans="1:12" x14ac:dyDescent="0.25">
      <c r="A2808" t="s">
        <v>6092</v>
      </c>
      <c r="B2808" s="17">
        <v>5.50000010000926E+16</v>
      </c>
      <c r="C2808" t="s">
        <v>3394</v>
      </c>
      <c r="D2808" t="s">
        <v>3395</v>
      </c>
      <c r="E2808" t="s">
        <v>6093</v>
      </c>
      <c r="F2808" t="s">
        <v>3397</v>
      </c>
      <c r="G2808">
        <v>2015</v>
      </c>
      <c r="H2808">
        <v>13433.6</v>
      </c>
      <c r="I2808">
        <v>227</v>
      </c>
      <c r="J2808">
        <v>10179.700000000001</v>
      </c>
      <c r="K2808">
        <v>119.3</v>
      </c>
      <c r="L2808" s="18">
        <f t="shared" si="43"/>
        <v>10299</v>
      </c>
    </row>
    <row r="2809" spans="1:12" x14ac:dyDescent="0.25">
      <c r="A2809" t="s">
        <v>6094</v>
      </c>
      <c r="B2809" s="17">
        <v>5.50000010000926E+16</v>
      </c>
      <c r="C2809" t="s">
        <v>3394</v>
      </c>
      <c r="D2809" t="s">
        <v>3395</v>
      </c>
      <c r="E2809" t="s">
        <v>6095</v>
      </c>
      <c r="F2809" t="s">
        <v>3397</v>
      </c>
      <c r="G2809">
        <v>2013</v>
      </c>
      <c r="H2809">
        <v>7171.2</v>
      </c>
      <c r="I2809">
        <v>112</v>
      </c>
      <c r="J2809">
        <v>5324.8</v>
      </c>
      <c r="K2809">
        <v>0</v>
      </c>
      <c r="L2809" s="18">
        <f t="shared" si="43"/>
        <v>5324.8</v>
      </c>
    </row>
    <row r="2810" spans="1:12" x14ac:dyDescent="0.25">
      <c r="A2810" t="s">
        <v>6096</v>
      </c>
      <c r="B2810" s="17">
        <v>5.50000010000926E+16</v>
      </c>
      <c r="C2810" t="s">
        <v>3394</v>
      </c>
      <c r="D2810" t="s">
        <v>3395</v>
      </c>
      <c r="E2810" t="s">
        <v>6097</v>
      </c>
      <c r="F2810" t="s">
        <v>3397</v>
      </c>
      <c r="G2810">
        <v>2013</v>
      </c>
      <c r="H2810">
        <v>6748</v>
      </c>
      <c r="I2810">
        <v>112</v>
      </c>
      <c r="J2810">
        <v>5304.8</v>
      </c>
      <c r="K2810">
        <v>1443.2</v>
      </c>
      <c r="L2810" s="18">
        <f t="shared" si="43"/>
        <v>6748</v>
      </c>
    </row>
    <row r="2811" spans="1:12" x14ac:dyDescent="0.25">
      <c r="A2811" t="s">
        <v>6098</v>
      </c>
      <c r="B2811" s="17">
        <v>5.50000010000926E+16</v>
      </c>
      <c r="C2811" t="s">
        <v>3394</v>
      </c>
      <c r="D2811" t="s">
        <v>3395</v>
      </c>
      <c r="E2811" t="s">
        <v>6099</v>
      </c>
      <c r="F2811" t="s">
        <v>3397</v>
      </c>
      <c r="G2811">
        <v>2013</v>
      </c>
      <c r="H2811">
        <v>7171.2</v>
      </c>
      <c r="I2811">
        <v>112</v>
      </c>
      <c r="J2811">
        <v>5324.8</v>
      </c>
      <c r="K2811">
        <v>0</v>
      </c>
      <c r="L2811" s="18">
        <f t="shared" si="43"/>
        <v>5324.8</v>
      </c>
    </row>
    <row r="2812" spans="1:12" x14ac:dyDescent="0.25">
      <c r="A2812" t="s">
        <v>6100</v>
      </c>
      <c r="B2812" s="17">
        <v>5.50000010000926E+16</v>
      </c>
      <c r="C2812" t="s">
        <v>3394</v>
      </c>
      <c r="D2812" t="s">
        <v>3395</v>
      </c>
      <c r="E2812" t="s">
        <v>6101</v>
      </c>
      <c r="F2812" t="s">
        <v>3397</v>
      </c>
      <c r="G2812">
        <v>2012</v>
      </c>
      <c r="H2812">
        <v>17326.7</v>
      </c>
      <c r="I2812">
        <v>278</v>
      </c>
      <c r="J2812">
        <v>13759.7</v>
      </c>
      <c r="K2812">
        <v>0</v>
      </c>
      <c r="L2812" s="18">
        <f t="shared" si="43"/>
        <v>13759.7</v>
      </c>
    </row>
    <row r="2813" spans="1:12" x14ac:dyDescent="0.25">
      <c r="A2813" t="s">
        <v>6102</v>
      </c>
      <c r="B2813" s="17">
        <v>5.50000010000926E+16</v>
      </c>
      <c r="C2813" t="s">
        <v>3394</v>
      </c>
      <c r="D2813" t="s">
        <v>3395</v>
      </c>
      <c r="E2813" t="s">
        <v>6103</v>
      </c>
      <c r="F2813" t="s">
        <v>3397</v>
      </c>
      <c r="G2813">
        <v>1988</v>
      </c>
      <c r="H2813">
        <v>15154.2</v>
      </c>
      <c r="I2813">
        <v>216</v>
      </c>
      <c r="J2813">
        <v>11210.6</v>
      </c>
      <c r="K2813">
        <v>0</v>
      </c>
      <c r="L2813" s="18">
        <f t="shared" si="43"/>
        <v>11210.6</v>
      </c>
    </row>
    <row r="2814" spans="1:12" x14ac:dyDescent="0.25">
      <c r="A2814" t="s">
        <v>6104</v>
      </c>
      <c r="B2814" s="17">
        <v>5.50000010000926E+16</v>
      </c>
      <c r="C2814" t="s">
        <v>3394</v>
      </c>
      <c r="D2814" t="s">
        <v>3395</v>
      </c>
      <c r="E2814" t="s">
        <v>6105</v>
      </c>
      <c r="F2814" t="s">
        <v>3397</v>
      </c>
      <c r="G2814">
        <v>1977</v>
      </c>
      <c r="H2814">
        <v>3666.7</v>
      </c>
      <c r="I2814">
        <v>56</v>
      </c>
      <c r="J2814">
        <v>2723.5</v>
      </c>
      <c r="K2814">
        <v>121</v>
      </c>
      <c r="L2814" s="18">
        <f t="shared" si="43"/>
        <v>2844.5</v>
      </c>
    </row>
    <row r="2815" spans="1:12" x14ac:dyDescent="0.25">
      <c r="A2815" t="s">
        <v>6106</v>
      </c>
      <c r="B2815" s="17">
        <v>5.50000010000926E+16</v>
      </c>
      <c r="C2815" t="s">
        <v>3394</v>
      </c>
      <c r="D2815" t="s">
        <v>3395</v>
      </c>
      <c r="E2815" t="s">
        <v>6107</v>
      </c>
      <c r="F2815" t="s">
        <v>3397</v>
      </c>
      <c r="G2815">
        <v>1972</v>
      </c>
      <c r="H2815">
        <v>3567.1</v>
      </c>
      <c r="I2815">
        <v>48</v>
      </c>
      <c r="J2815">
        <v>2075.8000000000002</v>
      </c>
      <c r="K2815">
        <v>984.6</v>
      </c>
      <c r="L2815" s="18">
        <f t="shared" si="43"/>
        <v>3060.4</v>
      </c>
    </row>
    <row r="2816" spans="1:12" x14ac:dyDescent="0.25">
      <c r="A2816" t="s">
        <v>6108</v>
      </c>
      <c r="B2816" s="17">
        <v>5.50000010000926E+16</v>
      </c>
      <c r="C2816" t="s">
        <v>3394</v>
      </c>
      <c r="D2816" t="s">
        <v>3395</v>
      </c>
      <c r="E2816" t="s">
        <v>6109</v>
      </c>
      <c r="F2816" t="s">
        <v>3397</v>
      </c>
      <c r="G2816">
        <v>1974</v>
      </c>
      <c r="H2816">
        <v>5073.8</v>
      </c>
      <c r="I2816">
        <v>100</v>
      </c>
      <c r="J2816">
        <v>4500.7</v>
      </c>
      <c r="K2816">
        <v>0</v>
      </c>
      <c r="L2816" s="18">
        <f t="shared" si="43"/>
        <v>4500.7</v>
      </c>
    </row>
    <row r="2817" spans="1:12" x14ac:dyDescent="0.25">
      <c r="A2817" t="s">
        <v>6110</v>
      </c>
      <c r="B2817" s="17">
        <v>5.50000010000926E+16</v>
      </c>
      <c r="C2817" t="s">
        <v>3394</v>
      </c>
      <c r="D2817" t="s">
        <v>3395</v>
      </c>
      <c r="E2817" t="s">
        <v>6111</v>
      </c>
      <c r="F2817" t="s">
        <v>3397</v>
      </c>
      <c r="G2817">
        <v>1977</v>
      </c>
      <c r="H2817">
        <v>5088.3999999999996</v>
      </c>
      <c r="I2817">
        <v>100</v>
      </c>
      <c r="J2817">
        <v>4625.5</v>
      </c>
      <c r="K2817">
        <v>0</v>
      </c>
      <c r="L2817" s="18">
        <f t="shared" si="43"/>
        <v>4625.5</v>
      </c>
    </row>
    <row r="2818" spans="1:12" x14ac:dyDescent="0.25">
      <c r="A2818" t="s">
        <v>6112</v>
      </c>
      <c r="B2818" s="17">
        <v>5.50000010000926E+16</v>
      </c>
      <c r="C2818" t="s">
        <v>3394</v>
      </c>
      <c r="D2818" t="s">
        <v>3395</v>
      </c>
      <c r="E2818" t="s">
        <v>6113</v>
      </c>
      <c r="F2818" t="s">
        <v>3397</v>
      </c>
      <c r="G2818">
        <v>1983</v>
      </c>
      <c r="H2818">
        <v>6274.5</v>
      </c>
      <c r="I2818">
        <v>98</v>
      </c>
      <c r="J2818">
        <v>5124.3999999999996</v>
      </c>
      <c r="K2818">
        <v>419.9</v>
      </c>
      <c r="L2818" s="18">
        <f t="shared" si="43"/>
        <v>5544.2999999999993</v>
      </c>
    </row>
    <row r="2819" spans="1:12" x14ac:dyDescent="0.25">
      <c r="A2819" t="s">
        <v>6114</v>
      </c>
      <c r="B2819" s="17">
        <v>5.50000010000926E+16</v>
      </c>
      <c r="C2819" t="s">
        <v>3394</v>
      </c>
      <c r="D2819" t="s">
        <v>3395</v>
      </c>
      <c r="E2819" t="s">
        <v>6115</v>
      </c>
      <c r="F2819" t="s">
        <v>3397</v>
      </c>
      <c r="G2819">
        <v>2011</v>
      </c>
      <c r="H2819">
        <v>7138.6</v>
      </c>
      <c r="I2819">
        <v>111</v>
      </c>
      <c r="J2819">
        <v>5322.7</v>
      </c>
      <c r="K2819">
        <v>43.3</v>
      </c>
      <c r="L2819" s="18">
        <f t="shared" ref="L2819:L2882" si="44">J2819+K2819</f>
        <v>5366</v>
      </c>
    </row>
    <row r="2820" spans="1:12" x14ac:dyDescent="0.25">
      <c r="A2820" t="s">
        <v>6116</v>
      </c>
      <c r="B2820" s="17">
        <v>5.50000010000926E+16</v>
      </c>
      <c r="C2820" t="s">
        <v>3394</v>
      </c>
      <c r="D2820" t="s">
        <v>3395</v>
      </c>
      <c r="E2820" t="s">
        <v>6117</v>
      </c>
      <c r="F2820" t="s">
        <v>3397</v>
      </c>
      <c r="G2820">
        <v>2011</v>
      </c>
      <c r="H2820">
        <v>8317.2999999999993</v>
      </c>
      <c r="I2820">
        <v>129</v>
      </c>
      <c r="J2820">
        <v>8317.2999999999993</v>
      </c>
      <c r="K2820">
        <v>0</v>
      </c>
      <c r="L2820" s="18">
        <f t="shared" si="44"/>
        <v>8317.2999999999993</v>
      </c>
    </row>
    <row r="2821" spans="1:12" x14ac:dyDescent="0.25">
      <c r="A2821" t="s">
        <v>6118</v>
      </c>
      <c r="B2821" s="17">
        <v>5.50000010000926E+16</v>
      </c>
      <c r="C2821" t="s">
        <v>3394</v>
      </c>
      <c r="D2821" t="s">
        <v>3395</v>
      </c>
      <c r="E2821" t="s">
        <v>6119</v>
      </c>
      <c r="F2821" t="s">
        <v>3397</v>
      </c>
      <c r="G2821">
        <v>2010</v>
      </c>
      <c r="H2821">
        <v>8547.1</v>
      </c>
      <c r="I2821">
        <v>100</v>
      </c>
      <c r="J2821">
        <v>6989.8</v>
      </c>
      <c r="K2821">
        <v>0</v>
      </c>
      <c r="L2821" s="18">
        <f t="shared" si="44"/>
        <v>6989.8</v>
      </c>
    </row>
    <row r="2822" spans="1:12" x14ac:dyDescent="0.25">
      <c r="A2822" t="s">
        <v>6120</v>
      </c>
      <c r="B2822" s="17">
        <v>5.50000010000926E+16</v>
      </c>
      <c r="C2822" t="s">
        <v>3394</v>
      </c>
      <c r="D2822" t="s">
        <v>3395</v>
      </c>
      <c r="E2822" t="s">
        <v>6121</v>
      </c>
      <c r="F2822" t="s">
        <v>3397</v>
      </c>
      <c r="G2822">
        <v>2009</v>
      </c>
      <c r="H2822">
        <v>7803.7</v>
      </c>
      <c r="I2822">
        <v>119</v>
      </c>
      <c r="J2822">
        <v>6273.1</v>
      </c>
      <c r="K2822">
        <v>0</v>
      </c>
      <c r="L2822" s="18">
        <f t="shared" si="44"/>
        <v>6273.1</v>
      </c>
    </row>
    <row r="2823" spans="1:12" x14ac:dyDescent="0.25">
      <c r="A2823" t="s">
        <v>6122</v>
      </c>
      <c r="B2823" s="17">
        <v>5.50000010000926E+16</v>
      </c>
      <c r="C2823" t="s">
        <v>3394</v>
      </c>
      <c r="D2823" t="s">
        <v>3395</v>
      </c>
      <c r="E2823" t="s">
        <v>6123</v>
      </c>
      <c r="F2823" t="s">
        <v>3397</v>
      </c>
      <c r="G2823">
        <v>2010</v>
      </c>
      <c r="H2823">
        <v>12080</v>
      </c>
      <c r="I2823">
        <v>175</v>
      </c>
      <c r="J2823">
        <v>9905.2999999999993</v>
      </c>
      <c r="K2823">
        <v>0</v>
      </c>
      <c r="L2823" s="18">
        <f t="shared" si="44"/>
        <v>9905.2999999999993</v>
      </c>
    </row>
    <row r="2824" spans="1:12" x14ac:dyDescent="0.25">
      <c r="A2824" t="s">
        <v>6124</v>
      </c>
      <c r="B2824" s="17">
        <v>5.50000010000926E+16</v>
      </c>
      <c r="C2824" t="s">
        <v>3394</v>
      </c>
      <c r="D2824" t="s">
        <v>3395</v>
      </c>
      <c r="E2824" t="s">
        <v>6125</v>
      </c>
      <c r="F2824" t="s">
        <v>3397</v>
      </c>
      <c r="G2824">
        <v>1991</v>
      </c>
      <c r="H2824">
        <v>4927.3</v>
      </c>
      <c r="I2824">
        <v>106</v>
      </c>
      <c r="J2824">
        <v>3892.6</v>
      </c>
      <c r="K2824">
        <v>0</v>
      </c>
      <c r="L2824" s="18">
        <f t="shared" si="44"/>
        <v>3892.6</v>
      </c>
    </row>
    <row r="2825" spans="1:12" x14ac:dyDescent="0.25">
      <c r="A2825" t="s">
        <v>6126</v>
      </c>
      <c r="B2825" s="17">
        <v>5.50000010001198E+16</v>
      </c>
      <c r="C2825" t="s">
        <v>3394</v>
      </c>
      <c r="D2825" t="s">
        <v>3395</v>
      </c>
      <c r="E2825" t="s">
        <v>6127</v>
      </c>
      <c r="F2825" t="s">
        <v>3519</v>
      </c>
      <c r="G2825">
        <v>1958</v>
      </c>
      <c r="H2825">
        <v>422.6</v>
      </c>
      <c r="I2825">
        <v>8</v>
      </c>
      <c r="J2825">
        <v>388.4</v>
      </c>
      <c r="K2825">
        <v>0</v>
      </c>
      <c r="L2825" s="18">
        <f t="shared" si="44"/>
        <v>388.4</v>
      </c>
    </row>
    <row r="2826" spans="1:12" x14ac:dyDescent="0.25">
      <c r="A2826" t="s">
        <v>6128</v>
      </c>
      <c r="B2826" s="17">
        <v>5.50000010001198E+16</v>
      </c>
      <c r="C2826" t="s">
        <v>3394</v>
      </c>
      <c r="D2826" t="s">
        <v>3395</v>
      </c>
      <c r="E2826" t="s">
        <v>6129</v>
      </c>
      <c r="F2826" t="s">
        <v>3519</v>
      </c>
      <c r="G2826">
        <v>1995</v>
      </c>
      <c r="H2826">
        <v>3657.1</v>
      </c>
      <c r="I2826">
        <v>53</v>
      </c>
      <c r="J2826">
        <v>3009.8</v>
      </c>
      <c r="K2826">
        <v>179</v>
      </c>
      <c r="L2826" s="18">
        <f t="shared" si="44"/>
        <v>3188.8</v>
      </c>
    </row>
    <row r="2827" spans="1:12" x14ac:dyDescent="0.25">
      <c r="A2827" t="s">
        <v>6130</v>
      </c>
      <c r="B2827" s="17">
        <v>5.50000010001198E+16</v>
      </c>
      <c r="C2827" t="s">
        <v>3394</v>
      </c>
      <c r="D2827" t="s">
        <v>3395</v>
      </c>
      <c r="E2827" t="s">
        <v>6131</v>
      </c>
      <c r="F2827" t="s">
        <v>3519</v>
      </c>
      <c r="G2827">
        <v>1959</v>
      </c>
      <c r="H2827">
        <v>415.1</v>
      </c>
      <c r="I2827">
        <v>8</v>
      </c>
      <c r="J2827">
        <v>379.1</v>
      </c>
      <c r="K2827">
        <v>0</v>
      </c>
      <c r="L2827" s="18">
        <f t="shared" si="44"/>
        <v>379.1</v>
      </c>
    </row>
    <row r="2828" spans="1:12" x14ac:dyDescent="0.25">
      <c r="A2828" t="s">
        <v>6132</v>
      </c>
      <c r="B2828" s="17">
        <v>5.50000010001198E+16</v>
      </c>
      <c r="C2828" t="s">
        <v>3394</v>
      </c>
      <c r="D2828" t="s">
        <v>3395</v>
      </c>
      <c r="E2828" t="s">
        <v>6133</v>
      </c>
      <c r="F2828" t="s">
        <v>3519</v>
      </c>
      <c r="G2828">
        <v>1959</v>
      </c>
      <c r="H2828">
        <v>447.7</v>
      </c>
      <c r="I2828">
        <v>8</v>
      </c>
      <c r="J2828">
        <v>402</v>
      </c>
      <c r="K2828">
        <v>0</v>
      </c>
      <c r="L2828" s="18">
        <f t="shared" si="44"/>
        <v>402</v>
      </c>
    </row>
    <row r="2829" spans="1:12" x14ac:dyDescent="0.25">
      <c r="A2829" t="s">
        <v>6134</v>
      </c>
      <c r="B2829" s="17">
        <v>5.50000010001198E+16</v>
      </c>
      <c r="C2829" t="s">
        <v>3394</v>
      </c>
      <c r="D2829" t="s">
        <v>3395</v>
      </c>
      <c r="E2829" t="s">
        <v>6135</v>
      </c>
      <c r="F2829" t="s">
        <v>3519</v>
      </c>
      <c r="G2829">
        <v>1990</v>
      </c>
      <c r="H2829">
        <v>3623.11</v>
      </c>
      <c r="I2829">
        <v>63</v>
      </c>
      <c r="J2829">
        <v>3114.51</v>
      </c>
      <c r="K2829">
        <v>70</v>
      </c>
      <c r="L2829" s="18">
        <f t="shared" si="44"/>
        <v>3184.51</v>
      </c>
    </row>
    <row r="2830" spans="1:12" x14ac:dyDescent="0.25">
      <c r="A2830" t="s">
        <v>6136</v>
      </c>
      <c r="B2830" s="17">
        <v>5.50000010001198E+16</v>
      </c>
      <c r="C2830" t="s">
        <v>3394</v>
      </c>
      <c r="D2830" t="s">
        <v>3395</v>
      </c>
      <c r="E2830" t="s">
        <v>6137</v>
      </c>
      <c r="F2830" t="s">
        <v>3519</v>
      </c>
      <c r="G2830">
        <v>1959</v>
      </c>
      <c r="H2830">
        <v>569.20000000000005</v>
      </c>
      <c r="I2830">
        <v>12</v>
      </c>
      <c r="J2830">
        <v>527.20000000000005</v>
      </c>
      <c r="K2830">
        <v>0</v>
      </c>
      <c r="L2830" s="18">
        <f t="shared" si="44"/>
        <v>527.20000000000005</v>
      </c>
    </row>
    <row r="2831" spans="1:12" x14ac:dyDescent="0.25">
      <c r="A2831" t="s">
        <v>6138</v>
      </c>
      <c r="B2831" s="17">
        <v>5.50000010001198E+16</v>
      </c>
      <c r="C2831" t="s">
        <v>3394</v>
      </c>
      <c r="D2831" t="s">
        <v>3395</v>
      </c>
      <c r="E2831" t="s">
        <v>6139</v>
      </c>
      <c r="F2831" t="s">
        <v>3519</v>
      </c>
      <c r="G2831">
        <v>1959</v>
      </c>
      <c r="H2831">
        <v>595.9</v>
      </c>
      <c r="I2831">
        <v>14</v>
      </c>
      <c r="J2831">
        <v>545.70000000000005</v>
      </c>
      <c r="K2831">
        <v>0</v>
      </c>
      <c r="L2831" s="18">
        <f t="shared" si="44"/>
        <v>545.70000000000005</v>
      </c>
    </row>
    <row r="2832" spans="1:12" x14ac:dyDescent="0.25">
      <c r="A2832" t="s">
        <v>6140</v>
      </c>
      <c r="B2832" s="17">
        <v>5.50000010001198E+16</v>
      </c>
      <c r="C2832" t="s">
        <v>3394</v>
      </c>
      <c r="D2832" t="s">
        <v>3395</v>
      </c>
      <c r="E2832" t="s">
        <v>6141</v>
      </c>
      <c r="F2832" t="s">
        <v>3519</v>
      </c>
      <c r="G2832">
        <v>1959</v>
      </c>
      <c r="H2832">
        <v>594.1</v>
      </c>
      <c r="I2832">
        <v>16</v>
      </c>
      <c r="J2832">
        <v>558.1</v>
      </c>
      <c r="K2832">
        <v>0</v>
      </c>
      <c r="L2832" s="18">
        <f t="shared" si="44"/>
        <v>558.1</v>
      </c>
    </row>
    <row r="2833" spans="1:12" x14ac:dyDescent="0.25">
      <c r="A2833" t="s">
        <v>6142</v>
      </c>
      <c r="B2833" s="17">
        <v>5.50000010001198E+16</v>
      </c>
      <c r="C2833" t="s">
        <v>3394</v>
      </c>
      <c r="D2833" t="s">
        <v>3395</v>
      </c>
      <c r="E2833" t="s">
        <v>6143</v>
      </c>
      <c r="F2833" t="s">
        <v>3519</v>
      </c>
      <c r="G2833">
        <v>1961</v>
      </c>
      <c r="H2833">
        <v>598.29999999999995</v>
      </c>
      <c r="I2833">
        <v>16</v>
      </c>
      <c r="J2833">
        <v>556.4</v>
      </c>
      <c r="K2833">
        <v>0</v>
      </c>
      <c r="L2833" s="18">
        <f t="shared" si="44"/>
        <v>556.4</v>
      </c>
    </row>
    <row r="2834" spans="1:12" x14ac:dyDescent="0.25">
      <c r="A2834" t="s">
        <v>6144</v>
      </c>
      <c r="B2834" s="17">
        <v>5.50000010001198E+16</v>
      </c>
      <c r="C2834" t="s">
        <v>3394</v>
      </c>
      <c r="D2834" t="s">
        <v>3395</v>
      </c>
      <c r="E2834" t="s">
        <v>6145</v>
      </c>
      <c r="F2834" t="s">
        <v>3519</v>
      </c>
      <c r="G2834">
        <v>1961</v>
      </c>
      <c r="H2834">
        <v>662.7</v>
      </c>
      <c r="I2834">
        <v>16</v>
      </c>
      <c r="J2834">
        <v>609.6</v>
      </c>
      <c r="K2834">
        <v>0</v>
      </c>
      <c r="L2834" s="18">
        <f t="shared" si="44"/>
        <v>609.6</v>
      </c>
    </row>
    <row r="2835" spans="1:12" x14ac:dyDescent="0.25">
      <c r="A2835" t="s">
        <v>6146</v>
      </c>
      <c r="B2835" s="17">
        <v>5.50000010001198E+16</v>
      </c>
      <c r="C2835" t="s">
        <v>3394</v>
      </c>
      <c r="D2835" t="s">
        <v>3395</v>
      </c>
      <c r="E2835" t="s">
        <v>6147</v>
      </c>
      <c r="F2835" t="s">
        <v>3519</v>
      </c>
      <c r="G2835">
        <v>1960</v>
      </c>
      <c r="H2835">
        <v>589.29999999999995</v>
      </c>
      <c r="I2835">
        <v>9</v>
      </c>
      <c r="J2835">
        <v>548.70000000000005</v>
      </c>
      <c r="K2835">
        <v>0</v>
      </c>
      <c r="L2835" s="18">
        <f t="shared" si="44"/>
        <v>548.70000000000005</v>
      </c>
    </row>
    <row r="2836" spans="1:12" x14ac:dyDescent="0.25">
      <c r="A2836" t="s">
        <v>6148</v>
      </c>
      <c r="B2836" s="17">
        <v>5.50000010001198E+16</v>
      </c>
      <c r="C2836" t="s">
        <v>3394</v>
      </c>
      <c r="D2836" t="s">
        <v>3395</v>
      </c>
      <c r="E2836" t="s">
        <v>6149</v>
      </c>
      <c r="F2836" t="s">
        <v>3519</v>
      </c>
      <c r="G2836">
        <v>1993</v>
      </c>
      <c r="H2836">
        <v>7286.4</v>
      </c>
      <c r="I2836">
        <v>108</v>
      </c>
      <c r="J2836">
        <v>6473</v>
      </c>
      <c r="K2836">
        <v>0</v>
      </c>
      <c r="L2836" s="18">
        <f t="shared" si="44"/>
        <v>6473</v>
      </c>
    </row>
    <row r="2837" spans="1:12" x14ac:dyDescent="0.25">
      <c r="A2837" t="s">
        <v>6150</v>
      </c>
      <c r="B2837" s="17">
        <v>5.50000010001198E+16</v>
      </c>
      <c r="C2837" t="s">
        <v>3394</v>
      </c>
      <c r="D2837" t="s">
        <v>3395</v>
      </c>
      <c r="E2837" t="s">
        <v>6151</v>
      </c>
      <c r="F2837" t="s">
        <v>3519</v>
      </c>
      <c r="G2837">
        <v>1962</v>
      </c>
      <c r="H2837">
        <v>1636.6</v>
      </c>
      <c r="I2837">
        <v>38</v>
      </c>
      <c r="J2837">
        <v>1526</v>
      </c>
      <c r="K2837">
        <v>0</v>
      </c>
      <c r="L2837" s="18">
        <f t="shared" si="44"/>
        <v>1526</v>
      </c>
    </row>
    <row r="2838" spans="1:12" x14ac:dyDescent="0.25">
      <c r="A2838" t="s">
        <v>6152</v>
      </c>
      <c r="B2838" s="17">
        <v>5.50000010001198E+16</v>
      </c>
      <c r="C2838" t="s">
        <v>3394</v>
      </c>
      <c r="D2838" t="s">
        <v>3395</v>
      </c>
      <c r="E2838" t="s">
        <v>6153</v>
      </c>
      <c r="F2838" t="s">
        <v>3519</v>
      </c>
      <c r="G2838">
        <v>2007</v>
      </c>
      <c r="H2838">
        <v>4587.7</v>
      </c>
      <c r="I2838">
        <v>63</v>
      </c>
      <c r="J2838">
        <v>3393.2</v>
      </c>
      <c r="K2838">
        <v>216</v>
      </c>
      <c r="L2838" s="18">
        <f t="shared" si="44"/>
        <v>3609.2</v>
      </c>
    </row>
    <row r="2839" spans="1:12" x14ac:dyDescent="0.25">
      <c r="A2839" t="s">
        <v>6154</v>
      </c>
      <c r="B2839" s="17">
        <v>5.50000010001198E+16</v>
      </c>
      <c r="C2839" t="s">
        <v>3394</v>
      </c>
      <c r="D2839" t="s">
        <v>3395</v>
      </c>
      <c r="E2839" t="s">
        <v>6155</v>
      </c>
      <c r="F2839" t="s">
        <v>3519</v>
      </c>
      <c r="G2839">
        <v>1959</v>
      </c>
      <c r="H2839">
        <v>595.70000000000005</v>
      </c>
      <c r="I2839">
        <v>16</v>
      </c>
      <c r="J2839">
        <v>555.79999999999995</v>
      </c>
      <c r="K2839">
        <v>0</v>
      </c>
      <c r="L2839" s="18">
        <f t="shared" si="44"/>
        <v>555.79999999999995</v>
      </c>
    </row>
    <row r="2840" spans="1:12" x14ac:dyDescent="0.25">
      <c r="A2840" t="s">
        <v>6156</v>
      </c>
      <c r="B2840" s="17">
        <v>5.50000010001198E+16</v>
      </c>
      <c r="C2840" t="s">
        <v>3394</v>
      </c>
      <c r="D2840" t="s">
        <v>3395</v>
      </c>
      <c r="E2840" t="s">
        <v>6157</v>
      </c>
      <c r="F2840" t="s">
        <v>3519</v>
      </c>
      <c r="G2840">
        <v>1957</v>
      </c>
      <c r="H2840">
        <v>446.1</v>
      </c>
      <c r="I2840">
        <v>8</v>
      </c>
      <c r="J2840">
        <v>400.8</v>
      </c>
      <c r="K2840">
        <v>0</v>
      </c>
      <c r="L2840" s="18">
        <f t="shared" si="44"/>
        <v>400.8</v>
      </c>
    </row>
    <row r="2841" spans="1:12" x14ac:dyDescent="0.25">
      <c r="A2841" t="s">
        <v>6158</v>
      </c>
      <c r="B2841" s="17">
        <v>5.50000010001202E+16</v>
      </c>
      <c r="C2841" t="s">
        <v>3394</v>
      </c>
      <c r="D2841" t="s">
        <v>3395</v>
      </c>
      <c r="E2841" t="s">
        <v>6159</v>
      </c>
      <c r="F2841" t="s">
        <v>3404</v>
      </c>
      <c r="G2841">
        <v>1992</v>
      </c>
      <c r="H2841">
        <v>3724.24</v>
      </c>
      <c r="I2841">
        <v>189</v>
      </c>
      <c r="J2841">
        <v>3215.34</v>
      </c>
      <c r="K2841">
        <v>0</v>
      </c>
      <c r="L2841" s="18">
        <f t="shared" si="44"/>
        <v>3215.34</v>
      </c>
    </row>
    <row r="2842" spans="1:12" x14ac:dyDescent="0.25">
      <c r="A2842" t="s">
        <v>6160</v>
      </c>
      <c r="B2842" s="17">
        <v>5.50000010001202E+16</v>
      </c>
      <c r="C2842" t="s">
        <v>3394</v>
      </c>
      <c r="D2842" t="s">
        <v>3395</v>
      </c>
      <c r="E2842" t="s">
        <v>6161</v>
      </c>
      <c r="F2842" t="s">
        <v>3404</v>
      </c>
      <c r="G2842">
        <v>1966</v>
      </c>
      <c r="H2842">
        <v>4506</v>
      </c>
      <c r="I2842">
        <v>90</v>
      </c>
      <c r="J2842">
        <v>4032.2</v>
      </c>
      <c r="K2842">
        <v>0</v>
      </c>
      <c r="L2842" s="18">
        <f t="shared" si="44"/>
        <v>4032.2</v>
      </c>
    </row>
    <row r="2843" spans="1:12" x14ac:dyDescent="0.25">
      <c r="A2843" t="s">
        <v>6162</v>
      </c>
      <c r="B2843" s="17">
        <v>5.50000010001202E+16</v>
      </c>
      <c r="C2843" t="s">
        <v>3394</v>
      </c>
      <c r="D2843" t="s">
        <v>3395</v>
      </c>
      <c r="E2843" t="s">
        <v>6163</v>
      </c>
      <c r="F2843" t="s">
        <v>3404</v>
      </c>
      <c r="G2843">
        <v>1973</v>
      </c>
      <c r="H2843">
        <v>6044.3</v>
      </c>
      <c r="I2843">
        <v>56</v>
      </c>
      <c r="J2843">
        <v>2686.8</v>
      </c>
      <c r="K2843">
        <v>940.3</v>
      </c>
      <c r="L2843" s="18">
        <f t="shared" si="44"/>
        <v>3627.1000000000004</v>
      </c>
    </row>
    <row r="2844" spans="1:12" x14ac:dyDescent="0.25">
      <c r="A2844" t="s">
        <v>6164</v>
      </c>
      <c r="B2844" s="17">
        <v>5.50000010001202E+16</v>
      </c>
      <c r="C2844" t="s">
        <v>3394</v>
      </c>
      <c r="D2844" t="s">
        <v>3395</v>
      </c>
      <c r="E2844" t="s">
        <v>6165</v>
      </c>
      <c r="F2844" t="s">
        <v>3404</v>
      </c>
      <c r="G2844">
        <v>1966</v>
      </c>
      <c r="H2844">
        <v>5850.2</v>
      </c>
      <c r="I2844">
        <v>119</v>
      </c>
      <c r="J2844">
        <v>5353.3</v>
      </c>
      <c r="K2844">
        <v>71.3</v>
      </c>
      <c r="L2844" s="18">
        <f t="shared" si="44"/>
        <v>5424.6</v>
      </c>
    </row>
    <row r="2845" spans="1:12" x14ac:dyDescent="0.25">
      <c r="A2845" t="s">
        <v>6166</v>
      </c>
      <c r="B2845" s="17">
        <v>5.50000010001202E+16</v>
      </c>
      <c r="C2845" t="s">
        <v>3394</v>
      </c>
      <c r="D2845" t="s">
        <v>3395</v>
      </c>
      <c r="E2845" t="s">
        <v>6167</v>
      </c>
      <c r="F2845" t="s">
        <v>3404</v>
      </c>
      <c r="G2845">
        <v>1978</v>
      </c>
      <c r="H2845">
        <v>8652.6</v>
      </c>
      <c r="I2845">
        <v>144</v>
      </c>
      <c r="J2845">
        <v>7686.6</v>
      </c>
      <c r="K2845">
        <v>15.6</v>
      </c>
      <c r="L2845" s="18">
        <f t="shared" si="44"/>
        <v>7702.2000000000007</v>
      </c>
    </row>
    <row r="2846" spans="1:12" x14ac:dyDescent="0.25">
      <c r="A2846" t="s">
        <v>6168</v>
      </c>
      <c r="B2846" s="17">
        <v>5.50000010001202E+16</v>
      </c>
      <c r="C2846" t="s">
        <v>3394</v>
      </c>
      <c r="D2846" t="s">
        <v>3395</v>
      </c>
      <c r="E2846" t="s">
        <v>6169</v>
      </c>
      <c r="F2846" t="s">
        <v>3404</v>
      </c>
      <c r="G2846">
        <v>1976</v>
      </c>
      <c r="H2846">
        <v>2964.5</v>
      </c>
      <c r="I2846">
        <v>100</v>
      </c>
      <c r="J2846">
        <v>2833.4</v>
      </c>
      <c r="K2846">
        <v>0</v>
      </c>
      <c r="L2846" s="18">
        <f t="shared" si="44"/>
        <v>2833.4</v>
      </c>
    </row>
    <row r="2847" spans="1:12" x14ac:dyDescent="0.25">
      <c r="A2847" t="s">
        <v>6170</v>
      </c>
      <c r="B2847" s="17">
        <v>5.50000010001202E+16</v>
      </c>
      <c r="C2847" t="s">
        <v>3394</v>
      </c>
      <c r="D2847" t="s">
        <v>3395</v>
      </c>
      <c r="E2847" t="s">
        <v>6171</v>
      </c>
      <c r="F2847" t="s">
        <v>3404</v>
      </c>
      <c r="G2847">
        <v>1999</v>
      </c>
      <c r="H2847">
        <v>3759.9</v>
      </c>
      <c r="I2847">
        <v>68</v>
      </c>
      <c r="J2847">
        <v>2437.5</v>
      </c>
      <c r="K2847">
        <v>0</v>
      </c>
      <c r="L2847" s="18">
        <f t="shared" si="44"/>
        <v>2437.5</v>
      </c>
    </row>
    <row r="2848" spans="1:12" x14ac:dyDescent="0.25">
      <c r="A2848" t="s">
        <v>6172</v>
      </c>
      <c r="B2848" s="17">
        <v>5.50000010001202E+16</v>
      </c>
      <c r="C2848" t="s">
        <v>3394</v>
      </c>
      <c r="D2848" t="s">
        <v>3395</v>
      </c>
      <c r="E2848" t="s">
        <v>6173</v>
      </c>
      <c r="F2848" t="s">
        <v>3404</v>
      </c>
      <c r="G2848">
        <v>1970</v>
      </c>
      <c r="H2848">
        <v>4933.6000000000004</v>
      </c>
      <c r="I2848">
        <v>100</v>
      </c>
      <c r="J2848">
        <v>4459.8</v>
      </c>
      <c r="K2848">
        <v>99.9</v>
      </c>
      <c r="L2848" s="18">
        <f t="shared" si="44"/>
        <v>4559.7</v>
      </c>
    </row>
    <row r="2849" spans="1:12" x14ac:dyDescent="0.25">
      <c r="A2849" t="s">
        <v>6174</v>
      </c>
      <c r="B2849" s="17">
        <v>5.50000010001202E+16</v>
      </c>
      <c r="C2849" t="s">
        <v>3394</v>
      </c>
      <c r="D2849" t="s">
        <v>3395</v>
      </c>
      <c r="E2849" t="s">
        <v>6175</v>
      </c>
      <c r="F2849" t="s">
        <v>3404</v>
      </c>
      <c r="G2849">
        <v>1983</v>
      </c>
      <c r="H2849">
        <v>3902</v>
      </c>
      <c r="I2849">
        <v>104</v>
      </c>
      <c r="J2849">
        <v>2589.5</v>
      </c>
      <c r="K2849">
        <v>0</v>
      </c>
      <c r="L2849" s="18">
        <f t="shared" si="44"/>
        <v>2589.5</v>
      </c>
    </row>
    <row r="2850" spans="1:12" x14ac:dyDescent="0.25">
      <c r="A2850" t="s">
        <v>6176</v>
      </c>
      <c r="B2850" s="17">
        <v>5.50000010001202E+16</v>
      </c>
      <c r="C2850" t="s">
        <v>3394</v>
      </c>
      <c r="D2850" t="s">
        <v>3395</v>
      </c>
      <c r="E2850" t="s">
        <v>6177</v>
      </c>
      <c r="F2850" t="s">
        <v>3404</v>
      </c>
      <c r="G2850">
        <v>1968</v>
      </c>
      <c r="H2850">
        <v>4974.5</v>
      </c>
      <c r="I2850">
        <v>97</v>
      </c>
      <c r="J2850">
        <v>3620</v>
      </c>
      <c r="K2850">
        <v>445</v>
      </c>
      <c r="L2850" s="18">
        <f t="shared" si="44"/>
        <v>4065</v>
      </c>
    </row>
    <row r="2851" spans="1:12" x14ac:dyDescent="0.25">
      <c r="A2851" t="s">
        <v>6178</v>
      </c>
      <c r="B2851" s="17">
        <v>5.50000010001278E+16</v>
      </c>
      <c r="C2851" t="s">
        <v>3394</v>
      </c>
      <c r="D2851" t="s">
        <v>3395</v>
      </c>
      <c r="E2851" t="s">
        <v>6179</v>
      </c>
      <c r="F2851" t="s">
        <v>3526</v>
      </c>
      <c r="G2851">
        <v>1959</v>
      </c>
      <c r="H2851">
        <v>308.89999999999998</v>
      </c>
      <c r="I2851">
        <v>8</v>
      </c>
      <c r="J2851">
        <v>278.5</v>
      </c>
      <c r="K2851">
        <v>0</v>
      </c>
      <c r="L2851" s="18">
        <f t="shared" si="44"/>
        <v>278.5</v>
      </c>
    </row>
    <row r="2852" spans="1:12" x14ac:dyDescent="0.25">
      <c r="A2852" t="s">
        <v>6180</v>
      </c>
      <c r="B2852" s="17">
        <v>5.50000010001278E+16</v>
      </c>
      <c r="C2852" t="s">
        <v>3394</v>
      </c>
      <c r="D2852" t="s">
        <v>3395</v>
      </c>
      <c r="E2852" t="s">
        <v>6181</v>
      </c>
      <c r="F2852" t="s">
        <v>3526</v>
      </c>
      <c r="G2852">
        <v>1960</v>
      </c>
      <c r="H2852">
        <v>297.8</v>
      </c>
      <c r="I2852">
        <v>8</v>
      </c>
      <c r="J2852">
        <v>273.60000000000002</v>
      </c>
      <c r="K2852">
        <v>0</v>
      </c>
      <c r="L2852" s="18">
        <f t="shared" si="44"/>
        <v>273.60000000000002</v>
      </c>
    </row>
    <row r="2853" spans="1:12" x14ac:dyDescent="0.25">
      <c r="A2853" t="s">
        <v>6182</v>
      </c>
      <c r="B2853" s="17">
        <v>5.5000001000129504E+16</v>
      </c>
      <c r="C2853" t="s">
        <v>3394</v>
      </c>
      <c r="D2853" t="s">
        <v>3395</v>
      </c>
      <c r="E2853" t="s">
        <v>6183</v>
      </c>
      <c r="F2853" t="s">
        <v>3526</v>
      </c>
      <c r="G2853">
        <v>1989</v>
      </c>
      <c r="H2853">
        <v>5812.8</v>
      </c>
      <c r="I2853">
        <v>143</v>
      </c>
      <c r="J2853">
        <v>4663.2</v>
      </c>
      <c r="K2853">
        <v>0</v>
      </c>
      <c r="L2853" s="18">
        <f t="shared" si="44"/>
        <v>4663.2</v>
      </c>
    </row>
    <row r="2854" spans="1:12" x14ac:dyDescent="0.25">
      <c r="A2854" t="s">
        <v>6184</v>
      </c>
      <c r="B2854" s="17">
        <v>5.5000001000129504E+16</v>
      </c>
      <c r="C2854" t="s">
        <v>3394</v>
      </c>
      <c r="D2854" t="s">
        <v>3395</v>
      </c>
      <c r="E2854" t="s">
        <v>6185</v>
      </c>
      <c r="F2854" t="s">
        <v>3526</v>
      </c>
      <c r="G2854">
        <v>1987</v>
      </c>
      <c r="H2854">
        <v>5705.7</v>
      </c>
      <c r="I2854">
        <v>143</v>
      </c>
      <c r="J2854">
        <v>4631.6000000000004</v>
      </c>
      <c r="K2854">
        <v>0</v>
      </c>
      <c r="L2854" s="18">
        <f t="shared" si="44"/>
        <v>4631.6000000000004</v>
      </c>
    </row>
    <row r="2855" spans="1:12" x14ac:dyDescent="0.25">
      <c r="A2855" t="s">
        <v>6186</v>
      </c>
      <c r="B2855" s="17">
        <v>5.5000001000129696E+16</v>
      </c>
      <c r="C2855" t="s">
        <v>3394</v>
      </c>
      <c r="D2855" t="s">
        <v>3395</v>
      </c>
      <c r="E2855" t="s">
        <v>6187</v>
      </c>
      <c r="F2855" t="s">
        <v>3565</v>
      </c>
      <c r="G2855">
        <v>1955</v>
      </c>
      <c r="H2855">
        <v>449.4</v>
      </c>
      <c r="I2855">
        <v>8</v>
      </c>
      <c r="J2855">
        <v>409.3</v>
      </c>
      <c r="K2855">
        <v>0</v>
      </c>
      <c r="L2855" s="18">
        <f t="shared" si="44"/>
        <v>409.3</v>
      </c>
    </row>
    <row r="2856" spans="1:12" x14ac:dyDescent="0.25">
      <c r="A2856" t="s">
        <v>6188</v>
      </c>
      <c r="B2856" s="17">
        <v>5.5000001000129696E+16</v>
      </c>
      <c r="C2856" t="s">
        <v>3394</v>
      </c>
      <c r="D2856" t="s">
        <v>3395</v>
      </c>
      <c r="E2856" t="s">
        <v>6189</v>
      </c>
      <c r="F2856" t="s">
        <v>3565</v>
      </c>
      <c r="G2856">
        <v>1945</v>
      </c>
      <c r="H2856">
        <v>1118.5999999999999</v>
      </c>
      <c r="I2856">
        <v>18</v>
      </c>
      <c r="J2856">
        <v>1030.5</v>
      </c>
      <c r="K2856">
        <v>0</v>
      </c>
      <c r="L2856" s="18">
        <f t="shared" si="44"/>
        <v>1030.5</v>
      </c>
    </row>
    <row r="2857" spans="1:12" x14ac:dyDescent="0.25">
      <c r="A2857" t="s">
        <v>6190</v>
      </c>
      <c r="B2857" s="17">
        <v>5.5000001000129696E+16</v>
      </c>
      <c r="C2857" t="s">
        <v>3394</v>
      </c>
      <c r="D2857" t="s">
        <v>3395</v>
      </c>
      <c r="E2857" t="s">
        <v>6191</v>
      </c>
      <c r="F2857" t="s">
        <v>3565</v>
      </c>
      <c r="G2857">
        <v>1942</v>
      </c>
      <c r="H2857">
        <v>1125.5999999999999</v>
      </c>
      <c r="I2857">
        <v>18</v>
      </c>
      <c r="J2857">
        <v>1045.5</v>
      </c>
      <c r="K2857">
        <v>0</v>
      </c>
      <c r="L2857" s="18">
        <f t="shared" si="44"/>
        <v>1045.5</v>
      </c>
    </row>
    <row r="2858" spans="1:12" x14ac:dyDescent="0.25">
      <c r="A2858" t="s">
        <v>6192</v>
      </c>
      <c r="B2858" s="17">
        <v>5.50000010001364E+16</v>
      </c>
      <c r="C2858" t="s">
        <v>3394</v>
      </c>
      <c r="D2858" t="s">
        <v>3395</v>
      </c>
      <c r="E2858" t="s">
        <v>6193</v>
      </c>
      <c r="F2858" t="s">
        <v>3519</v>
      </c>
      <c r="G2858">
        <v>1989</v>
      </c>
      <c r="H2858">
        <v>3488.08</v>
      </c>
      <c r="I2858">
        <v>131</v>
      </c>
      <c r="J2858">
        <v>2997.78</v>
      </c>
      <c r="K2858">
        <v>0</v>
      </c>
      <c r="L2858" s="18">
        <f t="shared" si="44"/>
        <v>2997.78</v>
      </c>
    </row>
    <row r="2859" spans="1:12" x14ac:dyDescent="0.25">
      <c r="A2859" t="s">
        <v>6194</v>
      </c>
      <c r="B2859" s="17">
        <v>5.50000010001364E+16</v>
      </c>
      <c r="C2859" t="s">
        <v>3394</v>
      </c>
      <c r="D2859" t="s">
        <v>3395</v>
      </c>
      <c r="E2859" t="s">
        <v>6195</v>
      </c>
      <c r="F2859" t="s">
        <v>3519</v>
      </c>
      <c r="G2859">
        <v>1992</v>
      </c>
      <c r="H2859">
        <v>4612</v>
      </c>
      <c r="I2859">
        <v>138</v>
      </c>
      <c r="J2859">
        <v>3493.5</v>
      </c>
      <c r="K2859">
        <v>0</v>
      </c>
      <c r="L2859" s="18">
        <f t="shared" si="44"/>
        <v>3493.5</v>
      </c>
    </row>
    <row r="2860" spans="1:12" x14ac:dyDescent="0.25">
      <c r="A2860" t="s">
        <v>6196</v>
      </c>
      <c r="B2860" s="17">
        <v>5.50000010001402E+16</v>
      </c>
      <c r="C2860" t="s">
        <v>3394</v>
      </c>
      <c r="D2860" t="s">
        <v>3395</v>
      </c>
      <c r="E2860" t="s">
        <v>6197</v>
      </c>
      <c r="F2860" t="s">
        <v>3519</v>
      </c>
      <c r="G2860">
        <v>1978</v>
      </c>
      <c r="H2860">
        <v>3761.9</v>
      </c>
      <c r="I2860">
        <v>57</v>
      </c>
      <c r="J2860">
        <v>2707.9</v>
      </c>
      <c r="K2860">
        <v>784</v>
      </c>
      <c r="L2860" s="18">
        <f t="shared" si="44"/>
        <v>3491.9</v>
      </c>
    </row>
    <row r="2861" spans="1:12" x14ac:dyDescent="0.25">
      <c r="A2861" t="s">
        <v>6198</v>
      </c>
      <c r="B2861" s="17">
        <v>5.50000010001402E+16</v>
      </c>
      <c r="C2861" t="s">
        <v>3394</v>
      </c>
      <c r="D2861" t="s">
        <v>3395</v>
      </c>
      <c r="E2861" t="s">
        <v>6199</v>
      </c>
      <c r="F2861" t="s">
        <v>3519</v>
      </c>
      <c r="G2861">
        <v>1960</v>
      </c>
      <c r="H2861">
        <v>594.9</v>
      </c>
      <c r="I2861">
        <v>16</v>
      </c>
      <c r="J2861">
        <v>554.1</v>
      </c>
      <c r="K2861">
        <v>0</v>
      </c>
      <c r="L2861" s="18">
        <f t="shared" si="44"/>
        <v>554.1</v>
      </c>
    </row>
    <row r="2862" spans="1:12" x14ac:dyDescent="0.25">
      <c r="A2862" t="s">
        <v>6200</v>
      </c>
      <c r="B2862" s="17">
        <v>5.50000010001402E+16</v>
      </c>
      <c r="C2862" t="s">
        <v>3394</v>
      </c>
      <c r="D2862" t="s">
        <v>3395</v>
      </c>
      <c r="E2862" t="s">
        <v>6201</v>
      </c>
      <c r="F2862" t="s">
        <v>3519</v>
      </c>
      <c r="G2862">
        <v>1961</v>
      </c>
      <c r="H2862">
        <v>616.1</v>
      </c>
      <c r="I2862">
        <v>15</v>
      </c>
      <c r="J2862">
        <v>518.70000000000005</v>
      </c>
      <c r="K2862">
        <v>37.799999999999997</v>
      </c>
      <c r="L2862" s="18">
        <f t="shared" si="44"/>
        <v>556.5</v>
      </c>
    </row>
    <row r="2863" spans="1:12" x14ac:dyDescent="0.25">
      <c r="A2863" t="s">
        <v>6202</v>
      </c>
      <c r="B2863" s="17">
        <v>5.50000010001402E+16</v>
      </c>
      <c r="C2863" t="s">
        <v>3394</v>
      </c>
      <c r="D2863" t="s">
        <v>3395</v>
      </c>
      <c r="E2863" t="s">
        <v>6203</v>
      </c>
      <c r="F2863" t="s">
        <v>3519</v>
      </c>
      <c r="G2863">
        <v>2008</v>
      </c>
      <c r="H2863">
        <v>5497.6</v>
      </c>
      <c r="I2863">
        <v>119</v>
      </c>
      <c r="J2863">
        <v>4325</v>
      </c>
      <c r="K2863">
        <v>0</v>
      </c>
      <c r="L2863" s="18">
        <f t="shared" si="44"/>
        <v>4325</v>
      </c>
    </row>
    <row r="2864" spans="1:12" x14ac:dyDescent="0.25">
      <c r="A2864" t="s">
        <v>6204</v>
      </c>
      <c r="B2864" s="17">
        <v>5.50000010001402E+16</v>
      </c>
      <c r="C2864" t="s">
        <v>3394</v>
      </c>
      <c r="D2864" t="s">
        <v>3395</v>
      </c>
      <c r="E2864" t="s">
        <v>6205</v>
      </c>
      <c r="F2864" t="s">
        <v>3519</v>
      </c>
      <c r="G2864">
        <v>1958</v>
      </c>
      <c r="H2864">
        <v>301.2</v>
      </c>
      <c r="I2864">
        <v>8</v>
      </c>
      <c r="J2864">
        <v>238.5</v>
      </c>
      <c r="K2864">
        <v>0</v>
      </c>
      <c r="L2864" s="18">
        <f t="shared" si="44"/>
        <v>238.5</v>
      </c>
    </row>
    <row r="2865" spans="1:12" x14ac:dyDescent="0.25">
      <c r="A2865" t="s">
        <v>6206</v>
      </c>
      <c r="B2865" s="17">
        <v>5.50000010001402E+16</v>
      </c>
      <c r="C2865" t="s">
        <v>3394</v>
      </c>
      <c r="D2865" t="s">
        <v>3395</v>
      </c>
      <c r="E2865" t="s">
        <v>6207</v>
      </c>
      <c r="F2865" t="s">
        <v>3519</v>
      </c>
      <c r="G2865">
        <v>1960</v>
      </c>
      <c r="H2865">
        <v>305.3</v>
      </c>
      <c r="I2865">
        <v>8</v>
      </c>
      <c r="J2865">
        <v>279.60000000000002</v>
      </c>
      <c r="K2865">
        <v>0</v>
      </c>
      <c r="L2865" s="18">
        <f t="shared" si="44"/>
        <v>279.60000000000002</v>
      </c>
    </row>
    <row r="2866" spans="1:12" x14ac:dyDescent="0.25">
      <c r="A2866" t="s">
        <v>6208</v>
      </c>
      <c r="B2866" s="17">
        <v>5.50000010001402E+16</v>
      </c>
      <c r="C2866" t="s">
        <v>3394</v>
      </c>
      <c r="D2866" t="s">
        <v>3395</v>
      </c>
      <c r="E2866" t="s">
        <v>6209</v>
      </c>
      <c r="F2866" t="s">
        <v>3519</v>
      </c>
      <c r="G2866">
        <v>1961</v>
      </c>
      <c r="H2866">
        <v>594.29999999999995</v>
      </c>
      <c r="I2866">
        <v>16</v>
      </c>
      <c r="J2866">
        <v>548.20000000000005</v>
      </c>
      <c r="K2866">
        <v>0</v>
      </c>
      <c r="L2866" s="18">
        <f t="shared" si="44"/>
        <v>548.20000000000005</v>
      </c>
    </row>
    <row r="2867" spans="1:12" x14ac:dyDescent="0.25">
      <c r="A2867" t="s">
        <v>6210</v>
      </c>
      <c r="B2867" s="17">
        <v>5.50000010001402E+16</v>
      </c>
      <c r="C2867" t="s">
        <v>3394</v>
      </c>
      <c r="D2867" t="s">
        <v>3395</v>
      </c>
      <c r="E2867" t="s">
        <v>6211</v>
      </c>
      <c r="F2867" t="s">
        <v>3519</v>
      </c>
      <c r="G2867">
        <v>1960</v>
      </c>
      <c r="H2867">
        <v>313.39999999999998</v>
      </c>
      <c r="I2867">
        <v>8</v>
      </c>
      <c r="J2867">
        <v>288.39999999999998</v>
      </c>
      <c r="K2867">
        <v>0</v>
      </c>
      <c r="L2867" s="18">
        <f t="shared" si="44"/>
        <v>288.39999999999998</v>
      </c>
    </row>
    <row r="2868" spans="1:12" x14ac:dyDescent="0.25">
      <c r="A2868" t="s">
        <v>6212</v>
      </c>
      <c r="B2868" s="17">
        <v>5.50000010001402E+16</v>
      </c>
      <c r="C2868" t="s">
        <v>3394</v>
      </c>
      <c r="D2868" t="s">
        <v>3395</v>
      </c>
      <c r="E2868" t="s">
        <v>6213</v>
      </c>
      <c r="F2868" t="s">
        <v>3519</v>
      </c>
      <c r="G2868">
        <v>1961</v>
      </c>
      <c r="H2868">
        <v>843.6</v>
      </c>
      <c r="I2868">
        <v>40</v>
      </c>
      <c r="J2868">
        <v>718.74</v>
      </c>
      <c r="K2868">
        <v>0</v>
      </c>
      <c r="L2868" s="18">
        <f t="shared" si="44"/>
        <v>718.74</v>
      </c>
    </row>
    <row r="2869" spans="1:12" x14ac:dyDescent="0.25">
      <c r="A2869" t="s">
        <v>6214</v>
      </c>
      <c r="B2869" s="17">
        <v>5.50000010001402E+16</v>
      </c>
      <c r="C2869" t="s">
        <v>3394</v>
      </c>
      <c r="D2869" t="s">
        <v>3395</v>
      </c>
      <c r="E2869" t="s">
        <v>6215</v>
      </c>
      <c r="F2869" t="s">
        <v>3519</v>
      </c>
      <c r="G2869">
        <v>1960</v>
      </c>
      <c r="H2869">
        <v>305.2</v>
      </c>
      <c r="I2869">
        <v>8</v>
      </c>
      <c r="J2869">
        <v>280.5</v>
      </c>
      <c r="K2869">
        <v>0</v>
      </c>
      <c r="L2869" s="18">
        <f t="shared" si="44"/>
        <v>280.5</v>
      </c>
    </row>
    <row r="2870" spans="1:12" x14ac:dyDescent="0.25">
      <c r="A2870" t="s">
        <v>6216</v>
      </c>
      <c r="B2870" s="17">
        <v>5.50000010001402E+16</v>
      </c>
      <c r="C2870" t="s">
        <v>3394</v>
      </c>
      <c r="D2870" t="s">
        <v>3395</v>
      </c>
      <c r="E2870" t="s">
        <v>6217</v>
      </c>
      <c r="F2870" t="s">
        <v>3519</v>
      </c>
      <c r="G2870">
        <v>1962</v>
      </c>
      <c r="H2870">
        <v>1015.7</v>
      </c>
      <c r="I2870">
        <v>20</v>
      </c>
      <c r="J2870">
        <v>870.5</v>
      </c>
      <c r="K2870">
        <v>73</v>
      </c>
      <c r="L2870" s="18">
        <f t="shared" si="44"/>
        <v>943.5</v>
      </c>
    </row>
    <row r="2871" spans="1:12" x14ac:dyDescent="0.25">
      <c r="A2871" t="s">
        <v>6218</v>
      </c>
      <c r="B2871" s="17">
        <v>5.50000010001402E+16</v>
      </c>
      <c r="C2871" t="s">
        <v>3394</v>
      </c>
      <c r="D2871" t="s">
        <v>3395</v>
      </c>
      <c r="E2871" t="s">
        <v>6219</v>
      </c>
      <c r="F2871" t="s">
        <v>3519</v>
      </c>
      <c r="G2871">
        <v>1983</v>
      </c>
      <c r="H2871">
        <v>7698.4</v>
      </c>
      <c r="I2871">
        <v>130</v>
      </c>
      <c r="J2871">
        <v>6185.36</v>
      </c>
      <c r="K2871">
        <v>344.4</v>
      </c>
      <c r="L2871" s="18">
        <f t="shared" si="44"/>
        <v>6529.7599999999993</v>
      </c>
    </row>
    <row r="2872" spans="1:12" x14ac:dyDescent="0.25">
      <c r="A2872" t="s">
        <v>6220</v>
      </c>
      <c r="B2872" s="17">
        <v>5.50000010001402E+16</v>
      </c>
      <c r="C2872" t="s">
        <v>3394</v>
      </c>
      <c r="D2872" t="s">
        <v>3395</v>
      </c>
      <c r="E2872" t="s">
        <v>6221</v>
      </c>
      <c r="F2872" t="s">
        <v>3519</v>
      </c>
      <c r="G2872">
        <v>1960</v>
      </c>
      <c r="H2872">
        <v>600.29999999999995</v>
      </c>
      <c r="I2872">
        <v>16</v>
      </c>
      <c r="J2872">
        <v>555.29999999999995</v>
      </c>
      <c r="K2872">
        <v>0</v>
      </c>
      <c r="L2872" s="18">
        <f t="shared" si="44"/>
        <v>555.29999999999995</v>
      </c>
    </row>
    <row r="2873" spans="1:12" x14ac:dyDescent="0.25">
      <c r="A2873" t="s">
        <v>6222</v>
      </c>
      <c r="B2873" s="17">
        <v>5.50000010001402E+16</v>
      </c>
      <c r="C2873" t="s">
        <v>3394</v>
      </c>
      <c r="D2873" t="s">
        <v>3395</v>
      </c>
      <c r="E2873" t="s">
        <v>6223</v>
      </c>
      <c r="F2873" t="s">
        <v>3519</v>
      </c>
      <c r="G2873">
        <v>1977</v>
      </c>
      <c r="H2873">
        <v>7405.9</v>
      </c>
      <c r="I2873">
        <v>128</v>
      </c>
      <c r="J2873">
        <v>6071.88</v>
      </c>
      <c r="K2873">
        <v>620.20000000000005</v>
      </c>
      <c r="L2873" s="18">
        <f t="shared" si="44"/>
        <v>6692.08</v>
      </c>
    </row>
    <row r="2874" spans="1:12" x14ac:dyDescent="0.25">
      <c r="A2874" t="s">
        <v>6224</v>
      </c>
      <c r="B2874" s="17">
        <v>5.50000010000006E+16</v>
      </c>
      <c r="C2874" t="s">
        <v>3394</v>
      </c>
      <c r="D2874" t="s">
        <v>3395</v>
      </c>
      <c r="E2874" t="s">
        <v>6225</v>
      </c>
      <c r="F2874" t="s">
        <v>3519</v>
      </c>
      <c r="G2874">
        <v>1957</v>
      </c>
      <c r="H2874">
        <v>705.7</v>
      </c>
      <c r="I2874">
        <v>12</v>
      </c>
      <c r="J2874">
        <v>589.6</v>
      </c>
      <c r="K2874">
        <v>0</v>
      </c>
      <c r="L2874" s="18">
        <f t="shared" si="44"/>
        <v>589.6</v>
      </c>
    </row>
    <row r="2875" spans="1:12" x14ac:dyDescent="0.25">
      <c r="A2875" t="s">
        <v>6226</v>
      </c>
      <c r="B2875" s="17">
        <v>5.50000010000006E+16</v>
      </c>
      <c r="C2875" t="s">
        <v>3394</v>
      </c>
      <c r="D2875" t="s">
        <v>3395</v>
      </c>
      <c r="E2875" t="s">
        <v>6227</v>
      </c>
      <c r="F2875" t="s">
        <v>3519</v>
      </c>
      <c r="G2875">
        <v>1955</v>
      </c>
      <c r="H2875">
        <v>1124.8</v>
      </c>
      <c r="I2875">
        <v>21</v>
      </c>
      <c r="J2875">
        <v>845.6</v>
      </c>
      <c r="K2875">
        <v>0</v>
      </c>
      <c r="L2875" s="18">
        <f t="shared" si="44"/>
        <v>845.6</v>
      </c>
    </row>
    <row r="2876" spans="1:12" x14ac:dyDescent="0.25">
      <c r="A2876" t="s">
        <v>6228</v>
      </c>
      <c r="B2876" s="17">
        <v>5.50000010000006E+16</v>
      </c>
      <c r="C2876" t="s">
        <v>3394</v>
      </c>
      <c r="D2876" t="s">
        <v>3395</v>
      </c>
      <c r="E2876" t="s">
        <v>6229</v>
      </c>
      <c r="F2876" t="s">
        <v>3519</v>
      </c>
      <c r="G2876">
        <v>1963</v>
      </c>
      <c r="H2876">
        <v>3009.7</v>
      </c>
      <c r="I2876">
        <v>63</v>
      </c>
      <c r="J2876">
        <v>2768.3</v>
      </c>
      <c r="K2876">
        <v>48.3</v>
      </c>
      <c r="L2876" s="18">
        <f t="shared" si="44"/>
        <v>2816.6000000000004</v>
      </c>
    </row>
    <row r="2877" spans="1:12" x14ac:dyDescent="0.25">
      <c r="A2877" t="s">
        <v>6230</v>
      </c>
      <c r="B2877" s="17">
        <v>5.50000010000006E+16</v>
      </c>
      <c r="C2877" t="s">
        <v>3394</v>
      </c>
      <c r="D2877" t="s">
        <v>3395</v>
      </c>
      <c r="E2877" t="s">
        <v>6231</v>
      </c>
      <c r="F2877" t="s">
        <v>3519</v>
      </c>
      <c r="G2877">
        <v>1964</v>
      </c>
      <c r="H2877">
        <v>3007.7</v>
      </c>
      <c r="I2877">
        <v>64</v>
      </c>
      <c r="J2877">
        <v>2767.7</v>
      </c>
      <c r="K2877">
        <v>0</v>
      </c>
      <c r="L2877" s="18">
        <f t="shared" si="44"/>
        <v>2767.7</v>
      </c>
    </row>
    <row r="2878" spans="1:12" x14ac:dyDescent="0.25">
      <c r="A2878" t="s">
        <v>6232</v>
      </c>
      <c r="B2878" s="17">
        <v>5.50000010000006E+16</v>
      </c>
      <c r="C2878" t="s">
        <v>3394</v>
      </c>
      <c r="D2878" t="s">
        <v>3395</v>
      </c>
      <c r="E2878" t="s">
        <v>6233</v>
      </c>
      <c r="F2878" t="s">
        <v>3519</v>
      </c>
      <c r="G2878">
        <v>1961</v>
      </c>
      <c r="H2878">
        <v>1349.2</v>
      </c>
      <c r="I2878">
        <v>30</v>
      </c>
      <c r="J2878">
        <v>1178.0999999999999</v>
      </c>
      <c r="K2878">
        <v>72.3</v>
      </c>
      <c r="L2878" s="18">
        <f t="shared" si="44"/>
        <v>1250.3999999999999</v>
      </c>
    </row>
    <row r="2879" spans="1:12" x14ac:dyDescent="0.25">
      <c r="A2879" t="s">
        <v>6234</v>
      </c>
      <c r="B2879" s="17">
        <v>5.50000010000006E+16</v>
      </c>
      <c r="C2879" t="s">
        <v>3394</v>
      </c>
      <c r="D2879" t="s">
        <v>3395</v>
      </c>
      <c r="E2879" t="s">
        <v>6235</v>
      </c>
      <c r="F2879" t="s">
        <v>3519</v>
      </c>
      <c r="G2879">
        <v>1956</v>
      </c>
      <c r="H2879">
        <v>992.9</v>
      </c>
      <c r="I2879">
        <v>18</v>
      </c>
      <c r="J2879">
        <v>920</v>
      </c>
      <c r="K2879">
        <v>0</v>
      </c>
      <c r="L2879" s="18">
        <f t="shared" si="44"/>
        <v>920</v>
      </c>
    </row>
    <row r="2880" spans="1:12" x14ac:dyDescent="0.25">
      <c r="A2880" t="s">
        <v>6236</v>
      </c>
      <c r="B2880" s="17">
        <v>5.5000001000063104E+16</v>
      </c>
      <c r="C2880" t="s">
        <v>3394</v>
      </c>
      <c r="D2880" t="s">
        <v>3395</v>
      </c>
      <c r="E2880" t="s">
        <v>6237</v>
      </c>
      <c r="F2880" t="s">
        <v>3519</v>
      </c>
      <c r="G2880">
        <v>1917</v>
      </c>
      <c r="H2880">
        <v>187.5</v>
      </c>
      <c r="I2880">
        <v>5</v>
      </c>
      <c r="J2880">
        <v>133.4</v>
      </c>
      <c r="K2880">
        <v>0</v>
      </c>
      <c r="L2880" s="18">
        <f t="shared" si="44"/>
        <v>133.4</v>
      </c>
    </row>
    <row r="2881" spans="1:12" x14ac:dyDescent="0.25">
      <c r="A2881" t="s">
        <v>6238</v>
      </c>
      <c r="B2881" s="17">
        <v>5.5000001000063104E+16</v>
      </c>
      <c r="C2881" t="s">
        <v>3394</v>
      </c>
      <c r="D2881" t="s">
        <v>3395</v>
      </c>
      <c r="E2881" t="s">
        <v>6239</v>
      </c>
      <c r="F2881" t="s">
        <v>3519</v>
      </c>
      <c r="G2881">
        <v>1936</v>
      </c>
      <c r="H2881">
        <v>340.2</v>
      </c>
      <c r="I2881">
        <v>4</v>
      </c>
      <c r="J2881">
        <v>274.2</v>
      </c>
      <c r="K2881">
        <v>0</v>
      </c>
      <c r="L2881" s="18">
        <f t="shared" si="44"/>
        <v>274.2</v>
      </c>
    </row>
    <row r="2882" spans="1:12" x14ac:dyDescent="0.25">
      <c r="A2882" t="s">
        <v>6240</v>
      </c>
      <c r="B2882" s="17">
        <v>5.5000001000063104E+16</v>
      </c>
      <c r="C2882" t="s">
        <v>3394</v>
      </c>
      <c r="D2882" t="s">
        <v>3395</v>
      </c>
      <c r="E2882" t="s">
        <v>6241</v>
      </c>
      <c r="F2882" t="s">
        <v>3519</v>
      </c>
      <c r="G2882">
        <v>2001</v>
      </c>
      <c r="H2882">
        <v>9742.5</v>
      </c>
      <c r="I2882">
        <v>48</v>
      </c>
      <c r="J2882">
        <v>7022.2</v>
      </c>
      <c r="K2882">
        <v>650</v>
      </c>
      <c r="L2882" s="18">
        <f t="shared" si="44"/>
        <v>7672.2</v>
      </c>
    </row>
    <row r="2883" spans="1:12" x14ac:dyDescent="0.25">
      <c r="A2883" t="s">
        <v>6242</v>
      </c>
      <c r="B2883" s="17">
        <v>5.50000010001142E+16</v>
      </c>
      <c r="C2883" t="s">
        <v>3394</v>
      </c>
      <c r="D2883" t="s">
        <v>3395</v>
      </c>
      <c r="E2883" t="s">
        <v>6243</v>
      </c>
      <c r="F2883" t="s">
        <v>3519</v>
      </c>
      <c r="G2883">
        <v>1966</v>
      </c>
      <c r="H2883">
        <v>2821.1</v>
      </c>
      <c r="I2883">
        <v>60</v>
      </c>
      <c r="J2883">
        <v>2595</v>
      </c>
      <c r="K2883">
        <v>0</v>
      </c>
      <c r="L2883" s="18">
        <f t="shared" ref="L2883:L2946" si="45">J2883+K2883</f>
        <v>2595</v>
      </c>
    </row>
    <row r="2884" spans="1:12" x14ac:dyDescent="0.25">
      <c r="A2884" t="s">
        <v>6244</v>
      </c>
      <c r="B2884" s="17">
        <v>5.50000010001142E+16</v>
      </c>
      <c r="C2884" t="s">
        <v>3394</v>
      </c>
      <c r="D2884" t="s">
        <v>3395</v>
      </c>
      <c r="E2884" t="s">
        <v>6245</v>
      </c>
      <c r="F2884" t="s">
        <v>3519</v>
      </c>
      <c r="G2884">
        <v>1982</v>
      </c>
      <c r="H2884">
        <v>3295.4</v>
      </c>
      <c r="I2884">
        <v>63</v>
      </c>
      <c r="J2884">
        <v>2959.3</v>
      </c>
      <c r="K2884">
        <v>0</v>
      </c>
      <c r="L2884" s="18">
        <f t="shared" si="45"/>
        <v>2959.3</v>
      </c>
    </row>
    <row r="2885" spans="1:12" x14ac:dyDescent="0.25">
      <c r="A2885" t="s">
        <v>6246</v>
      </c>
      <c r="B2885" s="17">
        <v>5.50000010001142E+16</v>
      </c>
      <c r="C2885" t="s">
        <v>3394</v>
      </c>
      <c r="D2885" t="s">
        <v>3395</v>
      </c>
      <c r="E2885" t="s">
        <v>6247</v>
      </c>
      <c r="F2885" t="s">
        <v>3519</v>
      </c>
      <c r="G2885">
        <v>1964</v>
      </c>
      <c r="H2885">
        <v>2858.2</v>
      </c>
      <c r="I2885">
        <v>60</v>
      </c>
      <c r="J2885">
        <v>2670.75</v>
      </c>
      <c r="K2885">
        <v>0</v>
      </c>
      <c r="L2885" s="18">
        <f t="shared" si="45"/>
        <v>2670.75</v>
      </c>
    </row>
    <row r="2886" spans="1:12" x14ac:dyDescent="0.25">
      <c r="A2886" t="s">
        <v>6248</v>
      </c>
      <c r="B2886" s="17">
        <v>5.50000010001142E+16</v>
      </c>
      <c r="C2886" t="s">
        <v>3394</v>
      </c>
      <c r="D2886" t="s">
        <v>3395</v>
      </c>
      <c r="E2886" t="s">
        <v>6249</v>
      </c>
      <c r="F2886" t="s">
        <v>3519</v>
      </c>
      <c r="G2886">
        <v>1968</v>
      </c>
      <c r="H2886">
        <v>6240</v>
      </c>
      <c r="I2886">
        <v>116</v>
      </c>
      <c r="J2886">
        <v>5578</v>
      </c>
      <c r="K2886">
        <v>208.4</v>
      </c>
      <c r="L2886" s="18">
        <f t="shared" si="45"/>
        <v>5786.4</v>
      </c>
    </row>
    <row r="2887" spans="1:12" x14ac:dyDescent="0.25">
      <c r="A2887" t="s">
        <v>6250</v>
      </c>
      <c r="B2887" s="17">
        <v>5.5000001000114496E+16</v>
      </c>
      <c r="C2887" t="s">
        <v>3394</v>
      </c>
      <c r="D2887" t="s">
        <v>3395</v>
      </c>
      <c r="E2887" t="s">
        <v>6251</v>
      </c>
      <c r="F2887" t="s">
        <v>3519</v>
      </c>
      <c r="G2887">
        <v>1991</v>
      </c>
      <c r="H2887">
        <v>16770.099999999999</v>
      </c>
      <c r="I2887">
        <v>280</v>
      </c>
      <c r="J2887">
        <v>14993.39</v>
      </c>
      <c r="K2887">
        <v>774</v>
      </c>
      <c r="L2887" s="18">
        <f t="shared" si="45"/>
        <v>15767.39</v>
      </c>
    </row>
    <row r="2888" spans="1:12" x14ac:dyDescent="0.25">
      <c r="A2888" t="s">
        <v>6252</v>
      </c>
      <c r="B2888" s="17">
        <v>5.5000001000114496E+16</v>
      </c>
      <c r="C2888" t="s">
        <v>3394</v>
      </c>
      <c r="D2888" t="s">
        <v>3395</v>
      </c>
      <c r="E2888" t="s">
        <v>6253</v>
      </c>
      <c r="F2888" t="s">
        <v>3519</v>
      </c>
      <c r="G2888">
        <v>1965</v>
      </c>
      <c r="H2888">
        <v>4155.7</v>
      </c>
      <c r="I2888">
        <v>76</v>
      </c>
      <c r="J2888">
        <v>3656.9</v>
      </c>
      <c r="K2888">
        <v>204.7</v>
      </c>
      <c r="L2888" s="18">
        <f t="shared" si="45"/>
        <v>3861.6</v>
      </c>
    </row>
    <row r="2889" spans="1:12" x14ac:dyDescent="0.25">
      <c r="A2889" t="s">
        <v>6254</v>
      </c>
      <c r="B2889" s="17">
        <v>5.5000001000114496E+16</v>
      </c>
      <c r="C2889" t="s">
        <v>3394</v>
      </c>
      <c r="D2889" t="s">
        <v>3395</v>
      </c>
      <c r="E2889" t="s">
        <v>6255</v>
      </c>
      <c r="F2889" t="s">
        <v>3519</v>
      </c>
      <c r="G2889">
        <v>1965</v>
      </c>
      <c r="H2889">
        <v>3736.5</v>
      </c>
      <c r="I2889">
        <v>78</v>
      </c>
      <c r="J2889">
        <v>3508.3</v>
      </c>
      <c r="K2889">
        <v>0</v>
      </c>
      <c r="L2889" s="18">
        <f t="shared" si="45"/>
        <v>3508.3</v>
      </c>
    </row>
    <row r="2890" spans="1:12" x14ac:dyDescent="0.25">
      <c r="A2890" t="s">
        <v>6256</v>
      </c>
      <c r="B2890" s="17">
        <v>5.5000001000114496E+16</v>
      </c>
      <c r="C2890" t="s">
        <v>3394</v>
      </c>
      <c r="D2890" t="s">
        <v>3395</v>
      </c>
      <c r="E2890" t="s">
        <v>6257</v>
      </c>
      <c r="F2890" t="s">
        <v>3519</v>
      </c>
      <c r="G2890">
        <v>1965</v>
      </c>
      <c r="H2890">
        <v>3765.6</v>
      </c>
      <c r="I2890">
        <v>80</v>
      </c>
      <c r="J2890">
        <v>3464.8</v>
      </c>
      <c r="K2890">
        <v>0</v>
      </c>
      <c r="L2890" s="18">
        <f t="shared" si="45"/>
        <v>3464.8</v>
      </c>
    </row>
    <row r="2891" spans="1:12" x14ac:dyDescent="0.25">
      <c r="A2891" t="s">
        <v>6258</v>
      </c>
      <c r="B2891" s="17">
        <v>5.5000001000114496E+16</v>
      </c>
      <c r="C2891" t="s">
        <v>3394</v>
      </c>
      <c r="D2891" t="s">
        <v>3395</v>
      </c>
      <c r="E2891" t="s">
        <v>6259</v>
      </c>
      <c r="F2891" t="s">
        <v>3519</v>
      </c>
      <c r="G2891">
        <v>1984</v>
      </c>
      <c r="H2891">
        <v>13338.1</v>
      </c>
      <c r="I2891">
        <v>216</v>
      </c>
      <c r="J2891">
        <v>11597.2</v>
      </c>
      <c r="K2891">
        <v>542.9</v>
      </c>
      <c r="L2891" s="18">
        <f t="shared" si="45"/>
        <v>12140.1</v>
      </c>
    </row>
    <row r="2892" spans="1:12" x14ac:dyDescent="0.25">
      <c r="A2892" t="s">
        <v>6260</v>
      </c>
      <c r="B2892" s="17">
        <v>5.5000001000114496E+16</v>
      </c>
      <c r="C2892" t="s">
        <v>3394</v>
      </c>
      <c r="D2892" t="s">
        <v>3395</v>
      </c>
      <c r="E2892" t="s">
        <v>6261</v>
      </c>
      <c r="F2892" t="s">
        <v>3519</v>
      </c>
      <c r="G2892">
        <v>1980</v>
      </c>
      <c r="H2892">
        <v>4163.7</v>
      </c>
      <c r="I2892">
        <v>154</v>
      </c>
      <c r="J2892">
        <v>3619</v>
      </c>
      <c r="K2892">
        <v>0</v>
      </c>
      <c r="L2892" s="18">
        <f t="shared" si="45"/>
        <v>3619</v>
      </c>
    </row>
    <row r="2893" spans="1:12" x14ac:dyDescent="0.25">
      <c r="A2893" t="s">
        <v>6262</v>
      </c>
      <c r="B2893" s="17">
        <v>5.5000001000114496E+16</v>
      </c>
      <c r="C2893" t="s">
        <v>3394</v>
      </c>
      <c r="D2893" t="s">
        <v>3395</v>
      </c>
      <c r="E2893" t="s">
        <v>6263</v>
      </c>
      <c r="F2893" t="s">
        <v>3519</v>
      </c>
      <c r="G2893">
        <v>1975</v>
      </c>
      <c r="H2893">
        <v>3583.5</v>
      </c>
      <c r="I2893">
        <v>66</v>
      </c>
      <c r="J2893">
        <v>3118.5</v>
      </c>
      <c r="K2893">
        <v>220.7</v>
      </c>
      <c r="L2893" s="18">
        <f t="shared" si="45"/>
        <v>3339.2</v>
      </c>
    </row>
    <row r="2894" spans="1:12" x14ac:dyDescent="0.25">
      <c r="A2894" t="s">
        <v>6264</v>
      </c>
      <c r="B2894" s="17">
        <v>5.5000001000114496E+16</v>
      </c>
      <c r="C2894" t="s">
        <v>3394</v>
      </c>
      <c r="D2894" t="s">
        <v>3395</v>
      </c>
      <c r="E2894" t="s">
        <v>6265</v>
      </c>
      <c r="F2894" t="s">
        <v>3519</v>
      </c>
      <c r="G2894">
        <v>1966</v>
      </c>
      <c r="H2894">
        <v>4536.1000000000004</v>
      </c>
      <c r="I2894">
        <v>96</v>
      </c>
      <c r="J2894">
        <v>4178.8</v>
      </c>
      <c r="K2894">
        <v>0</v>
      </c>
      <c r="L2894" s="18">
        <f t="shared" si="45"/>
        <v>4178.8</v>
      </c>
    </row>
    <row r="2895" spans="1:12" x14ac:dyDescent="0.25">
      <c r="A2895" t="s">
        <v>6266</v>
      </c>
      <c r="B2895" s="17">
        <v>5.5000001000114496E+16</v>
      </c>
      <c r="C2895" t="s">
        <v>3394</v>
      </c>
      <c r="D2895" t="s">
        <v>3395</v>
      </c>
      <c r="E2895" t="s">
        <v>6267</v>
      </c>
      <c r="F2895" t="s">
        <v>3519</v>
      </c>
      <c r="G2895">
        <v>1983</v>
      </c>
      <c r="H2895">
        <v>3250.1</v>
      </c>
      <c r="I2895">
        <v>50</v>
      </c>
      <c r="J2895">
        <v>2701.3</v>
      </c>
      <c r="K2895">
        <v>300.89999999999998</v>
      </c>
      <c r="L2895" s="18">
        <f t="shared" si="45"/>
        <v>3002.2000000000003</v>
      </c>
    </row>
    <row r="2896" spans="1:12" x14ac:dyDescent="0.25">
      <c r="A2896" t="s">
        <v>6268</v>
      </c>
      <c r="B2896" s="17">
        <v>5.5000001000114704E+16</v>
      </c>
      <c r="C2896" t="s">
        <v>3394</v>
      </c>
      <c r="D2896" t="s">
        <v>3395</v>
      </c>
      <c r="E2896" t="s">
        <v>6269</v>
      </c>
      <c r="F2896" t="s">
        <v>3519</v>
      </c>
      <c r="G2896">
        <v>1998</v>
      </c>
      <c r="H2896">
        <v>4517.3999999999996</v>
      </c>
      <c r="I2896">
        <v>74</v>
      </c>
      <c r="J2896">
        <v>3950.1</v>
      </c>
      <c r="K2896">
        <v>30.2</v>
      </c>
      <c r="L2896" s="18">
        <f t="shared" si="45"/>
        <v>3980.2999999999997</v>
      </c>
    </row>
    <row r="2897" spans="1:12" x14ac:dyDescent="0.25">
      <c r="A2897" t="s">
        <v>6270</v>
      </c>
      <c r="B2897" s="17">
        <v>5.5000001000114704E+16</v>
      </c>
      <c r="C2897" t="s">
        <v>3394</v>
      </c>
      <c r="D2897" t="s">
        <v>3395</v>
      </c>
      <c r="E2897" t="s">
        <v>6271</v>
      </c>
      <c r="F2897" t="s">
        <v>3519</v>
      </c>
      <c r="G2897">
        <v>1974</v>
      </c>
      <c r="H2897">
        <v>3894.2</v>
      </c>
      <c r="I2897">
        <v>96</v>
      </c>
      <c r="J2897">
        <v>3273.2</v>
      </c>
      <c r="K2897">
        <v>0</v>
      </c>
      <c r="L2897" s="18">
        <f t="shared" si="45"/>
        <v>3273.2</v>
      </c>
    </row>
    <row r="2898" spans="1:12" x14ac:dyDescent="0.25">
      <c r="A2898" t="s">
        <v>6272</v>
      </c>
      <c r="B2898" s="17">
        <v>5.50000010000016E+16</v>
      </c>
      <c r="C2898" t="s">
        <v>3394</v>
      </c>
      <c r="D2898" t="s">
        <v>3395</v>
      </c>
      <c r="E2898" t="s">
        <v>6273</v>
      </c>
      <c r="F2898" t="s">
        <v>3404</v>
      </c>
      <c r="G2898">
        <v>1974</v>
      </c>
      <c r="H2898">
        <v>3627.5</v>
      </c>
      <c r="I2898">
        <v>70</v>
      </c>
      <c r="J2898">
        <v>3113.6</v>
      </c>
      <c r="K2898">
        <v>237.2</v>
      </c>
      <c r="L2898" s="18">
        <f t="shared" si="45"/>
        <v>3350.7999999999997</v>
      </c>
    </row>
    <row r="2899" spans="1:12" x14ac:dyDescent="0.25">
      <c r="A2899" t="s">
        <v>6274</v>
      </c>
      <c r="B2899" s="17">
        <v>5.50000010000242E+16</v>
      </c>
      <c r="C2899" t="s">
        <v>3394</v>
      </c>
      <c r="D2899" t="s">
        <v>3395</v>
      </c>
      <c r="E2899" t="s">
        <v>6275</v>
      </c>
      <c r="F2899" t="s">
        <v>3397</v>
      </c>
      <c r="G2899">
        <v>1979</v>
      </c>
      <c r="H2899">
        <v>5326.2</v>
      </c>
      <c r="I2899">
        <v>90</v>
      </c>
      <c r="J2899">
        <v>3983.4</v>
      </c>
      <c r="K2899">
        <v>0</v>
      </c>
      <c r="L2899" s="18">
        <f t="shared" si="45"/>
        <v>3983.4</v>
      </c>
    </row>
    <row r="2900" spans="1:12" x14ac:dyDescent="0.25">
      <c r="A2900" t="s">
        <v>6276</v>
      </c>
      <c r="B2900" s="17">
        <v>5.5000001000030304E+16</v>
      </c>
      <c r="C2900" t="s">
        <v>3394</v>
      </c>
      <c r="D2900" t="s">
        <v>3395</v>
      </c>
      <c r="E2900" t="s">
        <v>6277</v>
      </c>
      <c r="F2900" t="s">
        <v>3404</v>
      </c>
      <c r="G2900">
        <v>1958</v>
      </c>
      <c r="H2900">
        <v>487.6</v>
      </c>
      <c r="I2900">
        <v>8</v>
      </c>
      <c r="J2900">
        <v>434.05</v>
      </c>
      <c r="K2900">
        <v>0</v>
      </c>
      <c r="L2900" s="18">
        <f t="shared" si="45"/>
        <v>434.05</v>
      </c>
    </row>
    <row r="2901" spans="1:12" x14ac:dyDescent="0.25">
      <c r="A2901" t="s">
        <v>6278</v>
      </c>
      <c r="B2901" s="17">
        <v>5.5000001000030304E+16</v>
      </c>
      <c r="C2901" t="s">
        <v>3394</v>
      </c>
      <c r="D2901" t="s">
        <v>3395</v>
      </c>
      <c r="E2901" t="s">
        <v>6279</v>
      </c>
      <c r="F2901" t="s">
        <v>3404</v>
      </c>
      <c r="G2901">
        <v>1963</v>
      </c>
      <c r="H2901">
        <v>279.7</v>
      </c>
      <c r="I2901">
        <v>8</v>
      </c>
      <c r="J2901">
        <v>243.2</v>
      </c>
      <c r="K2901">
        <v>0</v>
      </c>
      <c r="L2901" s="18">
        <f t="shared" si="45"/>
        <v>243.2</v>
      </c>
    </row>
    <row r="2902" spans="1:12" x14ac:dyDescent="0.25">
      <c r="A2902" t="s">
        <v>6280</v>
      </c>
      <c r="B2902" s="17">
        <v>5.5000001000030304E+16</v>
      </c>
      <c r="C2902" t="s">
        <v>3394</v>
      </c>
      <c r="D2902" t="s">
        <v>3395</v>
      </c>
      <c r="E2902" t="s">
        <v>6281</v>
      </c>
      <c r="F2902" t="s">
        <v>3404</v>
      </c>
      <c r="G2902">
        <v>1965</v>
      </c>
      <c r="H2902">
        <v>297.5</v>
      </c>
      <c r="I2902">
        <v>8</v>
      </c>
      <c r="J2902">
        <v>238.2</v>
      </c>
      <c r="K2902">
        <v>0</v>
      </c>
      <c r="L2902" s="18">
        <f t="shared" si="45"/>
        <v>238.2</v>
      </c>
    </row>
    <row r="2903" spans="1:12" x14ac:dyDescent="0.25">
      <c r="A2903" t="s">
        <v>6282</v>
      </c>
      <c r="B2903" s="17">
        <v>5.5000001000030304E+16</v>
      </c>
      <c r="C2903" t="s">
        <v>3394</v>
      </c>
      <c r="D2903" t="s">
        <v>3395</v>
      </c>
      <c r="E2903" t="s">
        <v>6283</v>
      </c>
      <c r="F2903" t="s">
        <v>3404</v>
      </c>
      <c r="G2903">
        <v>1958</v>
      </c>
      <c r="H2903">
        <v>507.7</v>
      </c>
      <c r="I2903">
        <v>12</v>
      </c>
      <c r="J2903">
        <v>315.2</v>
      </c>
      <c r="K2903">
        <v>0</v>
      </c>
      <c r="L2903" s="18">
        <f t="shared" si="45"/>
        <v>315.2</v>
      </c>
    </row>
    <row r="2904" spans="1:12" x14ac:dyDescent="0.25">
      <c r="A2904" t="s">
        <v>6284</v>
      </c>
      <c r="B2904" s="17">
        <v>5.5000001000030304E+16</v>
      </c>
      <c r="C2904" t="s">
        <v>3394</v>
      </c>
      <c r="D2904" t="s">
        <v>3395</v>
      </c>
      <c r="E2904" t="s">
        <v>6285</v>
      </c>
      <c r="F2904" t="s">
        <v>3404</v>
      </c>
      <c r="G2904">
        <v>2009</v>
      </c>
      <c r="H2904">
        <v>20566.8</v>
      </c>
      <c r="I2904">
        <v>355</v>
      </c>
      <c r="J2904">
        <v>16713.599999999999</v>
      </c>
      <c r="K2904">
        <v>0</v>
      </c>
      <c r="L2904" s="18">
        <f t="shared" si="45"/>
        <v>16713.599999999999</v>
      </c>
    </row>
    <row r="2905" spans="1:12" x14ac:dyDescent="0.25">
      <c r="A2905" t="s">
        <v>6286</v>
      </c>
      <c r="B2905" s="17">
        <v>5.5000001000030304E+16</v>
      </c>
      <c r="C2905" t="s">
        <v>3394</v>
      </c>
      <c r="D2905" t="s">
        <v>3395</v>
      </c>
      <c r="E2905" t="s">
        <v>6287</v>
      </c>
      <c r="F2905" t="s">
        <v>3404</v>
      </c>
      <c r="G2905">
        <v>2012</v>
      </c>
      <c r="H2905">
        <v>15858.3</v>
      </c>
      <c r="I2905">
        <v>316</v>
      </c>
      <c r="J2905">
        <v>12025.8</v>
      </c>
      <c r="K2905">
        <v>0</v>
      </c>
      <c r="L2905" s="18">
        <f t="shared" si="45"/>
        <v>12025.8</v>
      </c>
    </row>
    <row r="2906" spans="1:12" x14ac:dyDescent="0.25">
      <c r="A2906" t="s">
        <v>6288</v>
      </c>
      <c r="B2906" s="17">
        <v>5.5000001000030304E+16</v>
      </c>
      <c r="C2906" t="s">
        <v>3394</v>
      </c>
      <c r="D2906" t="s">
        <v>3395</v>
      </c>
      <c r="E2906" t="s">
        <v>6289</v>
      </c>
      <c r="F2906" t="s">
        <v>3404</v>
      </c>
      <c r="G2906">
        <v>2012</v>
      </c>
      <c r="H2906">
        <v>8487.7000000000007</v>
      </c>
      <c r="I2906">
        <v>105</v>
      </c>
      <c r="J2906">
        <v>7075</v>
      </c>
      <c r="K2906">
        <v>0</v>
      </c>
      <c r="L2906" s="18">
        <f t="shared" si="45"/>
        <v>7075</v>
      </c>
    </row>
    <row r="2907" spans="1:12" x14ac:dyDescent="0.25">
      <c r="A2907" t="s">
        <v>6290</v>
      </c>
      <c r="B2907" s="17">
        <v>5.5000001000031504E+16</v>
      </c>
      <c r="C2907" t="s">
        <v>3394</v>
      </c>
      <c r="D2907" t="s">
        <v>3395</v>
      </c>
      <c r="E2907" t="s">
        <v>6291</v>
      </c>
      <c r="F2907" t="s">
        <v>3565</v>
      </c>
      <c r="G2907">
        <v>1986</v>
      </c>
      <c r="H2907">
        <v>3693.6</v>
      </c>
      <c r="I2907">
        <v>120</v>
      </c>
      <c r="J2907">
        <v>3275.3</v>
      </c>
      <c r="K2907">
        <v>0</v>
      </c>
      <c r="L2907" s="18">
        <f t="shared" si="45"/>
        <v>3275.3</v>
      </c>
    </row>
    <row r="2908" spans="1:12" x14ac:dyDescent="0.25">
      <c r="A2908" t="s">
        <v>6292</v>
      </c>
      <c r="B2908" s="17">
        <v>5.5000001000031504E+16</v>
      </c>
      <c r="C2908" t="s">
        <v>3394</v>
      </c>
      <c r="D2908" t="s">
        <v>3395</v>
      </c>
      <c r="E2908" t="s">
        <v>6293</v>
      </c>
      <c r="F2908" t="s">
        <v>3565</v>
      </c>
      <c r="G2908">
        <v>1988</v>
      </c>
      <c r="H2908">
        <v>10922.5</v>
      </c>
      <c r="I2908">
        <v>152</v>
      </c>
      <c r="J2908">
        <v>8180.18</v>
      </c>
      <c r="K2908">
        <v>0</v>
      </c>
      <c r="L2908" s="18">
        <f t="shared" si="45"/>
        <v>8180.18</v>
      </c>
    </row>
    <row r="2909" spans="1:12" x14ac:dyDescent="0.25">
      <c r="A2909" t="s">
        <v>6294</v>
      </c>
      <c r="B2909" s="17">
        <v>5.5000001000031504E+16</v>
      </c>
      <c r="C2909" t="s">
        <v>3394</v>
      </c>
      <c r="D2909" t="s">
        <v>3395</v>
      </c>
      <c r="E2909" t="s">
        <v>6295</v>
      </c>
      <c r="F2909" t="s">
        <v>3565</v>
      </c>
      <c r="G2909">
        <v>1958</v>
      </c>
      <c r="H2909">
        <v>425.7</v>
      </c>
      <c r="I2909">
        <v>12</v>
      </c>
      <c r="J2909">
        <v>387.5</v>
      </c>
      <c r="K2909">
        <v>0</v>
      </c>
      <c r="L2909" s="18">
        <f t="shared" si="45"/>
        <v>387.5</v>
      </c>
    </row>
    <row r="2910" spans="1:12" x14ac:dyDescent="0.25">
      <c r="A2910" t="s">
        <v>6296</v>
      </c>
      <c r="B2910" s="17">
        <v>5.5000001000031504E+16</v>
      </c>
      <c r="C2910" t="s">
        <v>3394</v>
      </c>
      <c r="D2910" t="s">
        <v>3395</v>
      </c>
      <c r="E2910" t="s">
        <v>6297</v>
      </c>
      <c r="F2910" t="s">
        <v>3565</v>
      </c>
      <c r="G2910">
        <v>1990</v>
      </c>
      <c r="H2910">
        <v>10711.5</v>
      </c>
      <c r="I2910">
        <v>152</v>
      </c>
      <c r="J2910">
        <v>8082</v>
      </c>
      <c r="K2910">
        <v>1382.7</v>
      </c>
      <c r="L2910" s="18">
        <f t="shared" si="45"/>
        <v>9464.7000000000007</v>
      </c>
    </row>
    <row r="2911" spans="1:12" x14ac:dyDescent="0.25">
      <c r="A2911" t="s">
        <v>6298</v>
      </c>
      <c r="B2911" s="17">
        <v>5.5000001000031504E+16</v>
      </c>
      <c r="C2911" t="s">
        <v>3394</v>
      </c>
      <c r="D2911" t="s">
        <v>3395</v>
      </c>
      <c r="E2911" t="s">
        <v>6299</v>
      </c>
      <c r="F2911" t="s">
        <v>3565</v>
      </c>
      <c r="G2911">
        <v>1958</v>
      </c>
      <c r="H2911">
        <v>340.1</v>
      </c>
      <c r="I2911">
        <v>8</v>
      </c>
      <c r="J2911">
        <v>314.2</v>
      </c>
      <c r="K2911">
        <v>0</v>
      </c>
      <c r="L2911" s="18">
        <f t="shared" si="45"/>
        <v>314.2</v>
      </c>
    </row>
    <row r="2912" spans="1:12" x14ac:dyDescent="0.25">
      <c r="A2912" t="s">
        <v>6300</v>
      </c>
      <c r="B2912" s="17">
        <v>5.5000001000031504E+16</v>
      </c>
      <c r="C2912" t="s">
        <v>3394</v>
      </c>
      <c r="D2912" t="s">
        <v>3395</v>
      </c>
      <c r="E2912" t="s">
        <v>6301</v>
      </c>
      <c r="F2912" t="s">
        <v>3565</v>
      </c>
      <c r="G2912">
        <v>1990</v>
      </c>
      <c r="H2912">
        <v>8671.2000000000007</v>
      </c>
      <c r="I2912">
        <v>135</v>
      </c>
      <c r="J2912">
        <v>7678.8</v>
      </c>
      <c r="K2912">
        <v>677.3</v>
      </c>
      <c r="L2912" s="18">
        <f t="shared" si="45"/>
        <v>8356.1</v>
      </c>
    </row>
    <row r="2913" spans="1:12" x14ac:dyDescent="0.25">
      <c r="A2913" t="s">
        <v>6302</v>
      </c>
      <c r="B2913" s="17">
        <v>5.5000001000031504E+16</v>
      </c>
      <c r="C2913" t="s">
        <v>3394</v>
      </c>
      <c r="D2913" t="s">
        <v>3395</v>
      </c>
      <c r="E2913" t="s">
        <v>6303</v>
      </c>
      <c r="F2913" t="s">
        <v>3565</v>
      </c>
      <c r="G2913">
        <v>1958</v>
      </c>
      <c r="H2913">
        <v>1607.6</v>
      </c>
      <c r="I2913">
        <v>36</v>
      </c>
      <c r="J2913">
        <v>1454.1</v>
      </c>
      <c r="K2913">
        <v>0</v>
      </c>
      <c r="L2913" s="18">
        <f t="shared" si="45"/>
        <v>1454.1</v>
      </c>
    </row>
    <row r="2914" spans="1:12" x14ac:dyDescent="0.25">
      <c r="A2914" t="s">
        <v>6304</v>
      </c>
      <c r="B2914" s="17">
        <v>5.5000001000031504E+16</v>
      </c>
      <c r="C2914" t="s">
        <v>3394</v>
      </c>
      <c r="D2914" t="s">
        <v>3395</v>
      </c>
      <c r="E2914" t="s">
        <v>6305</v>
      </c>
      <c r="F2914" t="s">
        <v>3565</v>
      </c>
      <c r="G2914">
        <v>1960</v>
      </c>
      <c r="H2914">
        <v>1646.3</v>
      </c>
      <c r="I2914">
        <v>34</v>
      </c>
      <c r="J2914">
        <v>1528.5</v>
      </c>
      <c r="K2914">
        <v>0</v>
      </c>
      <c r="L2914" s="18">
        <f t="shared" si="45"/>
        <v>1528.5</v>
      </c>
    </row>
    <row r="2915" spans="1:12" x14ac:dyDescent="0.25">
      <c r="A2915" t="s">
        <v>6306</v>
      </c>
      <c r="B2915" s="17">
        <v>5.5000001000031504E+16</v>
      </c>
      <c r="C2915" t="s">
        <v>3394</v>
      </c>
      <c r="D2915" t="s">
        <v>3395</v>
      </c>
      <c r="E2915" t="s">
        <v>6307</v>
      </c>
      <c r="F2915" t="s">
        <v>3565</v>
      </c>
      <c r="G2915">
        <v>1960</v>
      </c>
      <c r="H2915">
        <v>1635.4</v>
      </c>
      <c r="I2915">
        <v>36</v>
      </c>
      <c r="J2915">
        <v>1443.5</v>
      </c>
      <c r="K2915">
        <v>0</v>
      </c>
      <c r="L2915" s="18">
        <f t="shared" si="45"/>
        <v>1443.5</v>
      </c>
    </row>
    <row r="2916" spans="1:12" x14ac:dyDescent="0.25">
      <c r="A2916" t="s">
        <v>6308</v>
      </c>
      <c r="B2916" s="17">
        <v>5.5000001000031504E+16</v>
      </c>
      <c r="C2916" t="s">
        <v>3394</v>
      </c>
      <c r="D2916" t="s">
        <v>3395</v>
      </c>
      <c r="E2916" t="s">
        <v>6309</v>
      </c>
      <c r="F2916" t="s">
        <v>3565</v>
      </c>
      <c r="G2916">
        <v>2010</v>
      </c>
      <c r="H2916">
        <v>5923.6</v>
      </c>
      <c r="I2916">
        <v>92</v>
      </c>
      <c r="J2916">
        <v>5601.1</v>
      </c>
      <c r="K2916">
        <v>0</v>
      </c>
      <c r="L2916" s="18">
        <f t="shared" si="45"/>
        <v>5601.1</v>
      </c>
    </row>
    <row r="2917" spans="1:12" x14ac:dyDescent="0.25">
      <c r="A2917" t="s">
        <v>6310</v>
      </c>
      <c r="B2917" s="17">
        <v>5.5000001000031504E+16</v>
      </c>
      <c r="C2917" t="s">
        <v>3394</v>
      </c>
      <c r="D2917" t="s">
        <v>3395</v>
      </c>
      <c r="E2917" t="s">
        <v>6311</v>
      </c>
      <c r="F2917" t="s">
        <v>3565</v>
      </c>
      <c r="G2917">
        <v>1985</v>
      </c>
      <c r="H2917">
        <v>8723.2000000000007</v>
      </c>
      <c r="I2917">
        <v>144</v>
      </c>
      <c r="J2917">
        <v>7563.8</v>
      </c>
      <c r="K2917">
        <v>0</v>
      </c>
      <c r="L2917" s="18">
        <f t="shared" si="45"/>
        <v>7563.8</v>
      </c>
    </row>
    <row r="2918" spans="1:12" x14ac:dyDescent="0.25">
      <c r="A2918" t="s">
        <v>6312</v>
      </c>
      <c r="B2918" s="17">
        <v>5.5000001000031504E+16</v>
      </c>
      <c r="C2918" t="s">
        <v>3394</v>
      </c>
      <c r="D2918" t="s">
        <v>3395</v>
      </c>
      <c r="E2918" t="s">
        <v>6313</v>
      </c>
      <c r="F2918" t="s">
        <v>3565</v>
      </c>
      <c r="G2918">
        <v>2003</v>
      </c>
      <c r="H2918">
        <v>2329.5</v>
      </c>
      <c r="I2918">
        <v>39</v>
      </c>
      <c r="J2918">
        <v>2092</v>
      </c>
      <c r="K2918">
        <v>0</v>
      </c>
      <c r="L2918" s="18">
        <f t="shared" si="45"/>
        <v>2092</v>
      </c>
    </row>
    <row r="2919" spans="1:12" x14ac:dyDescent="0.25">
      <c r="A2919" t="s">
        <v>6314</v>
      </c>
      <c r="B2919" s="17">
        <v>5.5000001000031504E+16</v>
      </c>
      <c r="C2919" t="s">
        <v>3394</v>
      </c>
      <c r="D2919" t="s">
        <v>3395</v>
      </c>
      <c r="E2919" t="s">
        <v>6315</v>
      </c>
      <c r="F2919" t="s">
        <v>3565</v>
      </c>
      <c r="G2919">
        <v>1958</v>
      </c>
      <c r="H2919">
        <v>422.6</v>
      </c>
      <c r="I2919">
        <v>12</v>
      </c>
      <c r="J2919">
        <v>352.5</v>
      </c>
      <c r="K2919">
        <v>0</v>
      </c>
      <c r="L2919" s="18">
        <f t="shared" si="45"/>
        <v>352.5</v>
      </c>
    </row>
    <row r="2920" spans="1:12" x14ac:dyDescent="0.25">
      <c r="A2920" t="s">
        <v>6316</v>
      </c>
      <c r="B2920" s="17">
        <v>5.5000001000031504E+16</v>
      </c>
      <c r="C2920" t="s">
        <v>3394</v>
      </c>
      <c r="D2920" t="s">
        <v>3395</v>
      </c>
      <c r="E2920" t="s">
        <v>6317</v>
      </c>
      <c r="F2920" t="s">
        <v>3565</v>
      </c>
      <c r="G2920">
        <v>1958</v>
      </c>
      <c r="H2920">
        <v>434.2</v>
      </c>
      <c r="I2920">
        <v>12</v>
      </c>
      <c r="J2920">
        <v>394.2</v>
      </c>
      <c r="K2920">
        <v>0</v>
      </c>
      <c r="L2920" s="18">
        <f t="shared" si="45"/>
        <v>394.2</v>
      </c>
    </row>
    <row r="2921" spans="1:12" x14ac:dyDescent="0.25">
      <c r="A2921" t="s">
        <v>6318</v>
      </c>
      <c r="B2921" s="17">
        <v>5.5000001000031504E+16</v>
      </c>
      <c r="C2921" t="s">
        <v>3394</v>
      </c>
      <c r="D2921" t="s">
        <v>3395</v>
      </c>
      <c r="E2921" t="s">
        <v>6319</v>
      </c>
      <c r="F2921" t="s">
        <v>3565</v>
      </c>
      <c r="G2921">
        <v>1979</v>
      </c>
      <c r="H2921">
        <v>3961.1</v>
      </c>
      <c r="I2921">
        <v>70</v>
      </c>
      <c r="J2921">
        <v>3358.7</v>
      </c>
      <c r="K2921">
        <v>0</v>
      </c>
      <c r="L2921" s="18">
        <f t="shared" si="45"/>
        <v>3358.7</v>
      </c>
    </row>
    <row r="2922" spans="1:12" x14ac:dyDescent="0.25">
      <c r="A2922" t="s">
        <v>6320</v>
      </c>
      <c r="B2922" s="17">
        <v>5.5000001000049904E+16</v>
      </c>
      <c r="C2922" t="s">
        <v>3394</v>
      </c>
      <c r="D2922" t="s">
        <v>3395</v>
      </c>
      <c r="E2922" t="s">
        <v>6321</v>
      </c>
      <c r="F2922" t="s">
        <v>3565</v>
      </c>
      <c r="G2922">
        <v>2008</v>
      </c>
      <c r="H2922">
        <v>6743.6</v>
      </c>
      <c r="I2922">
        <v>96</v>
      </c>
      <c r="J2922">
        <v>5167.2</v>
      </c>
      <c r="K2922">
        <v>0</v>
      </c>
      <c r="L2922" s="18">
        <f t="shared" si="45"/>
        <v>5167.2</v>
      </c>
    </row>
    <row r="2923" spans="1:12" x14ac:dyDescent="0.25">
      <c r="A2923" t="s">
        <v>6322</v>
      </c>
      <c r="B2923" s="17">
        <v>5.5000001000049904E+16</v>
      </c>
      <c r="C2923" t="s">
        <v>3394</v>
      </c>
      <c r="D2923" t="s">
        <v>3395</v>
      </c>
      <c r="E2923" t="s">
        <v>6323</v>
      </c>
      <c r="F2923" t="s">
        <v>3565</v>
      </c>
      <c r="G2923">
        <v>1994</v>
      </c>
      <c r="H2923">
        <v>5824.8</v>
      </c>
      <c r="I2923">
        <v>94</v>
      </c>
      <c r="J2923">
        <v>5236.8100000000004</v>
      </c>
      <c r="K2923">
        <v>0</v>
      </c>
      <c r="L2923" s="18">
        <f t="shared" si="45"/>
        <v>5236.8100000000004</v>
      </c>
    </row>
    <row r="2924" spans="1:12" x14ac:dyDescent="0.25">
      <c r="A2924" t="s">
        <v>6324</v>
      </c>
      <c r="B2924" s="17">
        <v>5.5000001000049904E+16</v>
      </c>
      <c r="C2924" t="s">
        <v>3394</v>
      </c>
      <c r="D2924" t="s">
        <v>3395</v>
      </c>
      <c r="E2924" t="s">
        <v>6325</v>
      </c>
      <c r="F2924" t="s">
        <v>3565</v>
      </c>
      <c r="G2924">
        <v>1993</v>
      </c>
      <c r="H2924">
        <v>5341.6</v>
      </c>
      <c r="I2924">
        <v>74</v>
      </c>
      <c r="J2924">
        <v>4284.5200000000004</v>
      </c>
      <c r="K2924">
        <v>568.70000000000005</v>
      </c>
      <c r="L2924" s="18">
        <f t="shared" si="45"/>
        <v>4853.22</v>
      </c>
    </row>
    <row r="2925" spans="1:12" x14ac:dyDescent="0.25">
      <c r="A2925" t="s">
        <v>6326</v>
      </c>
      <c r="B2925" s="17">
        <v>5.5000001000049904E+16</v>
      </c>
      <c r="C2925" t="s">
        <v>3394</v>
      </c>
      <c r="D2925" t="s">
        <v>3395</v>
      </c>
      <c r="E2925" t="s">
        <v>6327</v>
      </c>
      <c r="F2925" t="s">
        <v>3565</v>
      </c>
      <c r="G2925">
        <v>1987</v>
      </c>
      <c r="H2925">
        <v>4312.3999999999996</v>
      </c>
      <c r="I2925">
        <v>75</v>
      </c>
      <c r="J2925">
        <v>3899.2</v>
      </c>
      <c r="K2925">
        <v>0</v>
      </c>
      <c r="L2925" s="18">
        <f t="shared" si="45"/>
        <v>3899.2</v>
      </c>
    </row>
    <row r="2926" spans="1:12" x14ac:dyDescent="0.25">
      <c r="A2926" t="s">
        <v>6328</v>
      </c>
      <c r="B2926" s="17">
        <v>5.5000001000049904E+16</v>
      </c>
      <c r="C2926" t="s">
        <v>3394</v>
      </c>
      <c r="D2926" t="s">
        <v>3395</v>
      </c>
      <c r="E2926" t="s">
        <v>6329</v>
      </c>
      <c r="F2926" t="s">
        <v>3565</v>
      </c>
      <c r="G2926">
        <v>1986</v>
      </c>
      <c r="H2926">
        <v>3457.6</v>
      </c>
      <c r="I2926">
        <v>60</v>
      </c>
      <c r="J2926">
        <v>3114.5</v>
      </c>
      <c r="K2926">
        <v>0</v>
      </c>
      <c r="L2926" s="18">
        <f t="shared" si="45"/>
        <v>3114.5</v>
      </c>
    </row>
    <row r="2927" spans="1:12" x14ac:dyDescent="0.25">
      <c r="A2927" t="s">
        <v>6330</v>
      </c>
      <c r="B2927" s="17">
        <v>5.5000001000049904E+16</v>
      </c>
      <c r="C2927" t="s">
        <v>3394</v>
      </c>
      <c r="D2927" t="s">
        <v>3395</v>
      </c>
      <c r="E2927" t="s">
        <v>6331</v>
      </c>
      <c r="F2927" t="s">
        <v>3565</v>
      </c>
      <c r="G2927">
        <v>1980</v>
      </c>
      <c r="H2927">
        <v>3582.8</v>
      </c>
      <c r="I2927">
        <v>70</v>
      </c>
      <c r="J2927">
        <v>3310.8</v>
      </c>
      <c r="K2927">
        <v>0</v>
      </c>
      <c r="L2927" s="18">
        <f t="shared" si="45"/>
        <v>3310.8</v>
      </c>
    </row>
    <row r="2928" spans="1:12" x14ac:dyDescent="0.25">
      <c r="A2928" t="s">
        <v>6332</v>
      </c>
      <c r="B2928" s="17">
        <v>5.5000001000049904E+16</v>
      </c>
      <c r="C2928" t="s">
        <v>3394</v>
      </c>
      <c r="D2928" t="s">
        <v>3395</v>
      </c>
      <c r="E2928" t="s">
        <v>6333</v>
      </c>
      <c r="F2928" t="s">
        <v>3565</v>
      </c>
      <c r="G2928">
        <v>1978</v>
      </c>
      <c r="H2928">
        <v>3584.6</v>
      </c>
      <c r="I2928">
        <v>71</v>
      </c>
      <c r="J2928">
        <v>3297</v>
      </c>
      <c r="K2928">
        <v>0</v>
      </c>
      <c r="L2928" s="18">
        <f t="shared" si="45"/>
        <v>3297</v>
      </c>
    </row>
    <row r="2929" spans="1:12" x14ac:dyDescent="0.25">
      <c r="A2929" t="s">
        <v>6334</v>
      </c>
      <c r="B2929" s="17">
        <v>5.5000001000049904E+16</v>
      </c>
      <c r="C2929" t="s">
        <v>3394</v>
      </c>
      <c r="D2929" t="s">
        <v>3395</v>
      </c>
      <c r="E2929" t="s">
        <v>6335</v>
      </c>
      <c r="F2929" t="s">
        <v>3565</v>
      </c>
      <c r="G2929">
        <v>1990</v>
      </c>
      <c r="H2929">
        <v>7159.9</v>
      </c>
      <c r="I2929">
        <v>118</v>
      </c>
      <c r="J2929">
        <v>6417.4</v>
      </c>
      <c r="K2929">
        <v>15.6</v>
      </c>
      <c r="L2929" s="18">
        <f t="shared" si="45"/>
        <v>6433</v>
      </c>
    </row>
    <row r="2930" spans="1:12" x14ac:dyDescent="0.25">
      <c r="A2930" t="s">
        <v>6336</v>
      </c>
      <c r="B2930" s="17">
        <v>5.5000001000049904E+16</v>
      </c>
      <c r="C2930" t="s">
        <v>3394</v>
      </c>
      <c r="D2930" t="s">
        <v>3395</v>
      </c>
      <c r="E2930" t="s">
        <v>6337</v>
      </c>
      <c r="F2930" t="s">
        <v>3565</v>
      </c>
      <c r="G2930">
        <v>2002</v>
      </c>
      <c r="H2930">
        <v>3904.9</v>
      </c>
      <c r="I2930">
        <v>79</v>
      </c>
      <c r="J2930">
        <v>3647.3</v>
      </c>
      <c r="K2930">
        <v>0</v>
      </c>
      <c r="L2930" s="18">
        <f t="shared" si="45"/>
        <v>3647.3</v>
      </c>
    </row>
    <row r="2931" spans="1:12" x14ac:dyDescent="0.25">
      <c r="A2931" t="s">
        <v>6338</v>
      </c>
      <c r="B2931" s="17">
        <v>5.5000001000049904E+16</v>
      </c>
      <c r="C2931" t="s">
        <v>3394</v>
      </c>
      <c r="D2931" t="s">
        <v>3395</v>
      </c>
      <c r="E2931" t="s">
        <v>6339</v>
      </c>
      <c r="F2931" t="s">
        <v>3565</v>
      </c>
      <c r="G2931">
        <v>1974</v>
      </c>
      <c r="H2931">
        <v>5356.9</v>
      </c>
      <c r="I2931">
        <v>102</v>
      </c>
      <c r="J2931">
        <v>4627.8999999999996</v>
      </c>
      <c r="K2931">
        <v>308.5</v>
      </c>
      <c r="L2931" s="18">
        <f t="shared" si="45"/>
        <v>4936.3999999999996</v>
      </c>
    </row>
    <row r="2932" spans="1:12" x14ac:dyDescent="0.25">
      <c r="A2932" t="s">
        <v>6340</v>
      </c>
      <c r="B2932" s="17">
        <v>5.5000001000049904E+16</v>
      </c>
      <c r="C2932" t="s">
        <v>3394</v>
      </c>
      <c r="D2932" t="s">
        <v>3395</v>
      </c>
      <c r="E2932" t="s">
        <v>6341</v>
      </c>
      <c r="F2932" t="s">
        <v>3565</v>
      </c>
      <c r="G2932">
        <v>1975</v>
      </c>
      <c r="H2932">
        <v>4342.5</v>
      </c>
      <c r="I2932">
        <v>70</v>
      </c>
      <c r="J2932">
        <v>3426.2</v>
      </c>
      <c r="K2932">
        <v>335.1</v>
      </c>
      <c r="L2932" s="18">
        <f t="shared" si="45"/>
        <v>3761.2999999999997</v>
      </c>
    </row>
    <row r="2933" spans="1:12" x14ac:dyDescent="0.25">
      <c r="A2933" t="s">
        <v>6342</v>
      </c>
      <c r="B2933" s="17">
        <v>5.5000001000049904E+16</v>
      </c>
      <c r="C2933" t="s">
        <v>3394</v>
      </c>
      <c r="D2933" t="s">
        <v>3395</v>
      </c>
      <c r="E2933" t="s">
        <v>6343</v>
      </c>
      <c r="F2933" t="s">
        <v>3565</v>
      </c>
      <c r="G2933">
        <v>1975</v>
      </c>
      <c r="H2933">
        <v>5316.1</v>
      </c>
      <c r="I2933">
        <v>103</v>
      </c>
      <c r="J2933">
        <v>4820.38</v>
      </c>
      <c r="K2933">
        <v>0</v>
      </c>
      <c r="L2933" s="18">
        <f t="shared" si="45"/>
        <v>4820.38</v>
      </c>
    </row>
    <row r="2934" spans="1:12" x14ac:dyDescent="0.25">
      <c r="A2934" t="s">
        <v>6344</v>
      </c>
      <c r="B2934" s="17">
        <v>5.5000001000060096E+16</v>
      </c>
      <c r="C2934" t="s">
        <v>3394</v>
      </c>
      <c r="D2934" t="s">
        <v>3395</v>
      </c>
      <c r="E2934" t="s">
        <v>6345</v>
      </c>
      <c r="F2934" t="s">
        <v>3526</v>
      </c>
      <c r="G2934">
        <v>1990</v>
      </c>
      <c r="H2934">
        <v>8887.4</v>
      </c>
      <c r="I2934">
        <v>144</v>
      </c>
      <c r="J2934">
        <v>7755.88</v>
      </c>
      <c r="K2934">
        <v>0</v>
      </c>
      <c r="L2934" s="18">
        <f t="shared" si="45"/>
        <v>7755.88</v>
      </c>
    </row>
    <row r="2935" spans="1:12" x14ac:dyDescent="0.25">
      <c r="A2935" t="s">
        <v>6346</v>
      </c>
      <c r="B2935" s="17">
        <v>5.5000001000060096E+16</v>
      </c>
      <c r="C2935" t="s">
        <v>3394</v>
      </c>
      <c r="D2935" t="s">
        <v>3395</v>
      </c>
      <c r="E2935" t="s">
        <v>6347</v>
      </c>
      <c r="F2935" t="s">
        <v>3526</v>
      </c>
      <c r="G2935">
        <v>1983</v>
      </c>
      <c r="H2935">
        <v>5707.7</v>
      </c>
      <c r="I2935">
        <v>108</v>
      </c>
      <c r="J2935">
        <v>3405.4</v>
      </c>
      <c r="K2935">
        <v>541.29999999999995</v>
      </c>
      <c r="L2935" s="18">
        <f t="shared" si="45"/>
        <v>3946.7</v>
      </c>
    </row>
    <row r="2936" spans="1:12" x14ac:dyDescent="0.25">
      <c r="A2936" t="s">
        <v>6348</v>
      </c>
      <c r="B2936" s="17">
        <v>5.5000001000060096E+16</v>
      </c>
      <c r="C2936" t="s">
        <v>3394</v>
      </c>
      <c r="D2936" t="s">
        <v>3395</v>
      </c>
      <c r="E2936" t="s">
        <v>6349</v>
      </c>
      <c r="F2936" t="s">
        <v>3526</v>
      </c>
      <c r="G2936">
        <v>1985</v>
      </c>
      <c r="H2936">
        <v>6478.1</v>
      </c>
      <c r="I2936">
        <v>108</v>
      </c>
      <c r="J2936">
        <v>5795.6</v>
      </c>
      <c r="K2936">
        <v>500.91</v>
      </c>
      <c r="L2936" s="18">
        <f t="shared" si="45"/>
        <v>6296.51</v>
      </c>
    </row>
    <row r="2937" spans="1:12" x14ac:dyDescent="0.25">
      <c r="A2937" t="s">
        <v>6350</v>
      </c>
      <c r="B2937" s="17">
        <v>5.5000001000065904E+16</v>
      </c>
      <c r="C2937" t="s">
        <v>3394</v>
      </c>
      <c r="D2937" t="s">
        <v>3395</v>
      </c>
      <c r="E2937" t="s">
        <v>6351</v>
      </c>
      <c r="F2937" t="s">
        <v>3565</v>
      </c>
      <c r="G2937">
        <v>2008</v>
      </c>
      <c r="H2937">
        <v>5972.3</v>
      </c>
      <c r="I2937">
        <v>80</v>
      </c>
      <c r="J2937">
        <v>4826.3</v>
      </c>
      <c r="K2937">
        <v>0</v>
      </c>
      <c r="L2937" s="18">
        <f t="shared" si="45"/>
        <v>4826.3</v>
      </c>
    </row>
    <row r="2938" spans="1:12" x14ac:dyDescent="0.25">
      <c r="A2938" t="s">
        <v>6352</v>
      </c>
      <c r="B2938" s="17">
        <v>5.5000001000067904E+16</v>
      </c>
      <c r="C2938" t="s">
        <v>3394</v>
      </c>
      <c r="D2938" t="s">
        <v>3395</v>
      </c>
      <c r="E2938" t="s">
        <v>6353</v>
      </c>
      <c r="F2938" t="s">
        <v>3404</v>
      </c>
      <c r="G2938">
        <v>1971</v>
      </c>
      <c r="H2938">
        <v>6077.5</v>
      </c>
      <c r="I2938">
        <v>115</v>
      </c>
      <c r="J2938">
        <v>5540.4</v>
      </c>
      <c r="K2938">
        <v>0</v>
      </c>
      <c r="L2938" s="18">
        <f t="shared" si="45"/>
        <v>5540.4</v>
      </c>
    </row>
    <row r="2939" spans="1:12" x14ac:dyDescent="0.25">
      <c r="A2939" t="s">
        <v>6354</v>
      </c>
      <c r="B2939" s="17">
        <v>5.5000001000067904E+16</v>
      </c>
      <c r="C2939" t="s">
        <v>3394</v>
      </c>
      <c r="D2939" t="s">
        <v>3395</v>
      </c>
      <c r="E2939" t="s">
        <v>6355</v>
      </c>
      <c r="F2939" t="s">
        <v>3404</v>
      </c>
      <c r="G2939">
        <v>1970</v>
      </c>
      <c r="H2939">
        <v>6029.1</v>
      </c>
      <c r="I2939">
        <v>115</v>
      </c>
      <c r="J2939">
        <v>5524.2</v>
      </c>
      <c r="K2939">
        <v>0</v>
      </c>
      <c r="L2939" s="18">
        <f t="shared" si="45"/>
        <v>5524.2</v>
      </c>
    </row>
    <row r="2940" spans="1:12" x14ac:dyDescent="0.25">
      <c r="A2940" t="s">
        <v>6356</v>
      </c>
      <c r="B2940" s="17">
        <v>5.5000001000067904E+16</v>
      </c>
      <c r="C2940" t="s">
        <v>3394</v>
      </c>
      <c r="D2940" t="s">
        <v>3395</v>
      </c>
      <c r="E2940" t="s">
        <v>6357</v>
      </c>
      <c r="F2940" t="s">
        <v>3404</v>
      </c>
      <c r="G2940">
        <v>1969</v>
      </c>
      <c r="H2940">
        <v>5122.6000000000004</v>
      </c>
      <c r="I2940">
        <v>100</v>
      </c>
      <c r="J2940">
        <v>4692.3</v>
      </c>
      <c r="K2940">
        <v>0</v>
      </c>
      <c r="L2940" s="18">
        <f t="shared" si="45"/>
        <v>4692.3</v>
      </c>
    </row>
    <row r="2941" spans="1:12" x14ac:dyDescent="0.25">
      <c r="A2941" t="s">
        <v>6358</v>
      </c>
      <c r="B2941" s="17">
        <v>5.5000001000067904E+16</v>
      </c>
      <c r="C2941" t="s">
        <v>3394</v>
      </c>
      <c r="D2941" t="s">
        <v>3395</v>
      </c>
      <c r="E2941" t="s">
        <v>6359</v>
      </c>
      <c r="F2941" t="s">
        <v>3404</v>
      </c>
      <c r="G2941">
        <v>1971</v>
      </c>
      <c r="H2941">
        <v>6314.3</v>
      </c>
      <c r="I2941">
        <v>113</v>
      </c>
      <c r="J2941">
        <v>5474.8</v>
      </c>
      <c r="K2941">
        <v>420.3</v>
      </c>
      <c r="L2941" s="18">
        <f t="shared" si="45"/>
        <v>5895.1</v>
      </c>
    </row>
    <row r="2942" spans="1:12" x14ac:dyDescent="0.25">
      <c r="A2942" t="s">
        <v>6360</v>
      </c>
      <c r="B2942" s="17">
        <v>5.5000001000067904E+16</v>
      </c>
      <c r="C2942" t="s">
        <v>3394</v>
      </c>
      <c r="D2942" t="s">
        <v>3395</v>
      </c>
      <c r="E2942" t="s">
        <v>6361</v>
      </c>
      <c r="F2942" t="s">
        <v>3404</v>
      </c>
      <c r="G2942">
        <v>1992</v>
      </c>
      <c r="H2942">
        <v>10325</v>
      </c>
      <c r="I2942">
        <v>160</v>
      </c>
      <c r="J2942">
        <v>8630.5</v>
      </c>
      <c r="K2942">
        <v>0</v>
      </c>
      <c r="L2942" s="18">
        <f t="shared" si="45"/>
        <v>8630.5</v>
      </c>
    </row>
    <row r="2943" spans="1:12" x14ac:dyDescent="0.25">
      <c r="A2943" t="s">
        <v>6362</v>
      </c>
      <c r="B2943" s="17">
        <v>5.5000001000067904E+16</v>
      </c>
      <c r="C2943" t="s">
        <v>3394</v>
      </c>
      <c r="D2943" t="s">
        <v>3395</v>
      </c>
      <c r="E2943" t="s">
        <v>6363</v>
      </c>
      <c r="F2943" t="s">
        <v>3404</v>
      </c>
      <c r="G2943">
        <v>1995</v>
      </c>
      <c r="H2943">
        <v>4614.3999999999996</v>
      </c>
      <c r="I2943">
        <v>79</v>
      </c>
      <c r="J2943">
        <v>4008.6</v>
      </c>
      <c r="K2943">
        <v>0</v>
      </c>
      <c r="L2943" s="18">
        <f t="shared" si="45"/>
        <v>4008.6</v>
      </c>
    </row>
    <row r="2944" spans="1:12" x14ac:dyDescent="0.25">
      <c r="A2944" t="s">
        <v>6364</v>
      </c>
      <c r="B2944" s="17">
        <v>5.5000001000067904E+16</v>
      </c>
      <c r="C2944" t="s">
        <v>3394</v>
      </c>
      <c r="D2944" t="s">
        <v>3395</v>
      </c>
      <c r="E2944" t="s">
        <v>6365</v>
      </c>
      <c r="F2944" t="s">
        <v>3404</v>
      </c>
      <c r="G2944">
        <v>2015</v>
      </c>
      <c r="H2944">
        <v>6849.3</v>
      </c>
      <c r="I2944">
        <v>120</v>
      </c>
      <c r="J2944">
        <v>4936.8999999999996</v>
      </c>
      <c r="K2944">
        <v>0</v>
      </c>
      <c r="L2944" s="18">
        <f t="shared" si="45"/>
        <v>4936.8999999999996</v>
      </c>
    </row>
    <row r="2945" spans="1:12" x14ac:dyDescent="0.25">
      <c r="A2945" t="s">
        <v>6366</v>
      </c>
      <c r="B2945" s="17">
        <v>5.5000001000067904E+16</v>
      </c>
      <c r="C2945" t="s">
        <v>3394</v>
      </c>
      <c r="D2945" t="s">
        <v>3395</v>
      </c>
      <c r="E2945" t="s">
        <v>6367</v>
      </c>
      <c r="F2945" t="s">
        <v>3404</v>
      </c>
      <c r="G2945">
        <v>2015</v>
      </c>
      <c r="H2945">
        <v>4797.7</v>
      </c>
      <c r="I2945">
        <v>70</v>
      </c>
      <c r="J2945">
        <v>3972.7</v>
      </c>
      <c r="K2945">
        <v>0</v>
      </c>
      <c r="L2945" s="18">
        <f t="shared" si="45"/>
        <v>3972.7</v>
      </c>
    </row>
    <row r="2946" spans="1:12" x14ac:dyDescent="0.25">
      <c r="A2946" t="s">
        <v>6368</v>
      </c>
      <c r="B2946" s="17">
        <v>5.5000001000067904E+16</v>
      </c>
      <c r="C2946" t="s">
        <v>3394</v>
      </c>
      <c r="D2946" t="s">
        <v>3395</v>
      </c>
      <c r="E2946" t="s">
        <v>6369</v>
      </c>
      <c r="F2946" t="s">
        <v>3404</v>
      </c>
      <c r="G2946">
        <v>1991</v>
      </c>
      <c r="H2946">
        <v>8836.2000000000007</v>
      </c>
      <c r="I2946">
        <v>112</v>
      </c>
      <c r="J2946">
        <v>6374.9</v>
      </c>
      <c r="K2946">
        <v>72.8</v>
      </c>
      <c r="L2946" s="18">
        <f t="shared" si="45"/>
        <v>6447.7</v>
      </c>
    </row>
    <row r="2947" spans="1:12" x14ac:dyDescent="0.25">
      <c r="A2947" t="s">
        <v>6370</v>
      </c>
      <c r="B2947" s="17">
        <v>5.5000001000067904E+16</v>
      </c>
      <c r="C2947" t="s">
        <v>3394</v>
      </c>
      <c r="D2947" t="s">
        <v>3395</v>
      </c>
      <c r="E2947" t="s">
        <v>6371</v>
      </c>
      <c r="F2947" t="s">
        <v>3404</v>
      </c>
      <c r="G2947">
        <v>1993</v>
      </c>
      <c r="H2947">
        <v>4792.7</v>
      </c>
      <c r="I2947">
        <v>80</v>
      </c>
      <c r="J2947">
        <v>4305.7</v>
      </c>
      <c r="K2947">
        <v>0</v>
      </c>
      <c r="L2947" s="18">
        <f t="shared" ref="L2947:L3010" si="46">J2947+K2947</f>
        <v>4305.7</v>
      </c>
    </row>
    <row r="2948" spans="1:12" x14ac:dyDescent="0.25">
      <c r="A2948" t="s">
        <v>6372</v>
      </c>
      <c r="B2948" s="17">
        <v>5.5000001000067904E+16</v>
      </c>
      <c r="C2948" t="s">
        <v>3394</v>
      </c>
      <c r="D2948" t="s">
        <v>3395</v>
      </c>
      <c r="E2948" t="s">
        <v>6373</v>
      </c>
      <c r="F2948" t="s">
        <v>3404</v>
      </c>
      <c r="G2948">
        <v>1993</v>
      </c>
      <c r="H2948">
        <v>7131.3</v>
      </c>
      <c r="I2948">
        <v>110</v>
      </c>
      <c r="J2948">
        <v>6215.4</v>
      </c>
      <c r="K2948">
        <v>38.1</v>
      </c>
      <c r="L2948" s="18">
        <f t="shared" si="46"/>
        <v>6253.5</v>
      </c>
    </row>
    <row r="2949" spans="1:12" x14ac:dyDescent="0.25">
      <c r="A2949" t="s">
        <v>6374</v>
      </c>
      <c r="B2949" s="17">
        <v>5.5000001000067904E+16</v>
      </c>
      <c r="C2949" t="s">
        <v>3394</v>
      </c>
      <c r="D2949" t="s">
        <v>3395</v>
      </c>
      <c r="E2949" t="s">
        <v>6375</v>
      </c>
      <c r="F2949" t="s">
        <v>3404</v>
      </c>
      <c r="G2949">
        <v>2015</v>
      </c>
      <c r="H2949">
        <v>4103.8999999999996</v>
      </c>
      <c r="I2949">
        <v>80</v>
      </c>
      <c r="J2949">
        <v>3289.5</v>
      </c>
      <c r="K2949">
        <v>0</v>
      </c>
      <c r="L2949" s="18">
        <f t="shared" si="46"/>
        <v>3289.5</v>
      </c>
    </row>
    <row r="2950" spans="1:12" x14ac:dyDescent="0.25">
      <c r="A2950" t="s">
        <v>6376</v>
      </c>
      <c r="B2950" s="17">
        <v>5.5000001000067904E+16</v>
      </c>
      <c r="C2950" t="s">
        <v>3394</v>
      </c>
      <c r="D2950" t="s">
        <v>3395</v>
      </c>
      <c r="E2950" t="s">
        <v>6377</v>
      </c>
      <c r="F2950" t="s">
        <v>3404</v>
      </c>
      <c r="G2950">
        <v>1989</v>
      </c>
      <c r="H2950">
        <v>8055.5</v>
      </c>
      <c r="I2950">
        <v>198</v>
      </c>
      <c r="J2950">
        <v>6401.9</v>
      </c>
      <c r="K2950">
        <v>0</v>
      </c>
      <c r="L2950" s="18">
        <f t="shared" si="46"/>
        <v>6401.9</v>
      </c>
    </row>
    <row r="2951" spans="1:12" x14ac:dyDescent="0.25">
      <c r="A2951" t="s">
        <v>6378</v>
      </c>
      <c r="B2951" s="17">
        <v>5.5000001000067904E+16</v>
      </c>
      <c r="C2951" t="s">
        <v>3394</v>
      </c>
      <c r="D2951" t="s">
        <v>3395</v>
      </c>
      <c r="E2951" t="s">
        <v>6379</v>
      </c>
      <c r="F2951" t="s">
        <v>3404</v>
      </c>
      <c r="G2951">
        <v>2005</v>
      </c>
      <c r="H2951">
        <v>4806.8</v>
      </c>
      <c r="I2951">
        <v>80</v>
      </c>
      <c r="J2951">
        <v>4304.8</v>
      </c>
      <c r="K2951">
        <v>0</v>
      </c>
      <c r="L2951" s="18">
        <f t="shared" si="46"/>
        <v>4304.8</v>
      </c>
    </row>
    <row r="2952" spans="1:12" x14ac:dyDescent="0.25">
      <c r="A2952" t="s">
        <v>6380</v>
      </c>
      <c r="B2952" s="17">
        <v>5.5000001000067904E+16</v>
      </c>
      <c r="C2952" t="s">
        <v>3394</v>
      </c>
      <c r="D2952" t="s">
        <v>3395</v>
      </c>
      <c r="E2952" t="s">
        <v>6381</v>
      </c>
      <c r="F2952" t="s">
        <v>3404</v>
      </c>
      <c r="G2952">
        <v>2003</v>
      </c>
      <c r="H2952">
        <v>4801.2</v>
      </c>
      <c r="I2952">
        <v>80</v>
      </c>
      <c r="J2952">
        <v>4440.1000000000004</v>
      </c>
      <c r="K2952">
        <v>0</v>
      </c>
      <c r="L2952" s="18">
        <f t="shared" si="46"/>
        <v>4440.1000000000004</v>
      </c>
    </row>
    <row r="2953" spans="1:12" x14ac:dyDescent="0.25">
      <c r="A2953" t="s">
        <v>6382</v>
      </c>
      <c r="B2953" s="17">
        <v>5.5000001000067904E+16</v>
      </c>
      <c r="C2953" t="s">
        <v>3394</v>
      </c>
      <c r="D2953" t="s">
        <v>3395</v>
      </c>
      <c r="E2953" t="s">
        <v>6383</v>
      </c>
      <c r="F2953" t="s">
        <v>3404</v>
      </c>
      <c r="G2953">
        <v>1977</v>
      </c>
      <c r="H2953">
        <v>4229.3599999999997</v>
      </c>
      <c r="I2953">
        <v>167</v>
      </c>
      <c r="J2953">
        <v>2728.96</v>
      </c>
      <c r="K2953">
        <v>0</v>
      </c>
      <c r="L2953" s="18">
        <f t="shared" si="46"/>
        <v>2728.96</v>
      </c>
    </row>
    <row r="2954" spans="1:12" x14ac:dyDescent="0.25">
      <c r="A2954" t="s">
        <v>6384</v>
      </c>
      <c r="B2954" s="17">
        <v>5.5000001000067904E+16</v>
      </c>
      <c r="C2954" t="s">
        <v>3394</v>
      </c>
      <c r="D2954" t="s">
        <v>3395</v>
      </c>
      <c r="E2954" t="s">
        <v>6385</v>
      </c>
      <c r="F2954" t="s">
        <v>3404</v>
      </c>
      <c r="G2954">
        <v>1986</v>
      </c>
      <c r="H2954">
        <v>3433.5</v>
      </c>
      <c r="I2954">
        <v>60</v>
      </c>
      <c r="J2954">
        <v>3103.9</v>
      </c>
      <c r="K2954">
        <v>0</v>
      </c>
      <c r="L2954" s="18">
        <f t="shared" si="46"/>
        <v>3103.9</v>
      </c>
    </row>
    <row r="2955" spans="1:12" x14ac:dyDescent="0.25">
      <c r="A2955" t="s">
        <v>6386</v>
      </c>
      <c r="B2955" s="17">
        <v>5.5000001000067904E+16</v>
      </c>
      <c r="C2955" t="s">
        <v>3394</v>
      </c>
      <c r="D2955" t="s">
        <v>3395</v>
      </c>
      <c r="E2955" t="s">
        <v>6387</v>
      </c>
      <c r="F2955" t="s">
        <v>3404</v>
      </c>
      <c r="G2955">
        <v>1988</v>
      </c>
      <c r="H2955">
        <v>5386.3</v>
      </c>
      <c r="I2955">
        <v>92</v>
      </c>
      <c r="J2955">
        <v>4309.6000000000004</v>
      </c>
      <c r="K2955">
        <v>0</v>
      </c>
      <c r="L2955" s="18">
        <f t="shared" si="46"/>
        <v>4309.6000000000004</v>
      </c>
    </row>
    <row r="2956" spans="1:12" x14ac:dyDescent="0.25">
      <c r="A2956" t="s">
        <v>6388</v>
      </c>
      <c r="B2956" s="17">
        <v>5.5000001000067904E+16</v>
      </c>
      <c r="C2956" t="s">
        <v>3394</v>
      </c>
      <c r="D2956" t="s">
        <v>3395</v>
      </c>
      <c r="E2956" t="s">
        <v>6389</v>
      </c>
      <c r="F2956" t="s">
        <v>3404</v>
      </c>
      <c r="G2956">
        <v>1986</v>
      </c>
      <c r="H2956">
        <v>3446.3</v>
      </c>
      <c r="I2956">
        <v>60</v>
      </c>
      <c r="J2956">
        <v>3121.1</v>
      </c>
      <c r="K2956">
        <v>0</v>
      </c>
      <c r="L2956" s="18">
        <f t="shared" si="46"/>
        <v>3121.1</v>
      </c>
    </row>
    <row r="2957" spans="1:12" x14ac:dyDescent="0.25">
      <c r="A2957" t="s">
        <v>6390</v>
      </c>
      <c r="B2957" s="17">
        <v>5.5000001000067904E+16</v>
      </c>
      <c r="C2957" t="s">
        <v>3394</v>
      </c>
      <c r="D2957" t="s">
        <v>3395</v>
      </c>
      <c r="E2957" t="s">
        <v>6391</v>
      </c>
      <c r="F2957" t="s">
        <v>3404</v>
      </c>
      <c r="G2957">
        <v>1987</v>
      </c>
      <c r="H2957">
        <v>7573.5</v>
      </c>
      <c r="I2957">
        <v>198</v>
      </c>
      <c r="J2957">
        <v>6335.7</v>
      </c>
      <c r="K2957">
        <v>0</v>
      </c>
      <c r="L2957" s="18">
        <f t="shared" si="46"/>
        <v>6335.7</v>
      </c>
    </row>
    <row r="2958" spans="1:12" x14ac:dyDescent="0.25">
      <c r="A2958" t="s">
        <v>6392</v>
      </c>
      <c r="B2958" s="17">
        <v>5.5000001000067904E+16</v>
      </c>
      <c r="C2958" t="s">
        <v>3394</v>
      </c>
      <c r="D2958" t="s">
        <v>3395</v>
      </c>
      <c r="E2958" t="s">
        <v>6393</v>
      </c>
      <c r="F2958" t="s">
        <v>3404</v>
      </c>
      <c r="G2958">
        <v>1979</v>
      </c>
      <c r="H2958">
        <v>5621.3</v>
      </c>
      <c r="I2958">
        <v>99</v>
      </c>
      <c r="J2958">
        <v>4652.2</v>
      </c>
      <c r="K2958">
        <v>563.70000000000005</v>
      </c>
      <c r="L2958" s="18">
        <f t="shared" si="46"/>
        <v>5215.8999999999996</v>
      </c>
    </row>
    <row r="2959" spans="1:12" x14ac:dyDescent="0.25">
      <c r="A2959" t="s">
        <v>6394</v>
      </c>
      <c r="B2959" s="17">
        <v>5.5000001000074704E+16</v>
      </c>
      <c r="C2959" t="s">
        <v>3394</v>
      </c>
      <c r="D2959" t="s">
        <v>3395</v>
      </c>
      <c r="E2959" t="s">
        <v>6395</v>
      </c>
      <c r="F2959" t="s">
        <v>3565</v>
      </c>
      <c r="G2959">
        <v>1993</v>
      </c>
      <c r="H2959">
        <v>8551.2000000000007</v>
      </c>
      <c r="I2959">
        <v>110</v>
      </c>
      <c r="J2959">
        <v>7230.76</v>
      </c>
      <c r="K2959">
        <v>76.2</v>
      </c>
      <c r="L2959" s="18">
        <f t="shared" si="46"/>
        <v>7306.96</v>
      </c>
    </row>
    <row r="2960" spans="1:12" x14ac:dyDescent="0.25">
      <c r="A2960" t="s">
        <v>6396</v>
      </c>
      <c r="B2960" s="17">
        <v>5.5000001000074704E+16</v>
      </c>
      <c r="C2960" t="s">
        <v>3394</v>
      </c>
      <c r="D2960" t="s">
        <v>3395</v>
      </c>
      <c r="E2960" t="s">
        <v>6397</v>
      </c>
      <c r="F2960" t="s">
        <v>3565</v>
      </c>
      <c r="G2960">
        <v>1982</v>
      </c>
      <c r="H2960">
        <v>14917.41</v>
      </c>
      <c r="I2960">
        <v>252</v>
      </c>
      <c r="J2960">
        <v>13570.31</v>
      </c>
      <c r="K2960">
        <v>0</v>
      </c>
      <c r="L2960" s="18">
        <f t="shared" si="46"/>
        <v>13570.31</v>
      </c>
    </row>
    <row r="2961" spans="1:12" x14ac:dyDescent="0.25">
      <c r="A2961" t="s">
        <v>6398</v>
      </c>
      <c r="B2961" s="17">
        <v>5.5000001000074704E+16</v>
      </c>
      <c r="C2961" t="s">
        <v>3394</v>
      </c>
      <c r="D2961" t="s">
        <v>3395</v>
      </c>
      <c r="E2961" t="s">
        <v>6399</v>
      </c>
      <c r="F2961" t="s">
        <v>3565</v>
      </c>
      <c r="G2961">
        <v>1992</v>
      </c>
      <c r="H2961">
        <v>7070.1</v>
      </c>
      <c r="I2961">
        <v>116</v>
      </c>
      <c r="J2961">
        <v>6147.09</v>
      </c>
      <c r="K2961">
        <v>161.30000000000001</v>
      </c>
      <c r="L2961" s="18">
        <f t="shared" si="46"/>
        <v>6308.39</v>
      </c>
    </row>
    <row r="2962" spans="1:12" x14ac:dyDescent="0.25">
      <c r="A2962" t="s">
        <v>6400</v>
      </c>
      <c r="B2962" s="17">
        <v>5.5000001000074704E+16</v>
      </c>
      <c r="C2962" t="s">
        <v>3394</v>
      </c>
      <c r="D2962" t="s">
        <v>3395</v>
      </c>
      <c r="E2962" t="s">
        <v>6401</v>
      </c>
      <c r="F2962" t="s">
        <v>3565</v>
      </c>
      <c r="G2962">
        <v>1986</v>
      </c>
      <c r="H2962">
        <v>17801.7</v>
      </c>
      <c r="I2962">
        <v>286</v>
      </c>
      <c r="J2962">
        <v>15543.6</v>
      </c>
      <c r="K2962">
        <v>454</v>
      </c>
      <c r="L2962" s="18">
        <f t="shared" si="46"/>
        <v>15997.6</v>
      </c>
    </row>
    <row r="2963" spans="1:12" x14ac:dyDescent="0.25">
      <c r="A2963" t="s">
        <v>6402</v>
      </c>
      <c r="B2963" s="17">
        <v>5.5000001000074704E+16</v>
      </c>
      <c r="C2963" t="s">
        <v>3394</v>
      </c>
      <c r="D2963" t="s">
        <v>3395</v>
      </c>
      <c r="E2963" t="s">
        <v>6403</v>
      </c>
      <c r="F2963" t="s">
        <v>3565</v>
      </c>
      <c r="G2963">
        <v>1974</v>
      </c>
      <c r="H2963">
        <v>6018</v>
      </c>
      <c r="I2963">
        <v>115</v>
      </c>
      <c r="J2963">
        <v>5535.48</v>
      </c>
      <c r="K2963">
        <v>0</v>
      </c>
      <c r="L2963" s="18">
        <f t="shared" si="46"/>
        <v>5535.48</v>
      </c>
    </row>
    <row r="2964" spans="1:12" x14ac:dyDescent="0.25">
      <c r="A2964" t="s">
        <v>6404</v>
      </c>
      <c r="B2964" s="17">
        <v>5.5000001000074704E+16</v>
      </c>
      <c r="C2964" t="s">
        <v>3394</v>
      </c>
      <c r="D2964" t="s">
        <v>3395</v>
      </c>
      <c r="E2964" t="s">
        <v>6405</v>
      </c>
      <c r="F2964" t="s">
        <v>3565</v>
      </c>
      <c r="G2964">
        <v>1973</v>
      </c>
      <c r="H2964">
        <v>5106.3999999999996</v>
      </c>
      <c r="I2964">
        <v>100</v>
      </c>
      <c r="J2964">
        <v>4712.8999999999996</v>
      </c>
      <c r="K2964">
        <v>0</v>
      </c>
      <c r="L2964" s="18">
        <f t="shared" si="46"/>
        <v>4712.8999999999996</v>
      </c>
    </row>
    <row r="2965" spans="1:12" x14ac:dyDescent="0.25">
      <c r="A2965" t="s">
        <v>6406</v>
      </c>
      <c r="B2965" s="17">
        <v>5.5000001000074704E+16</v>
      </c>
      <c r="C2965" t="s">
        <v>3394</v>
      </c>
      <c r="D2965" t="s">
        <v>3395</v>
      </c>
      <c r="E2965" t="s">
        <v>6407</v>
      </c>
      <c r="F2965" t="s">
        <v>3565</v>
      </c>
      <c r="G2965">
        <v>1974</v>
      </c>
      <c r="H2965">
        <v>3635.6</v>
      </c>
      <c r="I2965">
        <v>70</v>
      </c>
      <c r="J2965">
        <v>3299.1</v>
      </c>
      <c r="K2965">
        <v>58.6</v>
      </c>
      <c r="L2965" s="18">
        <f t="shared" si="46"/>
        <v>3357.7</v>
      </c>
    </row>
    <row r="2966" spans="1:12" x14ac:dyDescent="0.25">
      <c r="A2966" t="s">
        <v>6408</v>
      </c>
      <c r="B2966" s="17">
        <v>5.5000001000074704E+16</v>
      </c>
      <c r="C2966" t="s">
        <v>3394</v>
      </c>
      <c r="D2966" t="s">
        <v>3395</v>
      </c>
      <c r="E2966" t="s">
        <v>6409</v>
      </c>
      <c r="F2966" t="s">
        <v>3565</v>
      </c>
      <c r="G2966">
        <v>2007</v>
      </c>
      <c r="H2966">
        <v>10730.5</v>
      </c>
      <c r="I2966">
        <v>142</v>
      </c>
      <c r="J2966">
        <v>9120.6</v>
      </c>
      <c r="K2966">
        <v>0</v>
      </c>
      <c r="L2966" s="18">
        <f t="shared" si="46"/>
        <v>9120.6</v>
      </c>
    </row>
    <row r="2967" spans="1:12" x14ac:dyDescent="0.25">
      <c r="A2967" t="s">
        <v>6410</v>
      </c>
      <c r="B2967" s="17">
        <v>5.5000001000074704E+16</v>
      </c>
      <c r="C2967" t="s">
        <v>3394</v>
      </c>
      <c r="D2967" t="s">
        <v>3395</v>
      </c>
      <c r="E2967" t="s">
        <v>6411</v>
      </c>
      <c r="F2967" t="s">
        <v>3565</v>
      </c>
      <c r="G2967">
        <v>1974</v>
      </c>
      <c r="H2967">
        <v>5099.6000000000004</v>
      </c>
      <c r="I2967">
        <v>100</v>
      </c>
      <c r="J2967">
        <v>4704.3</v>
      </c>
      <c r="K2967">
        <v>0</v>
      </c>
      <c r="L2967" s="18">
        <f t="shared" si="46"/>
        <v>4704.3</v>
      </c>
    </row>
    <row r="2968" spans="1:12" x14ac:dyDescent="0.25">
      <c r="A2968" t="s">
        <v>6412</v>
      </c>
      <c r="B2968" s="17">
        <v>5.5000001000074704E+16</v>
      </c>
      <c r="C2968" t="s">
        <v>3394</v>
      </c>
      <c r="D2968" t="s">
        <v>3395</v>
      </c>
      <c r="E2968" t="s">
        <v>6413</v>
      </c>
      <c r="F2968" t="s">
        <v>3565</v>
      </c>
      <c r="G2968">
        <v>1980</v>
      </c>
      <c r="H2968">
        <v>12762.3</v>
      </c>
      <c r="I2968">
        <v>216</v>
      </c>
      <c r="J2968">
        <v>11614.51</v>
      </c>
      <c r="K2968">
        <v>15</v>
      </c>
      <c r="L2968" s="18">
        <f t="shared" si="46"/>
        <v>11629.51</v>
      </c>
    </row>
    <row r="2969" spans="1:12" x14ac:dyDescent="0.25">
      <c r="A2969" t="s">
        <v>6414</v>
      </c>
      <c r="B2969" s="17">
        <v>5.5000001000074704E+16</v>
      </c>
      <c r="C2969" t="s">
        <v>3394</v>
      </c>
      <c r="D2969" t="s">
        <v>3395</v>
      </c>
      <c r="E2969" t="s">
        <v>6415</v>
      </c>
      <c r="F2969" t="s">
        <v>3565</v>
      </c>
      <c r="G2969">
        <v>1984</v>
      </c>
      <c r="H2969">
        <v>3084.3</v>
      </c>
      <c r="I2969">
        <v>60</v>
      </c>
      <c r="J2969">
        <v>2788</v>
      </c>
      <c r="K2969">
        <v>0</v>
      </c>
      <c r="L2969" s="18">
        <f t="shared" si="46"/>
        <v>2788</v>
      </c>
    </row>
    <row r="2970" spans="1:12" x14ac:dyDescent="0.25">
      <c r="A2970" t="s">
        <v>6416</v>
      </c>
      <c r="B2970" s="17">
        <v>5.5000001000074704E+16</v>
      </c>
      <c r="C2970" t="s">
        <v>3394</v>
      </c>
      <c r="D2970" t="s">
        <v>3395</v>
      </c>
      <c r="E2970" t="s">
        <v>6417</v>
      </c>
      <c r="F2970" t="s">
        <v>3565</v>
      </c>
      <c r="G2970">
        <v>1981</v>
      </c>
      <c r="H2970">
        <v>4222.1000000000004</v>
      </c>
      <c r="I2970">
        <v>72</v>
      </c>
      <c r="J2970">
        <v>3882.1</v>
      </c>
      <c r="K2970">
        <v>0</v>
      </c>
      <c r="L2970" s="18">
        <f t="shared" si="46"/>
        <v>3882.1</v>
      </c>
    </row>
    <row r="2971" spans="1:12" x14ac:dyDescent="0.25">
      <c r="A2971" t="s">
        <v>6418</v>
      </c>
      <c r="B2971" s="17">
        <v>5.5000001000074704E+16</v>
      </c>
      <c r="C2971" t="s">
        <v>3394</v>
      </c>
      <c r="D2971" t="s">
        <v>3395</v>
      </c>
      <c r="E2971" t="s">
        <v>6419</v>
      </c>
      <c r="F2971" t="s">
        <v>3565</v>
      </c>
      <c r="G2971">
        <v>1976</v>
      </c>
      <c r="H2971">
        <v>1398.1</v>
      </c>
      <c r="I2971">
        <v>79</v>
      </c>
      <c r="J2971">
        <v>1049.3499999999999</v>
      </c>
      <c r="K2971">
        <v>0</v>
      </c>
      <c r="L2971" s="18">
        <f t="shared" si="46"/>
        <v>1049.3499999999999</v>
      </c>
    </row>
    <row r="2972" spans="1:12" x14ac:dyDescent="0.25">
      <c r="A2972" t="s">
        <v>6420</v>
      </c>
      <c r="B2972" s="17">
        <v>5.5000001000074704E+16</v>
      </c>
      <c r="C2972" t="s">
        <v>3394</v>
      </c>
      <c r="D2972" t="s">
        <v>3395</v>
      </c>
      <c r="E2972" t="s">
        <v>6421</v>
      </c>
      <c r="F2972" t="s">
        <v>3565</v>
      </c>
      <c r="G2972">
        <v>1976</v>
      </c>
      <c r="H2972">
        <v>2612.62</v>
      </c>
      <c r="I2972">
        <v>147</v>
      </c>
      <c r="J2972">
        <v>2424.52</v>
      </c>
      <c r="K2972">
        <v>23.4</v>
      </c>
      <c r="L2972" s="18">
        <f t="shared" si="46"/>
        <v>2447.92</v>
      </c>
    </row>
    <row r="2973" spans="1:12" x14ac:dyDescent="0.25">
      <c r="A2973" t="s">
        <v>6422</v>
      </c>
      <c r="B2973" s="17">
        <v>5.5000001000074704E+16</v>
      </c>
      <c r="C2973" t="s">
        <v>3394</v>
      </c>
      <c r="D2973" t="s">
        <v>3395</v>
      </c>
      <c r="E2973" t="s">
        <v>6423</v>
      </c>
      <c r="F2973" t="s">
        <v>3565</v>
      </c>
      <c r="G2973">
        <v>1981</v>
      </c>
      <c r="H2973">
        <v>17370.2</v>
      </c>
      <c r="I2973">
        <v>288</v>
      </c>
      <c r="J2973">
        <v>15641.13</v>
      </c>
      <c r="K2973">
        <v>0</v>
      </c>
      <c r="L2973" s="18">
        <f t="shared" si="46"/>
        <v>15641.13</v>
      </c>
    </row>
    <row r="2974" spans="1:12" x14ac:dyDescent="0.25">
      <c r="A2974" t="s">
        <v>6424</v>
      </c>
      <c r="B2974" s="17">
        <v>5.5000001000074704E+16</v>
      </c>
      <c r="C2974" t="s">
        <v>3394</v>
      </c>
      <c r="D2974" t="s">
        <v>3395</v>
      </c>
      <c r="E2974" t="s">
        <v>6425</v>
      </c>
      <c r="F2974" t="s">
        <v>3565</v>
      </c>
      <c r="G2974">
        <v>1984</v>
      </c>
      <c r="H2974">
        <v>3072</v>
      </c>
      <c r="I2974">
        <v>60</v>
      </c>
      <c r="J2974">
        <v>2793.88</v>
      </c>
      <c r="K2974">
        <v>0</v>
      </c>
      <c r="L2974" s="18">
        <f t="shared" si="46"/>
        <v>2793.88</v>
      </c>
    </row>
    <row r="2975" spans="1:12" x14ac:dyDescent="0.25">
      <c r="A2975" t="s">
        <v>6426</v>
      </c>
      <c r="B2975" s="17">
        <v>5.5000001000074704E+16</v>
      </c>
      <c r="C2975" t="s">
        <v>3394</v>
      </c>
      <c r="D2975" t="s">
        <v>3395</v>
      </c>
      <c r="E2975" t="s">
        <v>6427</v>
      </c>
      <c r="F2975" t="s">
        <v>3565</v>
      </c>
      <c r="G2975">
        <v>1988</v>
      </c>
      <c r="H2975">
        <v>10066.9</v>
      </c>
      <c r="I2975">
        <v>312</v>
      </c>
      <c r="J2975">
        <v>7340.3</v>
      </c>
      <c r="K2975">
        <v>586.70000000000005</v>
      </c>
      <c r="L2975" s="18">
        <f t="shared" si="46"/>
        <v>7927</v>
      </c>
    </row>
    <row r="2976" spans="1:12" x14ac:dyDescent="0.25">
      <c r="A2976" t="s">
        <v>6428</v>
      </c>
      <c r="B2976" s="17">
        <v>5.5000001000074704E+16</v>
      </c>
      <c r="C2976" t="s">
        <v>3394</v>
      </c>
      <c r="D2976" t="s">
        <v>3395</v>
      </c>
      <c r="E2976" t="s">
        <v>6429</v>
      </c>
      <c r="F2976" t="s">
        <v>3565</v>
      </c>
      <c r="G2976">
        <v>1989</v>
      </c>
      <c r="H2976">
        <v>8907.7999999999993</v>
      </c>
      <c r="I2976">
        <v>143</v>
      </c>
      <c r="J2976">
        <v>7718.8</v>
      </c>
      <c r="K2976">
        <v>1090.8</v>
      </c>
      <c r="L2976" s="18">
        <f t="shared" si="46"/>
        <v>8809.6</v>
      </c>
    </row>
    <row r="2977" spans="1:12" x14ac:dyDescent="0.25">
      <c r="A2977" t="s">
        <v>6430</v>
      </c>
      <c r="B2977" s="17">
        <v>5.5000001000074704E+16</v>
      </c>
      <c r="C2977" t="s">
        <v>3394</v>
      </c>
      <c r="D2977" t="s">
        <v>3395</v>
      </c>
      <c r="E2977" t="s">
        <v>6431</v>
      </c>
      <c r="F2977" t="s">
        <v>3565</v>
      </c>
      <c r="G2977">
        <v>1983</v>
      </c>
      <c r="H2977">
        <v>14866.6</v>
      </c>
      <c r="I2977">
        <v>252</v>
      </c>
      <c r="J2977">
        <v>13348.15</v>
      </c>
      <c r="K2977">
        <v>0</v>
      </c>
      <c r="L2977" s="18">
        <f t="shared" si="46"/>
        <v>13348.15</v>
      </c>
    </row>
    <row r="2978" spans="1:12" x14ac:dyDescent="0.25">
      <c r="A2978" t="s">
        <v>6432</v>
      </c>
      <c r="B2978" s="17">
        <v>5.5000001000074704E+16</v>
      </c>
      <c r="C2978" t="s">
        <v>3394</v>
      </c>
      <c r="D2978" t="s">
        <v>3395</v>
      </c>
      <c r="E2978" t="s">
        <v>6433</v>
      </c>
      <c r="F2978" t="s">
        <v>3565</v>
      </c>
      <c r="G2978">
        <v>1985</v>
      </c>
      <c r="H2978">
        <v>7629.2</v>
      </c>
      <c r="I2978">
        <v>206</v>
      </c>
      <c r="J2978">
        <v>6508.7</v>
      </c>
      <c r="K2978">
        <v>0</v>
      </c>
      <c r="L2978" s="18">
        <f t="shared" si="46"/>
        <v>6508.7</v>
      </c>
    </row>
    <row r="2979" spans="1:12" x14ac:dyDescent="0.25">
      <c r="A2979" t="s">
        <v>6434</v>
      </c>
      <c r="B2979" s="17">
        <v>5.5000001000074704E+16</v>
      </c>
      <c r="C2979" t="s">
        <v>3394</v>
      </c>
      <c r="D2979" t="s">
        <v>3395</v>
      </c>
      <c r="E2979" t="s">
        <v>6435</v>
      </c>
      <c r="F2979" t="s">
        <v>3565</v>
      </c>
      <c r="G2979">
        <v>1984</v>
      </c>
      <c r="H2979">
        <v>7688.4</v>
      </c>
      <c r="I2979">
        <v>206</v>
      </c>
      <c r="J2979">
        <v>6463.7</v>
      </c>
      <c r="K2979">
        <v>29.9</v>
      </c>
      <c r="L2979" s="18">
        <f t="shared" si="46"/>
        <v>6493.5999999999995</v>
      </c>
    </row>
    <row r="2980" spans="1:12" x14ac:dyDescent="0.25">
      <c r="A2980" t="s">
        <v>6436</v>
      </c>
      <c r="B2980" s="17">
        <v>5.5000001000074704E+16</v>
      </c>
      <c r="C2980" t="s">
        <v>3394</v>
      </c>
      <c r="D2980" t="s">
        <v>3395</v>
      </c>
      <c r="E2980" t="s">
        <v>6437</v>
      </c>
      <c r="F2980" t="s">
        <v>3565</v>
      </c>
      <c r="G2980">
        <v>1983</v>
      </c>
      <c r="H2980">
        <v>7258.7</v>
      </c>
      <c r="I2980">
        <v>206</v>
      </c>
      <c r="J2980">
        <v>6156.8</v>
      </c>
      <c r="K2980">
        <v>0</v>
      </c>
      <c r="L2980" s="18">
        <f t="shared" si="46"/>
        <v>6156.8</v>
      </c>
    </row>
    <row r="2981" spans="1:12" x14ac:dyDescent="0.25">
      <c r="A2981" t="s">
        <v>6438</v>
      </c>
      <c r="B2981" s="17">
        <v>5.5000001000074704E+16</v>
      </c>
      <c r="C2981" t="s">
        <v>3394</v>
      </c>
      <c r="D2981" t="s">
        <v>3395</v>
      </c>
      <c r="E2981" t="s">
        <v>6439</v>
      </c>
      <c r="F2981" t="s">
        <v>3565</v>
      </c>
      <c r="G2981">
        <v>1993</v>
      </c>
      <c r="H2981">
        <v>4213.1000000000004</v>
      </c>
      <c r="I2981">
        <v>70</v>
      </c>
      <c r="J2981">
        <v>3211.5</v>
      </c>
      <c r="K2981">
        <v>55</v>
      </c>
      <c r="L2981" s="18">
        <f t="shared" si="46"/>
        <v>3266.5</v>
      </c>
    </row>
    <row r="2982" spans="1:12" x14ac:dyDescent="0.25">
      <c r="A2982" t="s">
        <v>6440</v>
      </c>
      <c r="B2982" s="17">
        <v>5.5000001000085504E+16</v>
      </c>
      <c r="C2982" t="s">
        <v>3394</v>
      </c>
      <c r="D2982" t="s">
        <v>3395</v>
      </c>
      <c r="E2982" t="s">
        <v>6441</v>
      </c>
      <c r="F2982" t="s">
        <v>3404</v>
      </c>
      <c r="G2982">
        <v>1970</v>
      </c>
      <c r="H2982">
        <v>5404.3</v>
      </c>
      <c r="I2982">
        <v>92</v>
      </c>
      <c r="J2982">
        <v>4136.7</v>
      </c>
      <c r="K2982">
        <v>0</v>
      </c>
      <c r="L2982" s="18">
        <f t="shared" si="46"/>
        <v>4136.7</v>
      </c>
    </row>
    <row r="2983" spans="1:12" x14ac:dyDescent="0.25">
      <c r="A2983" t="s">
        <v>6442</v>
      </c>
      <c r="B2983" s="17">
        <v>5.5000001000085504E+16</v>
      </c>
      <c r="C2983" t="s">
        <v>3394</v>
      </c>
      <c r="D2983" t="s">
        <v>3395</v>
      </c>
      <c r="E2983" t="s">
        <v>6443</v>
      </c>
      <c r="F2983" t="s">
        <v>3404</v>
      </c>
      <c r="G2983">
        <v>1978</v>
      </c>
      <c r="H2983">
        <v>4419.1000000000004</v>
      </c>
      <c r="I2983">
        <v>90</v>
      </c>
      <c r="J2983">
        <v>3996.3</v>
      </c>
      <c r="K2983">
        <v>0</v>
      </c>
      <c r="L2983" s="18">
        <f t="shared" si="46"/>
        <v>3996.3</v>
      </c>
    </row>
    <row r="2984" spans="1:12" x14ac:dyDescent="0.25">
      <c r="A2984" t="s">
        <v>6444</v>
      </c>
      <c r="B2984" s="17">
        <v>5.5000001000121904E+16</v>
      </c>
      <c r="C2984" t="s">
        <v>3394</v>
      </c>
      <c r="D2984" t="s">
        <v>3395</v>
      </c>
      <c r="E2984" t="s">
        <v>6445</v>
      </c>
      <c r="F2984" t="s">
        <v>3526</v>
      </c>
      <c r="G2984">
        <v>1990</v>
      </c>
      <c r="H2984">
        <v>6007.3</v>
      </c>
      <c r="I2984">
        <v>101</v>
      </c>
      <c r="J2984">
        <v>5002.1000000000004</v>
      </c>
      <c r="K2984">
        <v>0</v>
      </c>
      <c r="L2984" s="18">
        <f t="shared" si="46"/>
        <v>5002.1000000000004</v>
      </c>
    </row>
    <row r="2985" spans="1:12" x14ac:dyDescent="0.25">
      <c r="A2985" t="s">
        <v>6446</v>
      </c>
      <c r="B2985" s="17">
        <v>5.5000001000121904E+16</v>
      </c>
      <c r="C2985" t="s">
        <v>3394</v>
      </c>
      <c r="D2985" t="s">
        <v>3395</v>
      </c>
      <c r="E2985" t="s">
        <v>6447</v>
      </c>
      <c r="F2985" t="s">
        <v>3526</v>
      </c>
      <c r="G2985">
        <v>1995</v>
      </c>
      <c r="H2985">
        <v>4762.6000000000004</v>
      </c>
      <c r="I2985">
        <v>60</v>
      </c>
      <c r="J2985">
        <v>3527</v>
      </c>
      <c r="K2985">
        <v>0</v>
      </c>
      <c r="L2985" s="18">
        <f t="shared" si="46"/>
        <v>3527</v>
      </c>
    </row>
    <row r="2986" spans="1:12" x14ac:dyDescent="0.25">
      <c r="A2986" t="s">
        <v>6448</v>
      </c>
      <c r="B2986" s="17">
        <v>5.5000001000121904E+16</v>
      </c>
      <c r="C2986" t="s">
        <v>3394</v>
      </c>
      <c r="D2986" t="s">
        <v>3395</v>
      </c>
      <c r="E2986" t="s">
        <v>6449</v>
      </c>
      <c r="F2986" t="s">
        <v>3526</v>
      </c>
      <c r="G2986">
        <v>1990</v>
      </c>
      <c r="H2986">
        <v>3411.9</v>
      </c>
      <c r="I2986">
        <v>60</v>
      </c>
      <c r="J2986">
        <v>3070.23</v>
      </c>
      <c r="K2986">
        <v>0</v>
      </c>
      <c r="L2986" s="18">
        <f t="shared" si="46"/>
        <v>3070.23</v>
      </c>
    </row>
    <row r="2987" spans="1:12" x14ac:dyDescent="0.25">
      <c r="A2987" t="s">
        <v>6450</v>
      </c>
      <c r="B2987" s="17">
        <v>5.5000001000121904E+16</v>
      </c>
      <c r="C2987" t="s">
        <v>3394</v>
      </c>
      <c r="D2987" t="s">
        <v>3395</v>
      </c>
      <c r="E2987" t="s">
        <v>6451</v>
      </c>
      <c r="F2987" t="s">
        <v>3526</v>
      </c>
      <c r="G2987">
        <v>1988</v>
      </c>
      <c r="H2987">
        <v>3751.3</v>
      </c>
      <c r="I2987">
        <v>60</v>
      </c>
      <c r="J2987">
        <v>3016.2</v>
      </c>
      <c r="K2987">
        <v>361.2</v>
      </c>
      <c r="L2987" s="18">
        <f t="shared" si="46"/>
        <v>3377.3999999999996</v>
      </c>
    </row>
    <row r="2988" spans="1:12" x14ac:dyDescent="0.25">
      <c r="A2988" t="s">
        <v>6452</v>
      </c>
      <c r="B2988" s="17">
        <v>5.50000010001298E+16</v>
      </c>
      <c r="C2988" t="s">
        <v>3394</v>
      </c>
      <c r="D2988" t="s">
        <v>3395</v>
      </c>
      <c r="E2988" t="s">
        <v>6453</v>
      </c>
      <c r="F2988" t="s">
        <v>3565</v>
      </c>
      <c r="G2988">
        <v>1945</v>
      </c>
      <c r="H2988">
        <v>1113.5</v>
      </c>
      <c r="I2988">
        <v>19</v>
      </c>
      <c r="J2988">
        <v>1038.0999999999999</v>
      </c>
      <c r="K2988">
        <v>0</v>
      </c>
      <c r="L2988" s="18">
        <f t="shared" si="46"/>
        <v>1038.0999999999999</v>
      </c>
    </row>
    <row r="2989" spans="1:12" x14ac:dyDescent="0.25">
      <c r="A2989" t="s">
        <v>6454</v>
      </c>
      <c r="B2989" s="17">
        <v>5.50000010001298E+16</v>
      </c>
      <c r="C2989" t="s">
        <v>3394</v>
      </c>
      <c r="D2989" t="s">
        <v>3395</v>
      </c>
      <c r="E2989" t="s">
        <v>6455</v>
      </c>
      <c r="F2989" t="s">
        <v>3565</v>
      </c>
      <c r="G2989">
        <v>1942</v>
      </c>
      <c r="H2989">
        <v>1111.4000000000001</v>
      </c>
      <c r="I2989">
        <v>18</v>
      </c>
      <c r="J2989">
        <v>1019.25</v>
      </c>
      <c r="K2989">
        <v>0</v>
      </c>
      <c r="L2989" s="18">
        <f t="shared" si="46"/>
        <v>1019.25</v>
      </c>
    </row>
    <row r="2990" spans="1:12" x14ac:dyDescent="0.25">
      <c r="A2990" t="s">
        <v>6456</v>
      </c>
      <c r="B2990" s="17">
        <v>5.50000010001298E+16</v>
      </c>
      <c r="C2990" t="s">
        <v>3394</v>
      </c>
      <c r="D2990" t="s">
        <v>3395</v>
      </c>
      <c r="E2990" t="s">
        <v>6457</v>
      </c>
      <c r="F2990" t="s">
        <v>3565</v>
      </c>
      <c r="G2990">
        <v>1942</v>
      </c>
      <c r="H2990">
        <v>754.5</v>
      </c>
      <c r="I2990">
        <v>12</v>
      </c>
      <c r="J2990">
        <v>703.51</v>
      </c>
      <c r="K2990">
        <v>0</v>
      </c>
      <c r="L2990" s="18">
        <f t="shared" si="46"/>
        <v>703.51</v>
      </c>
    </row>
    <row r="2991" spans="1:12" x14ac:dyDescent="0.25">
      <c r="A2991" t="s">
        <v>6458</v>
      </c>
      <c r="B2991" s="17">
        <v>5.50000010001298E+16</v>
      </c>
      <c r="C2991" t="s">
        <v>3394</v>
      </c>
      <c r="D2991" t="s">
        <v>3395</v>
      </c>
      <c r="E2991" t="s">
        <v>6459</v>
      </c>
      <c r="F2991" t="s">
        <v>3565</v>
      </c>
      <c r="G2991">
        <v>1942</v>
      </c>
      <c r="H2991">
        <v>755.8</v>
      </c>
      <c r="I2991">
        <v>12</v>
      </c>
      <c r="J2991">
        <v>707.8</v>
      </c>
      <c r="K2991">
        <v>0</v>
      </c>
      <c r="L2991" s="18">
        <f t="shared" si="46"/>
        <v>707.8</v>
      </c>
    </row>
    <row r="2992" spans="1:12" x14ac:dyDescent="0.25">
      <c r="A2992" t="s">
        <v>6460</v>
      </c>
      <c r="B2992" s="17">
        <v>5.50000010001298E+16</v>
      </c>
      <c r="C2992" t="s">
        <v>3394</v>
      </c>
      <c r="D2992" t="s">
        <v>3395</v>
      </c>
      <c r="E2992" t="s">
        <v>6461</v>
      </c>
      <c r="F2992" t="s">
        <v>3565</v>
      </c>
      <c r="G2992">
        <v>2008</v>
      </c>
      <c r="H2992">
        <v>5572.3</v>
      </c>
      <c r="I2992">
        <v>54</v>
      </c>
      <c r="J2992">
        <v>4354</v>
      </c>
      <c r="K2992">
        <v>0</v>
      </c>
      <c r="L2992" s="18">
        <f t="shared" si="46"/>
        <v>4354</v>
      </c>
    </row>
    <row r="2993" spans="1:12" x14ac:dyDescent="0.25">
      <c r="A2993" t="s">
        <v>6462</v>
      </c>
      <c r="B2993" s="17">
        <v>5.50000010001298E+16</v>
      </c>
      <c r="C2993" t="s">
        <v>3394</v>
      </c>
      <c r="D2993" t="s">
        <v>3395</v>
      </c>
      <c r="E2993" t="s">
        <v>6463</v>
      </c>
      <c r="F2993" t="s">
        <v>3565</v>
      </c>
      <c r="G2993">
        <v>1966</v>
      </c>
      <c r="H2993">
        <v>3177</v>
      </c>
      <c r="I2993">
        <v>80</v>
      </c>
      <c r="J2993">
        <v>2862.2</v>
      </c>
      <c r="K2993">
        <v>0</v>
      </c>
      <c r="L2993" s="18">
        <f t="shared" si="46"/>
        <v>2862.2</v>
      </c>
    </row>
    <row r="2994" spans="1:12" x14ac:dyDescent="0.25">
      <c r="A2994" t="s">
        <v>6464</v>
      </c>
      <c r="B2994" s="17">
        <v>5.50000010001298E+16</v>
      </c>
      <c r="C2994" t="s">
        <v>3394</v>
      </c>
      <c r="D2994" t="s">
        <v>3395</v>
      </c>
      <c r="E2994" t="s">
        <v>6465</v>
      </c>
      <c r="F2994" t="s">
        <v>3565</v>
      </c>
      <c r="G2994">
        <v>1945</v>
      </c>
      <c r="H2994">
        <v>1121.7</v>
      </c>
      <c r="I2994">
        <v>18</v>
      </c>
      <c r="J2994">
        <v>1043.3</v>
      </c>
      <c r="K2994">
        <v>0</v>
      </c>
      <c r="L2994" s="18">
        <f t="shared" si="46"/>
        <v>1043.3</v>
      </c>
    </row>
    <row r="2995" spans="1:12" x14ac:dyDescent="0.25">
      <c r="A2995" t="s">
        <v>6466</v>
      </c>
      <c r="B2995" s="17">
        <v>5.5000001000140496E+16</v>
      </c>
      <c r="C2995" t="s">
        <v>3394</v>
      </c>
      <c r="D2995" t="s">
        <v>3395</v>
      </c>
      <c r="E2995" t="s">
        <v>6467</v>
      </c>
      <c r="F2995" t="s">
        <v>3519</v>
      </c>
      <c r="G2995">
        <v>1964</v>
      </c>
      <c r="H2995">
        <v>4725.34</v>
      </c>
      <c r="I2995">
        <v>143</v>
      </c>
      <c r="J2995">
        <v>4508.4399999999996</v>
      </c>
      <c r="K2995">
        <v>0</v>
      </c>
      <c r="L2995" s="18">
        <f t="shared" si="46"/>
        <v>4508.4399999999996</v>
      </c>
    </row>
    <row r="2996" spans="1:12" x14ac:dyDescent="0.25">
      <c r="A2996" t="s">
        <v>6468</v>
      </c>
      <c r="B2996" s="17">
        <v>5.5000001000140496E+16</v>
      </c>
      <c r="C2996" t="s">
        <v>3394</v>
      </c>
      <c r="D2996" t="s">
        <v>3395</v>
      </c>
      <c r="E2996" t="s">
        <v>6469</v>
      </c>
      <c r="F2996" t="s">
        <v>3519</v>
      </c>
      <c r="G2996">
        <v>1963</v>
      </c>
      <c r="H2996">
        <v>3118.5</v>
      </c>
      <c r="I2996">
        <v>151</v>
      </c>
      <c r="J2996">
        <v>2921.4</v>
      </c>
      <c r="K2996">
        <v>0</v>
      </c>
      <c r="L2996" s="18">
        <f t="shared" si="46"/>
        <v>2921.4</v>
      </c>
    </row>
    <row r="2997" spans="1:12" x14ac:dyDescent="0.25">
      <c r="A2997" t="s">
        <v>6470</v>
      </c>
      <c r="B2997" s="17">
        <v>5.5000001000141296E+16</v>
      </c>
      <c r="C2997" t="s">
        <v>3394</v>
      </c>
      <c r="D2997" t="s">
        <v>3395</v>
      </c>
      <c r="E2997" t="s">
        <v>6471</v>
      </c>
      <c r="F2997" t="s">
        <v>3526</v>
      </c>
      <c r="G2997">
        <v>1956</v>
      </c>
      <c r="H2997">
        <v>158.30000000000001</v>
      </c>
      <c r="I2997">
        <v>5</v>
      </c>
      <c r="J2997">
        <v>158.30000000000001</v>
      </c>
      <c r="K2997">
        <v>0</v>
      </c>
      <c r="L2997" s="18">
        <f t="shared" si="46"/>
        <v>158.30000000000001</v>
      </c>
    </row>
    <row r="2998" spans="1:12" x14ac:dyDescent="0.25">
      <c r="A2998" t="s">
        <v>6472</v>
      </c>
      <c r="B2998" s="17">
        <v>5.5000001000141296E+16</v>
      </c>
      <c r="C2998" t="s">
        <v>3394</v>
      </c>
      <c r="D2998" t="s">
        <v>3395</v>
      </c>
      <c r="E2998" t="s">
        <v>6473</v>
      </c>
      <c r="F2998" t="s">
        <v>3526</v>
      </c>
      <c r="G2998">
        <v>1950</v>
      </c>
      <c r="H2998">
        <v>297.39999999999998</v>
      </c>
      <c r="I2998">
        <v>7</v>
      </c>
      <c r="J2998">
        <v>262.75</v>
      </c>
      <c r="K2998">
        <v>0</v>
      </c>
      <c r="L2998" s="18">
        <f t="shared" si="46"/>
        <v>262.75</v>
      </c>
    </row>
    <row r="2999" spans="1:12" x14ac:dyDescent="0.25">
      <c r="A2999" t="s">
        <v>6474</v>
      </c>
      <c r="B2999" s="17">
        <v>5.5000001000141296E+16</v>
      </c>
      <c r="C2999" t="s">
        <v>3394</v>
      </c>
      <c r="D2999" t="s">
        <v>3395</v>
      </c>
      <c r="E2999" t="s">
        <v>6475</v>
      </c>
      <c r="F2999" t="s">
        <v>3526</v>
      </c>
      <c r="G2999">
        <v>1950</v>
      </c>
      <c r="H2999">
        <v>315.3</v>
      </c>
      <c r="I2999">
        <v>7</v>
      </c>
      <c r="J2999">
        <v>280.89999999999998</v>
      </c>
      <c r="K2999">
        <v>0</v>
      </c>
      <c r="L2999" s="18">
        <f t="shared" si="46"/>
        <v>280.89999999999998</v>
      </c>
    </row>
    <row r="3000" spans="1:12" x14ac:dyDescent="0.25">
      <c r="A3000" t="s">
        <v>6476</v>
      </c>
      <c r="B3000" s="17">
        <v>5.5000001000141296E+16</v>
      </c>
      <c r="C3000" t="s">
        <v>3394</v>
      </c>
      <c r="D3000" t="s">
        <v>3395</v>
      </c>
      <c r="E3000" t="s">
        <v>6477</v>
      </c>
      <c r="F3000" t="s">
        <v>3526</v>
      </c>
      <c r="G3000">
        <v>1950</v>
      </c>
      <c r="H3000">
        <v>320.5</v>
      </c>
      <c r="I3000">
        <v>7</v>
      </c>
      <c r="J3000">
        <v>277</v>
      </c>
      <c r="K3000">
        <v>0</v>
      </c>
      <c r="L3000" s="18">
        <f t="shared" si="46"/>
        <v>277</v>
      </c>
    </row>
    <row r="3001" spans="1:12" x14ac:dyDescent="0.25">
      <c r="A3001" t="s">
        <v>6478</v>
      </c>
      <c r="B3001" s="17">
        <v>5.5000001000712704E+16</v>
      </c>
      <c r="C3001" t="s">
        <v>3394</v>
      </c>
      <c r="D3001" t="s">
        <v>3395</v>
      </c>
      <c r="E3001" t="s">
        <v>6479</v>
      </c>
      <c r="F3001" t="s">
        <v>3565</v>
      </c>
      <c r="G3001">
        <v>1986</v>
      </c>
      <c r="H3001">
        <v>5199.5</v>
      </c>
      <c r="I3001">
        <v>90</v>
      </c>
      <c r="J3001">
        <v>4650.3</v>
      </c>
      <c r="K3001">
        <v>0</v>
      </c>
      <c r="L3001" s="18">
        <f t="shared" si="46"/>
        <v>4650.3</v>
      </c>
    </row>
    <row r="3002" spans="1:12" x14ac:dyDescent="0.25">
      <c r="A3002" t="s">
        <v>6480</v>
      </c>
      <c r="B3002" s="17">
        <v>5.5000001000712704E+16</v>
      </c>
      <c r="C3002" t="s">
        <v>3394</v>
      </c>
      <c r="D3002" t="s">
        <v>3395</v>
      </c>
      <c r="E3002" t="s">
        <v>6481</v>
      </c>
      <c r="F3002" t="s">
        <v>3565</v>
      </c>
      <c r="G3002">
        <v>1986</v>
      </c>
      <c r="H3002">
        <v>5214.8</v>
      </c>
      <c r="I3002">
        <v>90</v>
      </c>
      <c r="J3002">
        <v>4658</v>
      </c>
      <c r="K3002">
        <v>0</v>
      </c>
      <c r="L3002" s="18">
        <f t="shared" si="46"/>
        <v>4658</v>
      </c>
    </row>
    <row r="3003" spans="1:12" x14ac:dyDescent="0.25">
      <c r="A3003" t="s">
        <v>6482</v>
      </c>
      <c r="B3003" s="17">
        <v>5.5000001000024304E+16</v>
      </c>
      <c r="C3003" t="s">
        <v>3394</v>
      </c>
      <c r="D3003" t="s">
        <v>3395</v>
      </c>
      <c r="E3003" t="s">
        <v>6483</v>
      </c>
      <c r="F3003" t="s">
        <v>3397</v>
      </c>
      <c r="G3003">
        <v>1990</v>
      </c>
      <c r="H3003">
        <v>3494.6</v>
      </c>
      <c r="I3003">
        <v>60</v>
      </c>
      <c r="J3003">
        <v>3000.6</v>
      </c>
      <c r="K3003">
        <v>0</v>
      </c>
      <c r="L3003" s="18">
        <f t="shared" si="46"/>
        <v>3000.6</v>
      </c>
    </row>
    <row r="3004" spans="1:12" x14ac:dyDescent="0.25">
      <c r="A3004" t="s">
        <v>6484</v>
      </c>
      <c r="B3004" s="17">
        <v>5.5000001000024304E+16</v>
      </c>
      <c r="C3004" t="s">
        <v>3394</v>
      </c>
      <c r="D3004" t="s">
        <v>3395</v>
      </c>
      <c r="E3004" t="s">
        <v>6485</v>
      </c>
      <c r="F3004" t="s">
        <v>3397</v>
      </c>
      <c r="G3004">
        <v>1975</v>
      </c>
      <c r="H3004">
        <v>6082.5</v>
      </c>
      <c r="I3004">
        <v>115</v>
      </c>
      <c r="J3004">
        <v>5570.2</v>
      </c>
      <c r="K3004">
        <v>0</v>
      </c>
      <c r="L3004" s="18">
        <f t="shared" si="46"/>
        <v>5570.2</v>
      </c>
    </row>
    <row r="3005" spans="1:12" x14ac:dyDescent="0.25">
      <c r="A3005" t="s">
        <v>6486</v>
      </c>
      <c r="B3005" s="17">
        <v>5.50000010000316E+16</v>
      </c>
      <c r="C3005" t="s">
        <v>3394</v>
      </c>
      <c r="D3005" t="s">
        <v>3395</v>
      </c>
      <c r="E3005" t="s">
        <v>6487</v>
      </c>
      <c r="F3005" t="s">
        <v>3565</v>
      </c>
      <c r="G3005">
        <v>1980</v>
      </c>
      <c r="H3005">
        <v>3616.1</v>
      </c>
      <c r="I3005">
        <v>120</v>
      </c>
      <c r="J3005">
        <v>3071.4</v>
      </c>
      <c r="K3005">
        <v>0</v>
      </c>
      <c r="L3005" s="18">
        <f t="shared" si="46"/>
        <v>3071.4</v>
      </c>
    </row>
    <row r="3006" spans="1:12" x14ac:dyDescent="0.25">
      <c r="A3006" t="s">
        <v>6488</v>
      </c>
      <c r="B3006" s="17">
        <v>5.50000010000316E+16</v>
      </c>
      <c r="C3006" t="s">
        <v>3394</v>
      </c>
      <c r="D3006" t="s">
        <v>3395</v>
      </c>
      <c r="E3006" t="s">
        <v>6489</v>
      </c>
      <c r="F3006" t="s">
        <v>3565</v>
      </c>
      <c r="G3006">
        <v>1982</v>
      </c>
      <c r="H3006">
        <v>3430.4</v>
      </c>
      <c r="I3006">
        <v>120</v>
      </c>
      <c r="J3006">
        <v>3110.98</v>
      </c>
      <c r="K3006">
        <v>0</v>
      </c>
      <c r="L3006" s="18">
        <f t="shared" si="46"/>
        <v>3110.98</v>
      </c>
    </row>
    <row r="3007" spans="1:12" x14ac:dyDescent="0.25">
      <c r="A3007" t="s">
        <v>6490</v>
      </c>
      <c r="B3007" s="17">
        <v>5.50000010000316E+16</v>
      </c>
      <c r="C3007" t="s">
        <v>3394</v>
      </c>
      <c r="D3007" t="s">
        <v>3395</v>
      </c>
      <c r="E3007" t="s">
        <v>6491</v>
      </c>
      <c r="F3007" t="s">
        <v>3565</v>
      </c>
      <c r="G3007">
        <v>1984</v>
      </c>
      <c r="H3007">
        <v>2911.3</v>
      </c>
      <c r="I3007">
        <v>58</v>
      </c>
      <c r="J3007">
        <v>2554.4</v>
      </c>
      <c r="K3007">
        <v>0</v>
      </c>
      <c r="L3007" s="18">
        <f t="shared" si="46"/>
        <v>2554.4</v>
      </c>
    </row>
    <row r="3008" spans="1:12" x14ac:dyDescent="0.25">
      <c r="A3008" t="s">
        <v>6492</v>
      </c>
      <c r="B3008" s="17">
        <v>5.50000010000316E+16</v>
      </c>
      <c r="C3008" t="s">
        <v>3394</v>
      </c>
      <c r="D3008" t="s">
        <v>3395</v>
      </c>
      <c r="E3008" t="s">
        <v>6493</v>
      </c>
      <c r="F3008" t="s">
        <v>3565</v>
      </c>
      <c r="G3008">
        <v>1958</v>
      </c>
      <c r="H3008">
        <v>432.8</v>
      </c>
      <c r="I3008">
        <v>12</v>
      </c>
      <c r="J3008">
        <v>392.5</v>
      </c>
      <c r="K3008">
        <v>0</v>
      </c>
      <c r="L3008" s="18">
        <f t="shared" si="46"/>
        <v>392.5</v>
      </c>
    </row>
    <row r="3009" spans="1:12" x14ac:dyDescent="0.25">
      <c r="A3009" t="s">
        <v>6494</v>
      </c>
      <c r="B3009" s="17">
        <v>5.50000010000364E+16</v>
      </c>
      <c r="C3009" t="s">
        <v>3394</v>
      </c>
      <c r="D3009" t="s">
        <v>3395</v>
      </c>
      <c r="E3009" t="s">
        <v>6495</v>
      </c>
      <c r="F3009" t="s">
        <v>3519</v>
      </c>
      <c r="G3009">
        <v>1958</v>
      </c>
      <c r="H3009">
        <v>512.4</v>
      </c>
      <c r="I3009">
        <v>8</v>
      </c>
      <c r="J3009">
        <v>463.8</v>
      </c>
      <c r="K3009">
        <v>0</v>
      </c>
      <c r="L3009" s="18">
        <f t="shared" si="46"/>
        <v>463.8</v>
      </c>
    </row>
    <row r="3010" spans="1:12" x14ac:dyDescent="0.25">
      <c r="A3010" t="s">
        <v>6496</v>
      </c>
      <c r="B3010" s="17">
        <v>5.50000010000364E+16</v>
      </c>
      <c r="C3010" t="s">
        <v>3394</v>
      </c>
      <c r="D3010" t="s">
        <v>3395</v>
      </c>
      <c r="E3010" t="s">
        <v>6497</v>
      </c>
      <c r="F3010" t="s">
        <v>3519</v>
      </c>
      <c r="G3010">
        <v>1958</v>
      </c>
      <c r="H3010">
        <v>490.7</v>
      </c>
      <c r="I3010">
        <v>8</v>
      </c>
      <c r="J3010">
        <v>420.3</v>
      </c>
      <c r="K3010">
        <v>0</v>
      </c>
      <c r="L3010" s="18">
        <f t="shared" si="46"/>
        <v>420.3</v>
      </c>
    </row>
    <row r="3011" spans="1:12" x14ac:dyDescent="0.25">
      <c r="A3011" t="s">
        <v>6498</v>
      </c>
      <c r="B3011" s="17">
        <v>5.50000010000364E+16</v>
      </c>
      <c r="C3011" t="s">
        <v>3394</v>
      </c>
      <c r="D3011" t="s">
        <v>3395</v>
      </c>
      <c r="E3011" t="s">
        <v>6499</v>
      </c>
      <c r="F3011" t="s">
        <v>3519</v>
      </c>
      <c r="G3011">
        <v>1970</v>
      </c>
      <c r="H3011">
        <v>4337.3999999999996</v>
      </c>
      <c r="I3011">
        <v>56</v>
      </c>
      <c r="J3011">
        <v>2674.5</v>
      </c>
      <c r="K3011">
        <v>1025.8</v>
      </c>
      <c r="L3011" s="18">
        <f t="shared" ref="L3011:L3074" si="47">J3011+K3011</f>
        <v>3700.3</v>
      </c>
    </row>
    <row r="3012" spans="1:12" x14ac:dyDescent="0.25">
      <c r="A3012" t="s">
        <v>6500</v>
      </c>
      <c r="B3012" s="17">
        <v>5.50000010000364E+16</v>
      </c>
      <c r="C3012" t="s">
        <v>3394</v>
      </c>
      <c r="D3012" t="s">
        <v>3395</v>
      </c>
      <c r="E3012" t="s">
        <v>6501</v>
      </c>
      <c r="F3012" t="s">
        <v>3519</v>
      </c>
      <c r="G3012">
        <v>1991</v>
      </c>
      <c r="H3012">
        <v>6090</v>
      </c>
      <c r="I3012">
        <v>100</v>
      </c>
      <c r="J3012">
        <v>5360.95</v>
      </c>
      <c r="K3012">
        <v>0</v>
      </c>
      <c r="L3012" s="18">
        <f t="shared" si="47"/>
        <v>5360.95</v>
      </c>
    </row>
    <row r="3013" spans="1:12" x14ac:dyDescent="0.25">
      <c r="A3013" t="s">
        <v>6502</v>
      </c>
      <c r="B3013" s="17">
        <v>5.50000010000364E+16</v>
      </c>
      <c r="C3013" t="s">
        <v>3394</v>
      </c>
      <c r="D3013" t="s">
        <v>3395</v>
      </c>
      <c r="E3013" t="s">
        <v>6503</v>
      </c>
      <c r="F3013" t="s">
        <v>3519</v>
      </c>
      <c r="G3013">
        <v>1991</v>
      </c>
      <c r="H3013">
        <v>3573.8</v>
      </c>
      <c r="I3013">
        <v>57</v>
      </c>
      <c r="J3013">
        <v>2898.3</v>
      </c>
      <c r="K3013">
        <v>89.3</v>
      </c>
      <c r="L3013" s="18">
        <f t="shared" si="47"/>
        <v>2987.6000000000004</v>
      </c>
    </row>
    <row r="3014" spans="1:12" x14ac:dyDescent="0.25">
      <c r="A3014" t="s">
        <v>6504</v>
      </c>
      <c r="B3014" s="17">
        <v>5.50000010000364E+16</v>
      </c>
      <c r="C3014" t="s">
        <v>3394</v>
      </c>
      <c r="D3014" t="s">
        <v>3395</v>
      </c>
      <c r="E3014" t="s">
        <v>6505</v>
      </c>
      <c r="F3014" t="s">
        <v>3519</v>
      </c>
      <c r="G3014">
        <v>1964</v>
      </c>
      <c r="H3014">
        <v>664.4</v>
      </c>
      <c r="I3014">
        <v>16</v>
      </c>
      <c r="J3014">
        <v>613</v>
      </c>
      <c r="K3014">
        <v>0</v>
      </c>
      <c r="L3014" s="18">
        <f t="shared" si="47"/>
        <v>613</v>
      </c>
    </row>
    <row r="3015" spans="1:12" x14ac:dyDescent="0.25">
      <c r="A3015" t="s">
        <v>6506</v>
      </c>
      <c r="B3015" s="17">
        <v>5.500000100005E+16</v>
      </c>
      <c r="C3015" t="s">
        <v>3394</v>
      </c>
      <c r="D3015" t="s">
        <v>3395</v>
      </c>
      <c r="E3015" t="s">
        <v>6507</v>
      </c>
      <c r="F3015" t="s">
        <v>3565</v>
      </c>
      <c r="G3015">
        <v>1984</v>
      </c>
      <c r="H3015">
        <v>5795.9</v>
      </c>
      <c r="I3015">
        <v>98</v>
      </c>
      <c r="J3015">
        <v>4618.5</v>
      </c>
      <c r="K3015">
        <v>384.9</v>
      </c>
      <c r="L3015" s="18">
        <f t="shared" si="47"/>
        <v>5003.3999999999996</v>
      </c>
    </row>
    <row r="3016" spans="1:12" x14ac:dyDescent="0.25">
      <c r="A3016" t="s">
        <v>6508</v>
      </c>
      <c r="B3016" s="17">
        <v>5.500000100005E+16</v>
      </c>
      <c r="C3016" t="s">
        <v>3394</v>
      </c>
      <c r="D3016" t="s">
        <v>3395</v>
      </c>
      <c r="E3016" t="s">
        <v>6509</v>
      </c>
      <c r="F3016" t="s">
        <v>3565</v>
      </c>
      <c r="G3016">
        <v>1986</v>
      </c>
      <c r="H3016">
        <v>3418</v>
      </c>
      <c r="I3016">
        <v>60</v>
      </c>
      <c r="J3016">
        <v>3090.1</v>
      </c>
      <c r="K3016">
        <v>0</v>
      </c>
      <c r="L3016" s="18">
        <f t="shared" si="47"/>
        <v>3090.1</v>
      </c>
    </row>
    <row r="3017" spans="1:12" x14ac:dyDescent="0.25">
      <c r="A3017" t="s">
        <v>6510</v>
      </c>
      <c r="B3017" s="17">
        <v>5.500000100005E+16</v>
      </c>
      <c r="C3017" t="s">
        <v>3394</v>
      </c>
      <c r="D3017" t="s">
        <v>3395</v>
      </c>
      <c r="E3017" t="s">
        <v>6511</v>
      </c>
      <c r="F3017" t="s">
        <v>3565</v>
      </c>
      <c r="G3017">
        <v>1990</v>
      </c>
      <c r="H3017">
        <v>17305.5</v>
      </c>
      <c r="I3017">
        <v>259</v>
      </c>
      <c r="J3017">
        <v>14764.6</v>
      </c>
      <c r="K3017">
        <v>101.875</v>
      </c>
      <c r="L3017" s="18">
        <f t="shared" si="47"/>
        <v>14866.475</v>
      </c>
    </row>
    <row r="3018" spans="1:12" x14ac:dyDescent="0.25">
      <c r="A3018" t="s">
        <v>6512</v>
      </c>
      <c r="B3018" s="17">
        <v>5.500000100005E+16</v>
      </c>
      <c r="C3018" t="s">
        <v>3394</v>
      </c>
      <c r="D3018" t="s">
        <v>3395</v>
      </c>
      <c r="E3018" t="s">
        <v>6513</v>
      </c>
      <c r="F3018" t="s">
        <v>3565</v>
      </c>
      <c r="G3018">
        <v>1997</v>
      </c>
      <c r="H3018">
        <v>6453.5</v>
      </c>
      <c r="I3018">
        <v>167</v>
      </c>
      <c r="J3018">
        <v>5435.8</v>
      </c>
      <c r="K3018">
        <v>0</v>
      </c>
      <c r="L3018" s="18">
        <f t="shared" si="47"/>
        <v>5435.8</v>
      </c>
    </row>
    <row r="3019" spans="1:12" x14ac:dyDescent="0.25">
      <c r="A3019" t="s">
        <v>6514</v>
      </c>
      <c r="B3019" s="17">
        <v>5.500000100005E+16</v>
      </c>
      <c r="C3019" t="s">
        <v>3394</v>
      </c>
      <c r="D3019" t="s">
        <v>3395</v>
      </c>
      <c r="E3019" t="s">
        <v>6515</v>
      </c>
      <c r="F3019" t="s">
        <v>3565</v>
      </c>
      <c r="G3019">
        <v>2015</v>
      </c>
      <c r="H3019">
        <v>4136.8</v>
      </c>
      <c r="I3019">
        <v>89</v>
      </c>
      <c r="J3019">
        <v>2948.2</v>
      </c>
      <c r="K3019">
        <v>0</v>
      </c>
      <c r="L3019" s="18">
        <f t="shared" si="47"/>
        <v>2948.2</v>
      </c>
    </row>
    <row r="3020" spans="1:12" x14ac:dyDescent="0.25">
      <c r="A3020" t="s">
        <v>6516</v>
      </c>
      <c r="B3020" s="17">
        <v>5.500000100005E+16</v>
      </c>
      <c r="C3020" t="s">
        <v>3394</v>
      </c>
      <c r="D3020" t="s">
        <v>3395</v>
      </c>
      <c r="E3020" t="s">
        <v>6517</v>
      </c>
      <c r="F3020" t="s">
        <v>3565</v>
      </c>
      <c r="G3020">
        <v>1998</v>
      </c>
      <c r="H3020">
        <v>7274.4</v>
      </c>
      <c r="I3020">
        <v>206</v>
      </c>
      <c r="J3020">
        <v>6582</v>
      </c>
      <c r="K3020">
        <v>0</v>
      </c>
      <c r="L3020" s="18">
        <f t="shared" si="47"/>
        <v>6582</v>
      </c>
    </row>
    <row r="3021" spans="1:12" x14ac:dyDescent="0.25">
      <c r="A3021" t="s">
        <v>6518</v>
      </c>
      <c r="B3021" s="17">
        <v>5.500000100005E+16</v>
      </c>
      <c r="C3021" t="s">
        <v>3394</v>
      </c>
      <c r="D3021" t="s">
        <v>3395</v>
      </c>
      <c r="E3021" t="s">
        <v>6519</v>
      </c>
      <c r="F3021" t="s">
        <v>3565</v>
      </c>
      <c r="G3021">
        <v>1953</v>
      </c>
      <c r="H3021">
        <v>1970.6</v>
      </c>
      <c r="I3021">
        <v>32</v>
      </c>
      <c r="J3021">
        <v>1761.89</v>
      </c>
      <c r="K3021">
        <v>0</v>
      </c>
      <c r="L3021" s="18">
        <f t="shared" si="47"/>
        <v>1761.89</v>
      </c>
    </row>
    <row r="3022" spans="1:12" x14ac:dyDescent="0.25">
      <c r="A3022" t="s">
        <v>6520</v>
      </c>
      <c r="B3022" s="17">
        <v>5.500000100005E+16</v>
      </c>
      <c r="C3022" t="s">
        <v>3394</v>
      </c>
      <c r="D3022" t="s">
        <v>3395</v>
      </c>
      <c r="E3022" t="s">
        <v>6521</v>
      </c>
      <c r="F3022" t="s">
        <v>3565</v>
      </c>
      <c r="G3022">
        <v>1973</v>
      </c>
      <c r="H3022">
        <v>3631.4</v>
      </c>
      <c r="I3022">
        <v>71</v>
      </c>
      <c r="J3022">
        <v>3339.57</v>
      </c>
      <c r="K3022">
        <v>0</v>
      </c>
      <c r="L3022" s="18">
        <f t="shared" si="47"/>
        <v>3339.57</v>
      </c>
    </row>
    <row r="3023" spans="1:12" x14ac:dyDescent="0.25">
      <c r="A3023" t="s">
        <v>6522</v>
      </c>
      <c r="B3023" s="17">
        <v>5.500000100005E+16</v>
      </c>
      <c r="C3023" t="s">
        <v>3394</v>
      </c>
      <c r="D3023" t="s">
        <v>3395</v>
      </c>
      <c r="E3023" t="s">
        <v>6523</v>
      </c>
      <c r="F3023" t="s">
        <v>3565</v>
      </c>
      <c r="G3023">
        <v>1957</v>
      </c>
      <c r="H3023">
        <v>1942.1</v>
      </c>
      <c r="I3023">
        <v>30</v>
      </c>
      <c r="J3023">
        <v>1775.1</v>
      </c>
      <c r="K3023">
        <v>0</v>
      </c>
      <c r="L3023" s="18">
        <f t="shared" si="47"/>
        <v>1775.1</v>
      </c>
    </row>
    <row r="3024" spans="1:12" x14ac:dyDescent="0.25">
      <c r="A3024" t="s">
        <v>6524</v>
      </c>
      <c r="B3024" s="17">
        <v>5.500000100005E+16</v>
      </c>
      <c r="C3024" t="s">
        <v>3394</v>
      </c>
      <c r="D3024" t="s">
        <v>3395</v>
      </c>
      <c r="E3024" t="s">
        <v>6525</v>
      </c>
      <c r="F3024" t="s">
        <v>3565</v>
      </c>
      <c r="G3024">
        <v>2014</v>
      </c>
      <c r="H3024">
        <v>9613.2000000000007</v>
      </c>
      <c r="I3024">
        <v>144</v>
      </c>
      <c r="J3024">
        <v>6321.3</v>
      </c>
      <c r="K3024">
        <v>0</v>
      </c>
      <c r="L3024" s="18">
        <f t="shared" si="47"/>
        <v>6321.3</v>
      </c>
    </row>
    <row r="3025" spans="1:12" x14ac:dyDescent="0.25">
      <c r="A3025" t="s">
        <v>6526</v>
      </c>
      <c r="B3025" s="17">
        <v>5.500000100005E+16</v>
      </c>
      <c r="C3025" t="s">
        <v>3394</v>
      </c>
      <c r="D3025" t="s">
        <v>3395</v>
      </c>
      <c r="E3025" t="s">
        <v>6527</v>
      </c>
      <c r="F3025" t="s">
        <v>3565</v>
      </c>
      <c r="G3025">
        <v>1973</v>
      </c>
      <c r="H3025">
        <v>3620.1</v>
      </c>
      <c r="I3025">
        <v>70</v>
      </c>
      <c r="J3025">
        <v>3242.3</v>
      </c>
      <c r="K3025">
        <v>0</v>
      </c>
      <c r="L3025" s="18">
        <f t="shared" si="47"/>
        <v>3242.3</v>
      </c>
    </row>
    <row r="3026" spans="1:12" x14ac:dyDescent="0.25">
      <c r="A3026" t="s">
        <v>6528</v>
      </c>
      <c r="B3026" s="17">
        <v>5.500000100005E+16</v>
      </c>
      <c r="C3026" t="s">
        <v>3394</v>
      </c>
      <c r="D3026" t="s">
        <v>3395</v>
      </c>
      <c r="E3026" t="s">
        <v>6529</v>
      </c>
      <c r="F3026" t="s">
        <v>3565</v>
      </c>
      <c r="G3026">
        <v>1964</v>
      </c>
      <c r="H3026">
        <v>3217</v>
      </c>
      <c r="I3026">
        <v>58</v>
      </c>
      <c r="J3026">
        <v>3087.9</v>
      </c>
      <c r="K3026">
        <v>0</v>
      </c>
      <c r="L3026" s="18">
        <f t="shared" si="47"/>
        <v>3087.9</v>
      </c>
    </row>
    <row r="3027" spans="1:12" x14ac:dyDescent="0.25">
      <c r="A3027" t="s">
        <v>6530</v>
      </c>
      <c r="B3027" s="17">
        <v>5.5000001000066E+16</v>
      </c>
      <c r="C3027" t="s">
        <v>3394</v>
      </c>
      <c r="D3027" t="s">
        <v>3395</v>
      </c>
      <c r="E3027" t="s">
        <v>6531</v>
      </c>
      <c r="F3027" t="s">
        <v>3565</v>
      </c>
      <c r="G3027">
        <v>1990</v>
      </c>
      <c r="H3027">
        <v>15516.8</v>
      </c>
      <c r="I3027">
        <v>243</v>
      </c>
      <c r="J3027">
        <v>13556.1</v>
      </c>
      <c r="K3027">
        <v>5.6</v>
      </c>
      <c r="L3027" s="18">
        <f t="shared" si="47"/>
        <v>13561.7</v>
      </c>
    </row>
    <row r="3028" spans="1:12" x14ac:dyDescent="0.25">
      <c r="A3028" t="s">
        <v>6532</v>
      </c>
      <c r="B3028" s="17">
        <v>5.5000001000066E+16</v>
      </c>
      <c r="C3028" t="s">
        <v>3394</v>
      </c>
      <c r="D3028" t="s">
        <v>3395</v>
      </c>
      <c r="E3028" t="s">
        <v>6533</v>
      </c>
      <c r="F3028" t="s">
        <v>3565</v>
      </c>
      <c r="G3028">
        <v>1955</v>
      </c>
      <c r="H3028">
        <v>428.1</v>
      </c>
      <c r="I3028">
        <v>8</v>
      </c>
      <c r="J3028">
        <v>383.2</v>
      </c>
      <c r="K3028">
        <v>0</v>
      </c>
      <c r="L3028" s="18">
        <f t="shared" si="47"/>
        <v>383.2</v>
      </c>
    </row>
    <row r="3029" spans="1:12" x14ac:dyDescent="0.25">
      <c r="A3029" t="s">
        <v>6534</v>
      </c>
      <c r="B3029" s="17">
        <v>5.5000001000066E+16</v>
      </c>
      <c r="C3029" t="s">
        <v>3394</v>
      </c>
      <c r="D3029" t="s">
        <v>3395</v>
      </c>
      <c r="E3029" t="s">
        <v>6535</v>
      </c>
      <c r="F3029" t="s">
        <v>3565</v>
      </c>
      <c r="G3029">
        <v>1956</v>
      </c>
      <c r="H3029">
        <v>424.7</v>
      </c>
      <c r="I3029">
        <v>8</v>
      </c>
      <c r="J3029">
        <v>372.1</v>
      </c>
      <c r="K3029">
        <v>0</v>
      </c>
      <c r="L3029" s="18">
        <f t="shared" si="47"/>
        <v>372.1</v>
      </c>
    </row>
    <row r="3030" spans="1:12" x14ac:dyDescent="0.25">
      <c r="A3030" t="s">
        <v>6536</v>
      </c>
      <c r="B3030" s="17">
        <v>5.5000001000066E+16</v>
      </c>
      <c r="C3030" t="s">
        <v>3394</v>
      </c>
      <c r="D3030" t="s">
        <v>3395</v>
      </c>
      <c r="E3030" t="s">
        <v>6537</v>
      </c>
      <c r="F3030" t="s">
        <v>3565</v>
      </c>
      <c r="G3030">
        <v>1956</v>
      </c>
      <c r="H3030">
        <v>426.7</v>
      </c>
      <c r="I3030">
        <v>8</v>
      </c>
      <c r="J3030">
        <v>360.7</v>
      </c>
      <c r="K3030">
        <v>0</v>
      </c>
      <c r="L3030" s="18">
        <f t="shared" si="47"/>
        <v>360.7</v>
      </c>
    </row>
    <row r="3031" spans="1:12" x14ac:dyDescent="0.25">
      <c r="A3031" t="s">
        <v>6538</v>
      </c>
      <c r="B3031" s="17">
        <v>5.5000001000066E+16</v>
      </c>
      <c r="C3031" t="s">
        <v>3394</v>
      </c>
      <c r="D3031" t="s">
        <v>3395</v>
      </c>
      <c r="E3031" t="s">
        <v>6539</v>
      </c>
      <c r="F3031" t="s">
        <v>3565</v>
      </c>
      <c r="G3031">
        <v>1956</v>
      </c>
      <c r="H3031">
        <v>426.6</v>
      </c>
      <c r="I3031">
        <v>8</v>
      </c>
      <c r="J3031">
        <v>384.7</v>
      </c>
      <c r="K3031">
        <v>0</v>
      </c>
      <c r="L3031" s="18">
        <f t="shared" si="47"/>
        <v>384.7</v>
      </c>
    </row>
    <row r="3032" spans="1:12" x14ac:dyDescent="0.25">
      <c r="A3032" t="s">
        <v>6540</v>
      </c>
      <c r="B3032" s="17">
        <v>5.5000001000066E+16</v>
      </c>
      <c r="C3032" t="s">
        <v>3394</v>
      </c>
      <c r="D3032" t="s">
        <v>3395</v>
      </c>
      <c r="E3032" t="s">
        <v>6541</v>
      </c>
      <c r="F3032" t="s">
        <v>3565</v>
      </c>
      <c r="G3032">
        <v>1955</v>
      </c>
      <c r="H3032">
        <v>426.6</v>
      </c>
      <c r="I3032">
        <v>8</v>
      </c>
      <c r="J3032">
        <v>383.2</v>
      </c>
      <c r="K3032">
        <v>0</v>
      </c>
      <c r="L3032" s="18">
        <f t="shared" si="47"/>
        <v>383.2</v>
      </c>
    </row>
    <row r="3033" spans="1:12" x14ac:dyDescent="0.25">
      <c r="A3033" t="s">
        <v>6542</v>
      </c>
      <c r="B3033" s="17">
        <v>5.5000001000066E+16</v>
      </c>
      <c r="C3033" t="s">
        <v>3394</v>
      </c>
      <c r="D3033" t="s">
        <v>3395</v>
      </c>
      <c r="E3033" t="s">
        <v>6543</v>
      </c>
      <c r="F3033" t="s">
        <v>3565</v>
      </c>
      <c r="G3033">
        <v>1960</v>
      </c>
      <c r="H3033">
        <v>2269.6999999999998</v>
      </c>
      <c r="I3033">
        <v>52</v>
      </c>
      <c r="J3033">
        <v>2108.6999999999998</v>
      </c>
      <c r="K3033">
        <v>0</v>
      </c>
      <c r="L3033" s="18">
        <f t="shared" si="47"/>
        <v>2108.6999999999998</v>
      </c>
    </row>
    <row r="3034" spans="1:12" x14ac:dyDescent="0.25">
      <c r="A3034" t="s">
        <v>6544</v>
      </c>
      <c r="B3034" s="17">
        <v>5.5000001000066E+16</v>
      </c>
      <c r="C3034" t="s">
        <v>3394</v>
      </c>
      <c r="D3034" t="s">
        <v>3395</v>
      </c>
      <c r="E3034" t="s">
        <v>6545</v>
      </c>
      <c r="F3034" t="s">
        <v>3565</v>
      </c>
      <c r="G3034">
        <v>1960</v>
      </c>
      <c r="H3034">
        <v>1039.5</v>
      </c>
      <c r="I3034">
        <v>24</v>
      </c>
      <c r="J3034">
        <v>964.6</v>
      </c>
      <c r="K3034">
        <v>0</v>
      </c>
      <c r="L3034" s="18">
        <f t="shared" si="47"/>
        <v>964.6</v>
      </c>
    </row>
    <row r="3035" spans="1:12" x14ac:dyDescent="0.25">
      <c r="A3035" t="s">
        <v>6546</v>
      </c>
      <c r="B3035" s="17">
        <v>5.5000001000066E+16</v>
      </c>
      <c r="C3035" t="s">
        <v>3394</v>
      </c>
      <c r="D3035" t="s">
        <v>3395</v>
      </c>
      <c r="E3035" t="s">
        <v>6547</v>
      </c>
      <c r="F3035" t="s">
        <v>3565</v>
      </c>
      <c r="G3035">
        <v>1955</v>
      </c>
      <c r="H3035">
        <v>433.5</v>
      </c>
      <c r="I3035">
        <v>8</v>
      </c>
      <c r="J3035">
        <v>386.7</v>
      </c>
      <c r="K3035">
        <v>0</v>
      </c>
      <c r="L3035" s="18">
        <f t="shared" si="47"/>
        <v>386.7</v>
      </c>
    </row>
    <row r="3036" spans="1:12" x14ac:dyDescent="0.25">
      <c r="A3036" t="s">
        <v>6548</v>
      </c>
      <c r="B3036" s="17">
        <v>5.5000001000066E+16</v>
      </c>
      <c r="C3036" t="s">
        <v>3394</v>
      </c>
      <c r="D3036" t="s">
        <v>3395</v>
      </c>
      <c r="E3036" t="s">
        <v>6549</v>
      </c>
      <c r="F3036" t="s">
        <v>3565</v>
      </c>
      <c r="G3036">
        <v>1954</v>
      </c>
      <c r="H3036">
        <v>423.7</v>
      </c>
      <c r="I3036">
        <v>8</v>
      </c>
      <c r="J3036">
        <v>380.9</v>
      </c>
      <c r="K3036">
        <v>0</v>
      </c>
      <c r="L3036" s="18">
        <f t="shared" si="47"/>
        <v>380.9</v>
      </c>
    </row>
    <row r="3037" spans="1:12" x14ac:dyDescent="0.25">
      <c r="A3037" t="s">
        <v>6550</v>
      </c>
      <c r="B3037" s="17">
        <v>5.5000001000066E+16</v>
      </c>
      <c r="C3037" t="s">
        <v>3394</v>
      </c>
      <c r="D3037" t="s">
        <v>3395</v>
      </c>
      <c r="E3037" t="s">
        <v>6551</v>
      </c>
      <c r="F3037" t="s">
        <v>3565</v>
      </c>
      <c r="G3037">
        <v>1972</v>
      </c>
      <c r="H3037">
        <v>3394.5</v>
      </c>
      <c r="I3037">
        <v>70</v>
      </c>
      <c r="J3037">
        <v>3130</v>
      </c>
      <c r="K3037">
        <v>0</v>
      </c>
      <c r="L3037" s="18">
        <f t="shared" si="47"/>
        <v>3130</v>
      </c>
    </row>
    <row r="3038" spans="1:12" x14ac:dyDescent="0.25">
      <c r="A3038" t="s">
        <v>6552</v>
      </c>
      <c r="B3038" s="17">
        <v>5.5000001000066E+16</v>
      </c>
      <c r="C3038" t="s">
        <v>3394</v>
      </c>
      <c r="D3038" t="s">
        <v>3395</v>
      </c>
      <c r="E3038" t="s">
        <v>6553</v>
      </c>
      <c r="F3038" t="s">
        <v>3565</v>
      </c>
      <c r="G3038">
        <v>1972</v>
      </c>
      <c r="H3038">
        <v>3661.7</v>
      </c>
      <c r="I3038">
        <v>56</v>
      </c>
      <c r="J3038">
        <v>2712.2</v>
      </c>
      <c r="K3038">
        <v>621.70000000000005</v>
      </c>
      <c r="L3038" s="18">
        <f t="shared" si="47"/>
        <v>3333.8999999999996</v>
      </c>
    </row>
    <row r="3039" spans="1:12" x14ac:dyDescent="0.25">
      <c r="A3039" t="s">
        <v>6554</v>
      </c>
      <c r="B3039" s="17">
        <v>5.5000001000068E+16</v>
      </c>
      <c r="C3039" t="s">
        <v>3394</v>
      </c>
      <c r="D3039" t="s">
        <v>3395</v>
      </c>
      <c r="E3039" t="s">
        <v>6555</v>
      </c>
      <c r="F3039" t="s">
        <v>3404</v>
      </c>
      <c r="G3039">
        <v>1991</v>
      </c>
      <c r="H3039">
        <v>6379.9</v>
      </c>
      <c r="I3039">
        <v>160</v>
      </c>
      <c r="J3039">
        <v>5321</v>
      </c>
      <c r="K3039">
        <v>0</v>
      </c>
      <c r="L3039" s="18">
        <f t="shared" si="47"/>
        <v>5321</v>
      </c>
    </row>
    <row r="3040" spans="1:12" x14ac:dyDescent="0.25">
      <c r="A3040" t="s">
        <v>6556</v>
      </c>
      <c r="B3040" s="17">
        <v>5.5000001000068E+16</v>
      </c>
      <c r="C3040" t="s">
        <v>3394</v>
      </c>
      <c r="D3040" t="s">
        <v>3395</v>
      </c>
      <c r="E3040" t="s">
        <v>6557</v>
      </c>
      <c r="F3040" t="s">
        <v>3404</v>
      </c>
      <c r="G3040">
        <v>1974</v>
      </c>
      <c r="H3040">
        <v>6768.7</v>
      </c>
      <c r="I3040">
        <v>117</v>
      </c>
      <c r="J3040">
        <v>5175.8</v>
      </c>
      <c r="K3040">
        <v>605.79999999999995</v>
      </c>
      <c r="L3040" s="18">
        <f t="shared" si="47"/>
        <v>5781.6</v>
      </c>
    </row>
    <row r="3041" spans="1:12" x14ac:dyDescent="0.25">
      <c r="A3041" t="s">
        <v>6558</v>
      </c>
      <c r="B3041" s="17">
        <v>5.5000001000068E+16</v>
      </c>
      <c r="C3041" t="s">
        <v>3394</v>
      </c>
      <c r="D3041" t="s">
        <v>3395</v>
      </c>
      <c r="E3041" t="s">
        <v>6559</v>
      </c>
      <c r="F3041" t="s">
        <v>3404</v>
      </c>
      <c r="G3041">
        <v>1984</v>
      </c>
      <c r="H3041">
        <v>6661.4</v>
      </c>
      <c r="I3041">
        <v>130</v>
      </c>
      <c r="J3041">
        <v>5829.4</v>
      </c>
      <c r="K3041">
        <v>219.5</v>
      </c>
      <c r="L3041" s="18">
        <f t="shared" si="47"/>
        <v>6048.9</v>
      </c>
    </row>
    <row r="3042" spans="1:12" x14ac:dyDescent="0.25">
      <c r="A3042" t="s">
        <v>6560</v>
      </c>
      <c r="B3042" s="17">
        <v>5.5000001000068E+16</v>
      </c>
      <c r="C3042" t="s">
        <v>3394</v>
      </c>
      <c r="D3042" t="s">
        <v>3395</v>
      </c>
      <c r="E3042" t="s">
        <v>6561</v>
      </c>
      <c r="F3042" t="s">
        <v>3404</v>
      </c>
      <c r="G3042">
        <v>1978</v>
      </c>
      <c r="H3042">
        <v>4454.1000000000004</v>
      </c>
      <c r="I3042">
        <v>90</v>
      </c>
      <c r="J3042">
        <v>4015.6</v>
      </c>
      <c r="K3042">
        <v>0</v>
      </c>
      <c r="L3042" s="18">
        <f t="shared" si="47"/>
        <v>4015.6</v>
      </c>
    </row>
    <row r="3043" spans="1:12" x14ac:dyDescent="0.25">
      <c r="A3043" t="s">
        <v>6562</v>
      </c>
      <c r="B3043" s="17">
        <v>5.5000001000068E+16</v>
      </c>
      <c r="C3043" t="s">
        <v>3394</v>
      </c>
      <c r="D3043" t="s">
        <v>3395</v>
      </c>
      <c r="E3043" t="s">
        <v>6563</v>
      </c>
      <c r="F3043" t="s">
        <v>3404</v>
      </c>
      <c r="G3043">
        <v>1980</v>
      </c>
      <c r="H3043">
        <v>4355.3</v>
      </c>
      <c r="I3043">
        <v>72</v>
      </c>
      <c r="J3043">
        <v>3885.6</v>
      </c>
      <c r="K3043">
        <v>0</v>
      </c>
      <c r="L3043" s="18">
        <f t="shared" si="47"/>
        <v>3885.6</v>
      </c>
    </row>
    <row r="3044" spans="1:12" x14ac:dyDescent="0.25">
      <c r="A3044" t="s">
        <v>6564</v>
      </c>
      <c r="B3044" s="17">
        <v>5.5000001000068E+16</v>
      </c>
      <c r="C3044" t="s">
        <v>3394</v>
      </c>
      <c r="D3044" t="s">
        <v>3395</v>
      </c>
      <c r="E3044" t="s">
        <v>6565</v>
      </c>
      <c r="F3044" t="s">
        <v>3404</v>
      </c>
      <c r="G3044">
        <v>1981</v>
      </c>
      <c r="H3044">
        <v>5367.1</v>
      </c>
      <c r="I3044">
        <v>99</v>
      </c>
      <c r="J3044">
        <v>4645.1000000000004</v>
      </c>
      <c r="K3044">
        <v>413.3</v>
      </c>
      <c r="L3044" s="18">
        <f t="shared" si="47"/>
        <v>5058.4000000000005</v>
      </c>
    </row>
    <row r="3045" spans="1:12" x14ac:dyDescent="0.25">
      <c r="A3045" t="s">
        <v>6566</v>
      </c>
      <c r="B3045" s="17">
        <v>5.5000001000068E+16</v>
      </c>
      <c r="C3045" t="s">
        <v>3394</v>
      </c>
      <c r="D3045" t="s">
        <v>3395</v>
      </c>
      <c r="E3045" t="s">
        <v>6567</v>
      </c>
      <c r="F3045" t="s">
        <v>3404</v>
      </c>
      <c r="G3045">
        <v>1982</v>
      </c>
      <c r="H3045">
        <v>5754.2</v>
      </c>
      <c r="I3045">
        <v>133</v>
      </c>
      <c r="J3045">
        <v>4791.2</v>
      </c>
      <c r="K3045">
        <v>0</v>
      </c>
      <c r="L3045" s="18">
        <f t="shared" si="47"/>
        <v>4791.2</v>
      </c>
    </row>
    <row r="3046" spans="1:12" x14ac:dyDescent="0.25">
      <c r="A3046" t="s">
        <v>6568</v>
      </c>
      <c r="B3046" s="17">
        <v>5.5000001000068E+16</v>
      </c>
      <c r="C3046" t="s">
        <v>3394</v>
      </c>
      <c r="D3046" t="s">
        <v>3395</v>
      </c>
      <c r="E3046" t="s">
        <v>6569</v>
      </c>
      <c r="F3046" t="s">
        <v>3404</v>
      </c>
      <c r="G3046">
        <v>1987</v>
      </c>
      <c r="H3046">
        <v>4729.6000000000004</v>
      </c>
      <c r="I3046">
        <v>90</v>
      </c>
      <c r="J3046">
        <v>4246.1000000000004</v>
      </c>
      <c r="K3046">
        <v>0</v>
      </c>
      <c r="L3046" s="18">
        <f t="shared" si="47"/>
        <v>4246.1000000000004</v>
      </c>
    </row>
    <row r="3047" spans="1:12" x14ac:dyDescent="0.25">
      <c r="A3047" t="s">
        <v>6570</v>
      </c>
      <c r="B3047" s="17">
        <v>5.5000001000068E+16</v>
      </c>
      <c r="C3047" t="s">
        <v>3394</v>
      </c>
      <c r="D3047" t="s">
        <v>3395</v>
      </c>
      <c r="E3047" t="s">
        <v>6571</v>
      </c>
      <c r="F3047" t="s">
        <v>3404</v>
      </c>
      <c r="G3047">
        <v>1999</v>
      </c>
      <c r="H3047">
        <v>4742.8</v>
      </c>
      <c r="I3047">
        <v>90</v>
      </c>
      <c r="J3047">
        <v>4250</v>
      </c>
      <c r="K3047">
        <v>0</v>
      </c>
      <c r="L3047" s="18">
        <f t="shared" si="47"/>
        <v>4250</v>
      </c>
    </row>
    <row r="3048" spans="1:12" x14ac:dyDescent="0.25">
      <c r="A3048" t="s">
        <v>6572</v>
      </c>
      <c r="B3048" s="17">
        <v>5.5000001000071904E+16</v>
      </c>
      <c r="C3048" t="s">
        <v>3394</v>
      </c>
      <c r="D3048" t="s">
        <v>3395</v>
      </c>
      <c r="E3048" t="s">
        <v>6573</v>
      </c>
      <c r="F3048" t="s">
        <v>3526</v>
      </c>
      <c r="G3048">
        <v>2005</v>
      </c>
      <c r="H3048">
        <v>7223.5</v>
      </c>
      <c r="I3048">
        <v>158</v>
      </c>
      <c r="J3048">
        <v>6151.46</v>
      </c>
      <c r="K3048">
        <v>37.1</v>
      </c>
      <c r="L3048" s="18">
        <f t="shared" si="47"/>
        <v>6188.56</v>
      </c>
    </row>
    <row r="3049" spans="1:12" x14ac:dyDescent="0.25">
      <c r="A3049" t="s">
        <v>6574</v>
      </c>
      <c r="B3049" s="17">
        <v>5.5000001000071904E+16</v>
      </c>
      <c r="C3049" t="s">
        <v>3394</v>
      </c>
      <c r="D3049" t="s">
        <v>3395</v>
      </c>
      <c r="E3049" t="s">
        <v>6575</v>
      </c>
      <c r="F3049" t="s">
        <v>3526</v>
      </c>
      <c r="G3049">
        <v>1985</v>
      </c>
      <c r="H3049">
        <v>5992.8</v>
      </c>
      <c r="I3049">
        <v>125</v>
      </c>
      <c r="J3049">
        <v>5001</v>
      </c>
      <c r="K3049">
        <v>0</v>
      </c>
      <c r="L3049" s="18">
        <f t="shared" si="47"/>
        <v>5001</v>
      </c>
    </row>
    <row r="3050" spans="1:12" x14ac:dyDescent="0.25">
      <c r="A3050" t="s">
        <v>6576</v>
      </c>
      <c r="B3050" s="17">
        <v>5.5000001000071904E+16</v>
      </c>
      <c r="C3050" t="s">
        <v>3394</v>
      </c>
      <c r="D3050" t="s">
        <v>3395</v>
      </c>
      <c r="E3050" t="s">
        <v>6577</v>
      </c>
      <c r="F3050" t="s">
        <v>3526</v>
      </c>
      <c r="G3050">
        <v>1985</v>
      </c>
      <c r="H3050">
        <v>5484.9</v>
      </c>
      <c r="I3050">
        <v>136</v>
      </c>
      <c r="J3050">
        <v>4484.3999999999996</v>
      </c>
      <c r="K3050">
        <v>82.2</v>
      </c>
      <c r="L3050" s="18">
        <f t="shared" si="47"/>
        <v>4566.5999999999995</v>
      </c>
    </row>
    <row r="3051" spans="1:12" x14ac:dyDescent="0.25">
      <c r="A3051" t="s">
        <v>6578</v>
      </c>
      <c r="B3051" s="17">
        <v>5.50000010000818E+16</v>
      </c>
      <c r="C3051" t="s">
        <v>3394</v>
      </c>
      <c r="D3051" t="s">
        <v>3395</v>
      </c>
      <c r="E3051" t="s">
        <v>6579</v>
      </c>
      <c r="F3051" t="s">
        <v>3397</v>
      </c>
      <c r="G3051">
        <v>1962</v>
      </c>
      <c r="H3051">
        <v>1010.9</v>
      </c>
      <c r="I3051">
        <v>24</v>
      </c>
      <c r="J3051">
        <v>941.3</v>
      </c>
      <c r="K3051">
        <v>0</v>
      </c>
      <c r="L3051" s="18">
        <f t="shared" si="47"/>
        <v>941.3</v>
      </c>
    </row>
    <row r="3052" spans="1:12" x14ac:dyDescent="0.25">
      <c r="A3052" t="s">
        <v>6580</v>
      </c>
      <c r="B3052" s="17">
        <v>5.50000010000818E+16</v>
      </c>
      <c r="C3052" t="s">
        <v>3394</v>
      </c>
      <c r="D3052" t="s">
        <v>3395</v>
      </c>
      <c r="E3052" t="s">
        <v>6581</v>
      </c>
      <c r="F3052" t="s">
        <v>3397</v>
      </c>
      <c r="G3052">
        <v>1993</v>
      </c>
      <c r="H3052">
        <v>8625.4</v>
      </c>
      <c r="I3052">
        <v>144</v>
      </c>
      <c r="J3052">
        <v>7776.2</v>
      </c>
      <c r="K3052">
        <v>0</v>
      </c>
      <c r="L3052" s="18">
        <f t="shared" si="47"/>
        <v>7776.2</v>
      </c>
    </row>
    <row r="3053" spans="1:12" x14ac:dyDescent="0.25">
      <c r="A3053" t="s">
        <v>6582</v>
      </c>
      <c r="B3053" s="17">
        <v>5.50000010000818E+16</v>
      </c>
      <c r="C3053" t="s">
        <v>3394</v>
      </c>
      <c r="D3053" t="s">
        <v>3395</v>
      </c>
      <c r="E3053" t="s">
        <v>6583</v>
      </c>
      <c r="F3053" t="s">
        <v>3397</v>
      </c>
      <c r="G3053">
        <v>1959</v>
      </c>
      <c r="H3053">
        <v>1685.1</v>
      </c>
      <c r="I3053">
        <v>36</v>
      </c>
      <c r="J3053">
        <v>1543.3</v>
      </c>
      <c r="K3053">
        <v>0</v>
      </c>
      <c r="L3053" s="18">
        <f t="shared" si="47"/>
        <v>1543.3</v>
      </c>
    </row>
    <row r="3054" spans="1:12" x14ac:dyDescent="0.25">
      <c r="A3054" t="s">
        <v>6584</v>
      </c>
      <c r="B3054" s="17">
        <v>5.50000010000818E+16</v>
      </c>
      <c r="C3054" t="s">
        <v>3394</v>
      </c>
      <c r="D3054" t="s">
        <v>3395</v>
      </c>
      <c r="E3054" t="s">
        <v>6585</v>
      </c>
      <c r="F3054" t="s">
        <v>3397</v>
      </c>
      <c r="G3054">
        <v>1985</v>
      </c>
      <c r="H3054">
        <v>6477.6</v>
      </c>
      <c r="I3054">
        <v>108</v>
      </c>
      <c r="J3054">
        <v>5810.4</v>
      </c>
      <c r="K3054">
        <v>0</v>
      </c>
      <c r="L3054" s="18">
        <f t="shared" si="47"/>
        <v>5810.4</v>
      </c>
    </row>
    <row r="3055" spans="1:12" x14ac:dyDescent="0.25">
      <c r="A3055" t="s">
        <v>6586</v>
      </c>
      <c r="B3055" s="17">
        <v>5.50000010000818E+16</v>
      </c>
      <c r="C3055" t="s">
        <v>3394</v>
      </c>
      <c r="D3055" t="s">
        <v>3395</v>
      </c>
      <c r="E3055" t="s">
        <v>6587</v>
      </c>
      <c r="F3055" t="s">
        <v>3397</v>
      </c>
      <c r="G3055">
        <v>1961</v>
      </c>
      <c r="H3055">
        <v>1566.9</v>
      </c>
      <c r="I3055">
        <v>36</v>
      </c>
      <c r="J3055">
        <v>1457.5</v>
      </c>
      <c r="K3055">
        <v>0</v>
      </c>
      <c r="L3055" s="18">
        <f t="shared" si="47"/>
        <v>1457.5</v>
      </c>
    </row>
    <row r="3056" spans="1:12" x14ac:dyDescent="0.25">
      <c r="A3056" t="s">
        <v>6588</v>
      </c>
      <c r="B3056" s="17">
        <v>5.50000010000818E+16</v>
      </c>
      <c r="C3056" t="s">
        <v>3394</v>
      </c>
      <c r="D3056" t="s">
        <v>3395</v>
      </c>
      <c r="E3056" t="s">
        <v>6589</v>
      </c>
      <c r="F3056" t="s">
        <v>3397</v>
      </c>
      <c r="G3056">
        <v>2005</v>
      </c>
      <c r="H3056">
        <v>11673.2</v>
      </c>
      <c r="I3056">
        <v>199</v>
      </c>
      <c r="J3056">
        <v>10697.5</v>
      </c>
      <c r="K3056">
        <v>0</v>
      </c>
      <c r="L3056" s="18">
        <f t="shared" si="47"/>
        <v>10697.5</v>
      </c>
    </row>
    <row r="3057" spans="1:12" x14ac:dyDescent="0.25">
      <c r="A3057" t="s">
        <v>6590</v>
      </c>
      <c r="B3057" s="17">
        <v>5.50000010000818E+16</v>
      </c>
      <c r="C3057" t="s">
        <v>3394</v>
      </c>
      <c r="D3057" t="s">
        <v>3395</v>
      </c>
      <c r="E3057" t="s">
        <v>6591</v>
      </c>
      <c r="F3057" t="s">
        <v>3397</v>
      </c>
      <c r="G3057">
        <v>1956</v>
      </c>
      <c r="H3057">
        <v>959.9</v>
      </c>
      <c r="I3057">
        <v>24</v>
      </c>
      <c r="J3057">
        <v>893.9</v>
      </c>
      <c r="K3057">
        <v>0</v>
      </c>
      <c r="L3057" s="18">
        <f t="shared" si="47"/>
        <v>893.9</v>
      </c>
    </row>
    <row r="3058" spans="1:12" x14ac:dyDescent="0.25">
      <c r="A3058" t="s">
        <v>6592</v>
      </c>
      <c r="B3058" s="17">
        <v>5.50000010000928E+16</v>
      </c>
      <c r="C3058" t="s">
        <v>3394</v>
      </c>
      <c r="D3058" t="s">
        <v>3395</v>
      </c>
      <c r="E3058" t="s">
        <v>6593</v>
      </c>
      <c r="F3058" t="s">
        <v>3397</v>
      </c>
      <c r="G3058">
        <v>1995</v>
      </c>
      <c r="H3058">
        <v>6960.4</v>
      </c>
      <c r="I3058">
        <v>125</v>
      </c>
      <c r="J3058">
        <v>6590.94</v>
      </c>
      <c r="K3058">
        <v>0</v>
      </c>
      <c r="L3058" s="18">
        <f t="shared" si="47"/>
        <v>6590.94</v>
      </c>
    </row>
    <row r="3059" spans="1:12" x14ac:dyDescent="0.25">
      <c r="A3059" t="s">
        <v>6594</v>
      </c>
      <c r="B3059" s="17">
        <v>5.50000010000928E+16</v>
      </c>
      <c r="C3059" t="s">
        <v>3394</v>
      </c>
      <c r="D3059" t="s">
        <v>3395</v>
      </c>
      <c r="E3059" t="s">
        <v>6595</v>
      </c>
      <c r="F3059" t="s">
        <v>3397</v>
      </c>
      <c r="G3059">
        <v>1989</v>
      </c>
      <c r="H3059">
        <v>3365.1</v>
      </c>
      <c r="I3059">
        <v>69</v>
      </c>
      <c r="J3059">
        <v>2430.6999999999998</v>
      </c>
      <c r="K3059">
        <v>0</v>
      </c>
      <c r="L3059" s="18">
        <f t="shared" si="47"/>
        <v>2430.6999999999998</v>
      </c>
    </row>
    <row r="3060" spans="1:12" x14ac:dyDescent="0.25">
      <c r="A3060" t="s">
        <v>6596</v>
      </c>
      <c r="B3060" s="17">
        <v>5.50000010000928E+16</v>
      </c>
      <c r="C3060" t="s">
        <v>3394</v>
      </c>
      <c r="D3060" t="s">
        <v>3395</v>
      </c>
      <c r="E3060" t="s">
        <v>6597</v>
      </c>
      <c r="F3060" t="s">
        <v>3397</v>
      </c>
      <c r="G3060">
        <v>2004</v>
      </c>
      <c r="H3060">
        <v>3498.1</v>
      </c>
      <c r="I3060">
        <v>80</v>
      </c>
      <c r="J3060">
        <v>2576.1</v>
      </c>
      <c r="K3060">
        <v>0</v>
      </c>
      <c r="L3060" s="18">
        <f t="shared" si="47"/>
        <v>2576.1</v>
      </c>
    </row>
    <row r="3061" spans="1:12" x14ac:dyDescent="0.25">
      <c r="A3061" t="s">
        <v>6598</v>
      </c>
      <c r="B3061" s="17">
        <v>5.50000010000928E+16</v>
      </c>
      <c r="C3061" t="s">
        <v>3394</v>
      </c>
      <c r="D3061" t="s">
        <v>3395</v>
      </c>
      <c r="E3061" t="s">
        <v>6599</v>
      </c>
      <c r="F3061" t="s">
        <v>3397</v>
      </c>
      <c r="G3061">
        <v>1987</v>
      </c>
      <c r="H3061">
        <v>3036.4</v>
      </c>
      <c r="I3061">
        <v>58</v>
      </c>
      <c r="J3061">
        <v>2621.4</v>
      </c>
      <c r="K3061">
        <v>0</v>
      </c>
      <c r="L3061" s="18">
        <f t="shared" si="47"/>
        <v>2621.4</v>
      </c>
    </row>
    <row r="3062" spans="1:12" x14ac:dyDescent="0.25">
      <c r="A3062" t="s">
        <v>6600</v>
      </c>
      <c r="B3062" s="17">
        <v>5.50000010000928E+16</v>
      </c>
      <c r="C3062" t="s">
        <v>3394</v>
      </c>
      <c r="D3062" t="s">
        <v>3395</v>
      </c>
      <c r="E3062" t="s">
        <v>6601</v>
      </c>
      <c r="F3062" t="s">
        <v>3397</v>
      </c>
      <c r="G3062">
        <v>2005</v>
      </c>
      <c r="H3062">
        <v>3369.2</v>
      </c>
      <c r="I3062">
        <v>40</v>
      </c>
      <c r="J3062">
        <v>2562.42</v>
      </c>
      <c r="K3062">
        <v>530.6</v>
      </c>
      <c r="L3062" s="18">
        <f t="shared" si="47"/>
        <v>3093.02</v>
      </c>
    </row>
    <row r="3063" spans="1:12" x14ac:dyDescent="0.25">
      <c r="A3063" t="s">
        <v>6602</v>
      </c>
      <c r="B3063" s="17">
        <v>5.50000010000928E+16</v>
      </c>
      <c r="C3063" t="s">
        <v>3394</v>
      </c>
      <c r="D3063" t="s">
        <v>3395</v>
      </c>
      <c r="E3063" t="s">
        <v>6603</v>
      </c>
      <c r="F3063" t="s">
        <v>3397</v>
      </c>
      <c r="G3063">
        <v>1990</v>
      </c>
      <c r="H3063">
        <v>5383.2</v>
      </c>
      <c r="I3063">
        <v>88</v>
      </c>
      <c r="J3063">
        <v>4225.97</v>
      </c>
      <c r="K3063">
        <v>556.5</v>
      </c>
      <c r="L3063" s="18">
        <f t="shared" si="47"/>
        <v>4782.47</v>
      </c>
    </row>
    <row r="3064" spans="1:12" x14ac:dyDescent="0.25">
      <c r="A3064" t="s">
        <v>6604</v>
      </c>
      <c r="B3064" s="17">
        <v>5.50000010000928E+16</v>
      </c>
      <c r="C3064" t="s">
        <v>3394</v>
      </c>
      <c r="D3064" t="s">
        <v>3395</v>
      </c>
      <c r="E3064" t="s">
        <v>6605</v>
      </c>
      <c r="F3064" t="s">
        <v>3397</v>
      </c>
      <c r="G3064">
        <v>1964</v>
      </c>
      <c r="H3064">
        <v>3861</v>
      </c>
      <c r="I3064">
        <v>70</v>
      </c>
      <c r="J3064">
        <v>3772</v>
      </c>
      <c r="K3064">
        <v>0</v>
      </c>
      <c r="L3064" s="18">
        <f t="shared" si="47"/>
        <v>3772</v>
      </c>
    </row>
    <row r="3065" spans="1:12" x14ac:dyDescent="0.25">
      <c r="A3065" t="s">
        <v>6606</v>
      </c>
      <c r="B3065" s="17">
        <v>5.50000010000928E+16</v>
      </c>
      <c r="C3065" t="s">
        <v>3394</v>
      </c>
      <c r="D3065" t="s">
        <v>3395</v>
      </c>
      <c r="E3065" t="s">
        <v>6607</v>
      </c>
      <c r="F3065" t="s">
        <v>3397</v>
      </c>
      <c r="G3065">
        <v>2003</v>
      </c>
      <c r="H3065">
        <v>1693.7</v>
      </c>
      <c r="I3065">
        <v>35</v>
      </c>
      <c r="J3065">
        <v>1312</v>
      </c>
      <c r="K3065">
        <v>0</v>
      </c>
      <c r="L3065" s="18">
        <f t="shared" si="47"/>
        <v>1312</v>
      </c>
    </row>
    <row r="3066" spans="1:12" x14ac:dyDescent="0.25">
      <c r="A3066" t="s">
        <v>6608</v>
      </c>
      <c r="B3066" s="17">
        <v>5.50000010000928E+16</v>
      </c>
      <c r="C3066" t="s">
        <v>3394</v>
      </c>
      <c r="D3066" t="s">
        <v>3395</v>
      </c>
      <c r="E3066" t="s">
        <v>6609</v>
      </c>
      <c r="F3066" t="s">
        <v>3397</v>
      </c>
      <c r="G3066">
        <v>1965</v>
      </c>
      <c r="H3066">
        <v>2677.8</v>
      </c>
      <c r="I3066">
        <v>60</v>
      </c>
      <c r="J3066">
        <v>2497.4</v>
      </c>
      <c r="K3066">
        <v>0</v>
      </c>
      <c r="L3066" s="18">
        <f t="shared" si="47"/>
        <v>2497.4</v>
      </c>
    </row>
    <row r="3067" spans="1:12" x14ac:dyDescent="0.25">
      <c r="A3067" t="s">
        <v>6610</v>
      </c>
      <c r="B3067" s="17">
        <v>5.50000010000928E+16</v>
      </c>
      <c r="C3067" t="s">
        <v>3394</v>
      </c>
      <c r="D3067" t="s">
        <v>3395</v>
      </c>
      <c r="E3067" t="s">
        <v>405</v>
      </c>
      <c r="F3067" t="s">
        <v>3397</v>
      </c>
      <c r="G3067">
        <v>1970</v>
      </c>
      <c r="H3067">
        <v>4948.3</v>
      </c>
      <c r="I3067">
        <v>100</v>
      </c>
      <c r="J3067">
        <v>4559.3999999999996</v>
      </c>
      <c r="K3067">
        <v>0</v>
      </c>
      <c r="L3067" s="18">
        <f t="shared" si="47"/>
        <v>4559.3999999999996</v>
      </c>
    </row>
    <row r="3068" spans="1:12" x14ac:dyDescent="0.25">
      <c r="A3068" t="s">
        <v>6611</v>
      </c>
      <c r="B3068" s="17">
        <v>5.50000010000928E+16</v>
      </c>
      <c r="C3068" t="s">
        <v>3394</v>
      </c>
      <c r="D3068" t="s">
        <v>3395</v>
      </c>
      <c r="E3068" t="s">
        <v>6612</v>
      </c>
      <c r="F3068" t="s">
        <v>3397</v>
      </c>
      <c r="G3068">
        <v>1969</v>
      </c>
      <c r="H3068">
        <v>1928</v>
      </c>
      <c r="I3068">
        <v>38</v>
      </c>
      <c r="J3068">
        <v>1691.1</v>
      </c>
      <c r="K3068">
        <v>85.2</v>
      </c>
      <c r="L3068" s="18">
        <f t="shared" si="47"/>
        <v>1776.3</v>
      </c>
    </row>
    <row r="3069" spans="1:12" x14ac:dyDescent="0.25">
      <c r="A3069" t="s">
        <v>6613</v>
      </c>
      <c r="B3069" s="17">
        <v>5.50000010000928E+16</v>
      </c>
      <c r="C3069" t="s">
        <v>3394</v>
      </c>
      <c r="D3069" t="s">
        <v>3395</v>
      </c>
      <c r="E3069" t="s">
        <v>6614</v>
      </c>
      <c r="F3069" t="s">
        <v>3397</v>
      </c>
      <c r="G3069">
        <v>1997</v>
      </c>
      <c r="H3069">
        <v>7120</v>
      </c>
      <c r="I3069">
        <v>122</v>
      </c>
      <c r="J3069">
        <v>6337.35</v>
      </c>
      <c r="K3069">
        <v>78.400000000000006</v>
      </c>
      <c r="L3069" s="18">
        <f t="shared" si="47"/>
        <v>6415.75</v>
      </c>
    </row>
    <row r="3070" spans="1:12" x14ac:dyDescent="0.25">
      <c r="A3070" t="s">
        <v>6615</v>
      </c>
      <c r="B3070" s="17">
        <v>5.50000010000928E+16</v>
      </c>
      <c r="C3070" t="s">
        <v>3394</v>
      </c>
      <c r="D3070" t="s">
        <v>3395</v>
      </c>
      <c r="E3070" t="s">
        <v>6616</v>
      </c>
      <c r="F3070" t="s">
        <v>3397</v>
      </c>
      <c r="G3070">
        <v>1964</v>
      </c>
      <c r="H3070">
        <v>2754.9</v>
      </c>
      <c r="I3070">
        <v>58</v>
      </c>
      <c r="J3070">
        <v>2452.5</v>
      </c>
      <c r="K3070">
        <v>70.2</v>
      </c>
      <c r="L3070" s="18">
        <f t="shared" si="47"/>
        <v>2522.6999999999998</v>
      </c>
    </row>
    <row r="3071" spans="1:12" x14ac:dyDescent="0.25">
      <c r="A3071" t="s">
        <v>6617</v>
      </c>
      <c r="B3071" s="17">
        <v>5.50000010000928E+16</v>
      </c>
      <c r="C3071" t="s">
        <v>3394</v>
      </c>
      <c r="D3071" t="s">
        <v>3395</v>
      </c>
      <c r="E3071" t="s">
        <v>6618</v>
      </c>
      <c r="F3071" t="s">
        <v>3397</v>
      </c>
      <c r="G3071">
        <v>1967</v>
      </c>
      <c r="H3071">
        <v>2832.2</v>
      </c>
      <c r="I3071">
        <v>60</v>
      </c>
      <c r="J3071">
        <v>2604.1999999999998</v>
      </c>
      <c r="K3071">
        <v>0</v>
      </c>
      <c r="L3071" s="18">
        <f t="shared" si="47"/>
        <v>2604.1999999999998</v>
      </c>
    </row>
    <row r="3072" spans="1:12" x14ac:dyDescent="0.25">
      <c r="A3072" t="s">
        <v>6619</v>
      </c>
      <c r="B3072" s="17">
        <v>5.50000010000928E+16</v>
      </c>
      <c r="C3072" t="s">
        <v>3394</v>
      </c>
      <c r="D3072" t="s">
        <v>3395</v>
      </c>
      <c r="E3072" t="s">
        <v>6620</v>
      </c>
      <c r="F3072" t="s">
        <v>3397</v>
      </c>
      <c r="G3072">
        <v>1968</v>
      </c>
      <c r="H3072">
        <v>5015.3999999999996</v>
      </c>
      <c r="I3072">
        <v>64</v>
      </c>
      <c r="J3072">
        <v>2524.1</v>
      </c>
      <c r="K3072">
        <v>1978.6</v>
      </c>
      <c r="L3072" s="18">
        <f t="shared" si="47"/>
        <v>4502.7</v>
      </c>
    </row>
    <row r="3073" spans="1:12" x14ac:dyDescent="0.25">
      <c r="A3073" t="s">
        <v>6621</v>
      </c>
      <c r="B3073" s="17">
        <v>5.5000001000114896E+16</v>
      </c>
      <c r="C3073" t="s">
        <v>3394</v>
      </c>
      <c r="D3073" t="s">
        <v>3395</v>
      </c>
      <c r="E3073" t="s">
        <v>6622</v>
      </c>
      <c r="F3073" t="s">
        <v>3397</v>
      </c>
      <c r="G3073">
        <v>1974</v>
      </c>
      <c r="H3073">
        <v>4086.1</v>
      </c>
      <c r="I3073">
        <v>67</v>
      </c>
      <c r="J3073">
        <v>3075</v>
      </c>
      <c r="K3073">
        <v>731.7</v>
      </c>
      <c r="L3073" s="18">
        <f t="shared" si="47"/>
        <v>3806.7</v>
      </c>
    </row>
    <row r="3074" spans="1:12" x14ac:dyDescent="0.25">
      <c r="A3074" t="s">
        <v>6623</v>
      </c>
      <c r="B3074" s="17">
        <v>5.5000001000129904E+16</v>
      </c>
      <c r="C3074" t="s">
        <v>3394</v>
      </c>
      <c r="D3074" t="s">
        <v>3395</v>
      </c>
      <c r="E3074" t="s">
        <v>6624</v>
      </c>
      <c r="F3074" t="s">
        <v>3565</v>
      </c>
      <c r="G3074">
        <v>1978</v>
      </c>
      <c r="H3074">
        <v>4906.3</v>
      </c>
      <c r="I3074">
        <v>89</v>
      </c>
      <c r="J3074">
        <v>3892.1</v>
      </c>
      <c r="K3074">
        <v>565.6</v>
      </c>
      <c r="L3074" s="18">
        <f t="shared" si="47"/>
        <v>4457.7</v>
      </c>
    </row>
    <row r="3075" spans="1:12" x14ac:dyDescent="0.25">
      <c r="A3075" t="s">
        <v>6625</v>
      </c>
      <c r="B3075" s="17">
        <v>5.5000001000129904E+16</v>
      </c>
      <c r="C3075" t="s">
        <v>3394</v>
      </c>
      <c r="D3075" t="s">
        <v>3395</v>
      </c>
      <c r="E3075" t="s">
        <v>6626</v>
      </c>
      <c r="F3075" t="s">
        <v>3565</v>
      </c>
      <c r="G3075">
        <v>1969</v>
      </c>
      <c r="H3075">
        <v>3836.1</v>
      </c>
      <c r="I3075">
        <v>80</v>
      </c>
      <c r="J3075">
        <v>3532.3</v>
      </c>
      <c r="K3075">
        <v>0</v>
      </c>
      <c r="L3075" s="18">
        <f t="shared" ref="L3075:L3138" si="48">J3075+K3075</f>
        <v>3532.3</v>
      </c>
    </row>
    <row r="3076" spans="1:12" x14ac:dyDescent="0.25">
      <c r="A3076" t="s">
        <v>6627</v>
      </c>
      <c r="B3076" s="17">
        <v>5.5000001000129904E+16</v>
      </c>
      <c r="C3076" t="s">
        <v>3394</v>
      </c>
      <c r="D3076" t="s">
        <v>3395</v>
      </c>
      <c r="E3076" t="s">
        <v>6628</v>
      </c>
      <c r="F3076" t="s">
        <v>3565</v>
      </c>
      <c r="G3076">
        <v>1954</v>
      </c>
      <c r="H3076">
        <v>412.6</v>
      </c>
      <c r="I3076">
        <v>8</v>
      </c>
      <c r="J3076">
        <v>371.92</v>
      </c>
      <c r="K3076">
        <v>0</v>
      </c>
      <c r="L3076" s="18">
        <f t="shared" si="48"/>
        <v>371.92</v>
      </c>
    </row>
    <row r="3077" spans="1:12" x14ac:dyDescent="0.25">
      <c r="A3077" t="s">
        <v>6629</v>
      </c>
      <c r="B3077" s="17">
        <v>5.5000001000129904E+16</v>
      </c>
      <c r="C3077" t="s">
        <v>3394</v>
      </c>
      <c r="D3077" t="s">
        <v>3395</v>
      </c>
      <c r="E3077" t="s">
        <v>6630</v>
      </c>
      <c r="F3077" t="s">
        <v>3565</v>
      </c>
      <c r="G3077">
        <v>1950</v>
      </c>
      <c r="H3077">
        <v>440.9</v>
      </c>
      <c r="I3077">
        <v>12</v>
      </c>
      <c r="J3077">
        <v>395.5</v>
      </c>
      <c r="K3077">
        <v>0</v>
      </c>
      <c r="L3077" s="18">
        <f t="shared" si="48"/>
        <v>395.5</v>
      </c>
    </row>
    <row r="3078" spans="1:12" x14ac:dyDescent="0.25">
      <c r="A3078" t="s">
        <v>6631</v>
      </c>
      <c r="B3078" s="17">
        <v>5.5000001000129904E+16</v>
      </c>
      <c r="C3078" t="s">
        <v>3394</v>
      </c>
      <c r="D3078" t="s">
        <v>3395</v>
      </c>
      <c r="E3078" t="s">
        <v>6632</v>
      </c>
      <c r="F3078" t="s">
        <v>3565</v>
      </c>
      <c r="G3078">
        <v>1981</v>
      </c>
      <c r="H3078">
        <v>5300.07</v>
      </c>
      <c r="I3078">
        <v>88</v>
      </c>
      <c r="J3078">
        <v>4971.87</v>
      </c>
      <c r="K3078">
        <v>154.69999999999999</v>
      </c>
      <c r="L3078" s="18">
        <f t="shared" si="48"/>
        <v>5126.57</v>
      </c>
    </row>
    <row r="3079" spans="1:12" x14ac:dyDescent="0.25">
      <c r="A3079" t="s">
        <v>6633</v>
      </c>
      <c r="B3079" s="17">
        <v>5.5000001000129904E+16</v>
      </c>
      <c r="C3079" t="s">
        <v>3394</v>
      </c>
      <c r="D3079" t="s">
        <v>3395</v>
      </c>
      <c r="E3079" t="s">
        <v>6634</v>
      </c>
      <c r="F3079" t="s">
        <v>3565</v>
      </c>
      <c r="G3079">
        <v>1980</v>
      </c>
      <c r="H3079">
        <v>12803.9</v>
      </c>
      <c r="I3079">
        <v>216</v>
      </c>
      <c r="J3079">
        <v>11534.41</v>
      </c>
      <c r="K3079">
        <v>0</v>
      </c>
      <c r="L3079" s="18">
        <f t="shared" si="48"/>
        <v>11534.41</v>
      </c>
    </row>
    <row r="3080" spans="1:12" x14ac:dyDescent="0.25">
      <c r="A3080" t="s">
        <v>6635</v>
      </c>
      <c r="B3080" s="17">
        <v>5.5000001000129904E+16</v>
      </c>
      <c r="C3080" t="s">
        <v>3394</v>
      </c>
      <c r="D3080" t="s">
        <v>3395</v>
      </c>
      <c r="E3080" t="s">
        <v>6636</v>
      </c>
      <c r="F3080" t="s">
        <v>3565</v>
      </c>
      <c r="G3080">
        <v>2007</v>
      </c>
      <c r="H3080">
        <v>13923.8</v>
      </c>
      <c r="I3080">
        <v>225</v>
      </c>
      <c r="J3080">
        <v>11702.9</v>
      </c>
      <c r="K3080">
        <v>0</v>
      </c>
      <c r="L3080" s="18">
        <f t="shared" si="48"/>
        <v>11702.9</v>
      </c>
    </row>
    <row r="3081" spans="1:12" x14ac:dyDescent="0.25">
      <c r="A3081" t="s">
        <v>6637</v>
      </c>
      <c r="B3081" s="17">
        <v>5.5000001000129904E+16</v>
      </c>
      <c r="C3081" t="s">
        <v>3394</v>
      </c>
      <c r="D3081" t="s">
        <v>3395</v>
      </c>
      <c r="E3081" t="s">
        <v>6638</v>
      </c>
      <c r="F3081" t="s">
        <v>3565</v>
      </c>
      <c r="G3081">
        <v>2007</v>
      </c>
      <c r="H3081">
        <v>7140.6</v>
      </c>
      <c r="I3081">
        <v>118</v>
      </c>
      <c r="J3081">
        <v>6066</v>
      </c>
      <c r="K3081">
        <v>0</v>
      </c>
      <c r="L3081" s="18">
        <f t="shared" si="48"/>
        <v>6066</v>
      </c>
    </row>
    <row r="3082" spans="1:12" x14ac:dyDescent="0.25">
      <c r="A3082" t="s">
        <v>6639</v>
      </c>
      <c r="B3082" s="17">
        <v>5.5000001000129904E+16</v>
      </c>
      <c r="C3082" t="s">
        <v>3394</v>
      </c>
      <c r="D3082" t="s">
        <v>3395</v>
      </c>
      <c r="E3082" t="s">
        <v>6640</v>
      </c>
      <c r="F3082" t="s">
        <v>3565</v>
      </c>
      <c r="G3082">
        <v>1972</v>
      </c>
      <c r="H3082">
        <v>12481.8</v>
      </c>
      <c r="I3082">
        <v>231</v>
      </c>
      <c r="J3082">
        <v>11096.3</v>
      </c>
      <c r="K3082">
        <v>17.3</v>
      </c>
      <c r="L3082" s="18">
        <f t="shared" si="48"/>
        <v>11113.599999999999</v>
      </c>
    </row>
    <row r="3083" spans="1:12" x14ac:dyDescent="0.25">
      <c r="A3083" t="s">
        <v>6641</v>
      </c>
      <c r="B3083" s="17">
        <v>5.5000001000129904E+16</v>
      </c>
      <c r="C3083" t="s">
        <v>3394</v>
      </c>
      <c r="D3083" t="s">
        <v>3395</v>
      </c>
      <c r="E3083" t="s">
        <v>6642</v>
      </c>
      <c r="F3083" t="s">
        <v>3565</v>
      </c>
      <c r="G3083">
        <v>1973</v>
      </c>
      <c r="H3083">
        <v>12451</v>
      </c>
      <c r="I3083">
        <v>231</v>
      </c>
      <c r="J3083">
        <v>11061.14</v>
      </c>
      <c r="K3083">
        <v>32</v>
      </c>
      <c r="L3083" s="18">
        <f t="shared" si="48"/>
        <v>11093.14</v>
      </c>
    </row>
    <row r="3084" spans="1:12" x14ac:dyDescent="0.25">
      <c r="A3084" t="s">
        <v>6643</v>
      </c>
      <c r="B3084" s="17">
        <v>5.5000001000129904E+16</v>
      </c>
      <c r="C3084" t="s">
        <v>3394</v>
      </c>
      <c r="D3084" t="s">
        <v>3395</v>
      </c>
      <c r="E3084" t="s">
        <v>6644</v>
      </c>
      <c r="F3084" t="s">
        <v>3565</v>
      </c>
      <c r="G3084">
        <v>1973</v>
      </c>
      <c r="H3084">
        <v>13720.1</v>
      </c>
      <c r="I3084">
        <v>216</v>
      </c>
      <c r="J3084">
        <v>11261.7</v>
      </c>
      <c r="K3084">
        <v>0</v>
      </c>
      <c r="L3084" s="18">
        <f t="shared" si="48"/>
        <v>11261.7</v>
      </c>
    </row>
    <row r="3085" spans="1:12" x14ac:dyDescent="0.25">
      <c r="A3085" t="s">
        <v>6645</v>
      </c>
      <c r="B3085" s="17">
        <v>5.5000001000129904E+16</v>
      </c>
      <c r="C3085" t="s">
        <v>3394</v>
      </c>
      <c r="D3085" t="s">
        <v>3395</v>
      </c>
      <c r="E3085" t="s">
        <v>6646</v>
      </c>
      <c r="F3085" t="s">
        <v>3565</v>
      </c>
      <c r="G3085">
        <v>1993</v>
      </c>
      <c r="H3085">
        <v>4658.3</v>
      </c>
      <c r="I3085">
        <v>69</v>
      </c>
      <c r="J3085">
        <v>4182.3999999999996</v>
      </c>
      <c r="K3085">
        <v>81</v>
      </c>
      <c r="L3085" s="18">
        <f t="shared" si="48"/>
        <v>4263.3999999999996</v>
      </c>
    </row>
    <row r="3086" spans="1:12" x14ac:dyDescent="0.25">
      <c r="A3086" t="s">
        <v>6647</v>
      </c>
      <c r="B3086" s="17">
        <v>5.5000001000129904E+16</v>
      </c>
      <c r="C3086" t="s">
        <v>3394</v>
      </c>
      <c r="D3086" t="s">
        <v>3395</v>
      </c>
      <c r="E3086" t="s">
        <v>6648</v>
      </c>
      <c r="F3086" t="s">
        <v>3565</v>
      </c>
      <c r="G3086">
        <v>1974</v>
      </c>
      <c r="H3086">
        <v>13619.2</v>
      </c>
      <c r="I3086">
        <v>216</v>
      </c>
      <c r="J3086">
        <v>11195.26</v>
      </c>
      <c r="K3086">
        <v>0</v>
      </c>
      <c r="L3086" s="18">
        <f t="shared" si="48"/>
        <v>11195.26</v>
      </c>
    </row>
    <row r="3087" spans="1:12" x14ac:dyDescent="0.25">
      <c r="A3087" t="s">
        <v>6649</v>
      </c>
      <c r="B3087" s="17">
        <v>5.5000001000129904E+16</v>
      </c>
      <c r="C3087" t="s">
        <v>3394</v>
      </c>
      <c r="D3087" t="s">
        <v>3395</v>
      </c>
      <c r="E3087" t="s">
        <v>6650</v>
      </c>
      <c r="F3087" t="s">
        <v>3565</v>
      </c>
      <c r="G3087">
        <v>1958</v>
      </c>
      <c r="H3087">
        <v>313.8</v>
      </c>
      <c r="I3087">
        <v>8</v>
      </c>
      <c r="J3087">
        <v>301.5</v>
      </c>
      <c r="K3087">
        <v>0</v>
      </c>
      <c r="L3087" s="18">
        <f t="shared" si="48"/>
        <v>301.5</v>
      </c>
    </row>
    <row r="3088" spans="1:12" x14ac:dyDescent="0.25">
      <c r="A3088" t="s">
        <v>6651</v>
      </c>
      <c r="B3088" s="17">
        <v>5.5000001000129904E+16</v>
      </c>
      <c r="C3088" t="s">
        <v>3394</v>
      </c>
      <c r="D3088" t="s">
        <v>3395</v>
      </c>
      <c r="E3088" t="s">
        <v>6652</v>
      </c>
      <c r="F3088" t="s">
        <v>3565</v>
      </c>
      <c r="G3088">
        <v>1960</v>
      </c>
      <c r="H3088">
        <v>3548.5</v>
      </c>
      <c r="I3088">
        <v>151</v>
      </c>
      <c r="J3088">
        <v>2862.51</v>
      </c>
      <c r="K3088">
        <v>93</v>
      </c>
      <c r="L3088" s="18">
        <f t="shared" si="48"/>
        <v>2955.51</v>
      </c>
    </row>
    <row r="3089" spans="1:12" x14ac:dyDescent="0.25">
      <c r="A3089" t="s">
        <v>6653</v>
      </c>
      <c r="B3089" s="17">
        <v>5.5000001000129904E+16</v>
      </c>
      <c r="C3089" t="s">
        <v>3394</v>
      </c>
      <c r="D3089" t="s">
        <v>3395</v>
      </c>
      <c r="E3089" t="s">
        <v>6654</v>
      </c>
      <c r="F3089" t="s">
        <v>3565</v>
      </c>
      <c r="G3089">
        <v>1962</v>
      </c>
      <c r="H3089">
        <v>3428.9</v>
      </c>
      <c r="I3089">
        <v>64</v>
      </c>
      <c r="J3089">
        <v>2558.6999999999998</v>
      </c>
      <c r="K3089">
        <v>649.1</v>
      </c>
      <c r="L3089" s="18">
        <f t="shared" si="48"/>
        <v>3207.7999999999997</v>
      </c>
    </row>
    <row r="3090" spans="1:12" x14ac:dyDescent="0.25">
      <c r="A3090" t="s">
        <v>6655</v>
      </c>
      <c r="B3090" s="17">
        <v>5.5000001000129904E+16</v>
      </c>
      <c r="C3090" t="s">
        <v>3394</v>
      </c>
      <c r="D3090" t="s">
        <v>3395</v>
      </c>
      <c r="E3090" t="s">
        <v>6656</v>
      </c>
      <c r="F3090" t="s">
        <v>3565</v>
      </c>
      <c r="G3090">
        <v>1962</v>
      </c>
      <c r="H3090">
        <v>4439.5</v>
      </c>
      <c r="I3090">
        <v>155</v>
      </c>
      <c r="J3090">
        <v>3213.55</v>
      </c>
      <c r="K3090">
        <v>167.3</v>
      </c>
      <c r="L3090" s="18">
        <f t="shared" si="48"/>
        <v>3380.8500000000004</v>
      </c>
    </row>
    <row r="3091" spans="1:12" x14ac:dyDescent="0.25">
      <c r="A3091" t="s">
        <v>6657</v>
      </c>
      <c r="B3091" s="17">
        <v>5.5000001000129904E+16</v>
      </c>
      <c r="C3091" t="s">
        <v>3394</v>
      </c>
      <c r="D3091" t="s">
        <v>3395</v>
      </c>
      <c r="E3091" t="s">
        <v>6658</v>
      </c>
      <c r="F3091" t="s">
        <v>3565</v>
      </c>
      <c r="G3091">
        <v>1958</v>
      </c>
      <c r="H3091">
        <v>327.60000000000002</v>
      </c>
      <c r="I3091">
        <v>8</v>
      </c>
      <c r="J3091">
        <v>302.89999999999998</v>
      </c>
      <c r="K3091">
        <v>0</v>
      </c>
      <c r="L3091" s="18">
        <f t="shared" si="48"/>
        <v>302.89999999999998</v>
      </c>
    </row>
    <row r="3092" spans="1:12" x14ac:dyDescent="0.25">
      <c r="A3092" t="s">
        <v>6659</v>
      </c>
      <c r="B3092" s="17">
        <v>5.5000001000129904E+16</v>
      </c>
      <c r="C3092" t="s">
        <v>3394</v>
      </c>
      <c r="D3092" t="s">
        <v>3395</v>
      </c>
      <c r="E3092" t="s">
        <v>6660</v>
      </c>
      <c r="F3092" t="s">
        <v>3565</v>
      </c>
      <c r="G3092">
        <v>1958</v>
      </c>
      <c r="H3092">
        <v>333.2</v>
      </c>
      <c r="I3092">
        <v>8</v>
      </c>
      <c r="J3092">
        <v>300.10000000000002</v>
      </c>
      <c r="K3092">
        <v>0</v>
      </c>
      <c r="L3092" s="18">
        <f t="shared" si="48"/>
        <v>300.10000000000002</v>
      </c>
    </row>
    <row r="3093" spans="1:12" x14ac:dyDescent="0.25">
      <c r="A3093" t="s">
        <v>6661</v>
      </c>
      <c r="B3093" s="17">
        <v>5.50000010001406E+16</v>
      </c>
      <c r="C3093" t="s">
        <v>3394</v>
      </c>
      <c r="D3093" t="s">
        <v>3395</v>
      </c>
      <c r="E3093" t="s">
        <v>6662</v>
      </c>
      <c r="F3093" t="s">
        <v>3519</v>
      </c>
      <c r="G3093">
        <v>1964</v>
      </c>
      <c r="H3093">
        <v>3809.8</v>
      </c>
      <c r="I3093">
        <v>80</v>
      </c>
      <c r="J3093">
        <v>3512.6</v>
      </c>
      <c r="K3093">
        <v>0</v>
      </c>
      <c r="L3093" s="18">
        <f t="shared" si="48"/>
        <v>3512.6</v>
      </c>
    </row>
    <row r="3094" spans="1:12" x14ac:dyDescent="0.25">
      <c r="A3094" t="s">
        <v>6663</v>
      </c>
      <c r="B3094" s="17">
        <v>5.50000010001406E+16</v>
      </c>
      <c r="C3094" t="s">
        <v>3394</v>
      </c>
      <c r="D3094" t="s">
        <v>3395</v>
      </c>
      <c r="E3094" t="s">
        <v>6664</v>
      </c>
      <c r="F3094" t="s">
        <v>3519</v>
      </c>
      <c r="G3094">
        <v>1964</v>
      </c>
      <c r="H3094">
        <v>3822.6</v>
      </c>
      <c r="I3094">
        <v>77</v>
      </c>
      <c r="J3094">
        <v>3211.6</v>
      </c>
      <c r="K3094">
        <v>360.6</v>
      </c>
      <c r="L3094" s="18">
        <f t="shared" si="48"/>
        <v>3572.2</v>
      </c>
    </row>
    <row r="3095" spans="1:12" x14ac:dyDescent="0.25">
      <c r="A3095" t="s">
        <v>6665</v>
      </c>
      <c r="B3095" s="17">
        <v>5.50000010001406E+16</v>
      </c>
      <c r="C3095" t="s">
        <v>3394</v>
      </c>
      <c r="D3095" t="s">
        <v>3395</v>
      </c>
      <c r="E3095" t="s">
        <v>6666</v>
      </c>
      <c r="F3095" t="s">
        <v>3519</v>
      </c>
      <c r="G3095">
        <v>2003</v>
      </c>
      <c r="H3095">
        <v>3280.6</v>
      </c>
      <c r="I3095">
        <v>43</v>
      </c>
      <c r="J3095">
        <v>3060.4</v>
      </c>
      <c r="K3095">
        <v>0</v>
      </c>
      <c r="L3095" s="18">
        <f t="shared" si="48"/>
        <v>3060.4</v>
      </c>
    </row>
    <row r="3096" spans="1:12" x14ac:dyDescent="0.25">
      <c r="A3096" t="s">
        <v>6667</v>
      </c>
      <c r="B3096" s="17">
        <v>5.50000010001406E+16</v>
      </c>
      <c r="C3096" t="s">
        <v>3394</v>
      </c>
      <c r="D3096" t="s">
        <v>3395</v>
      </c>
      <c r="E3096" t="s">
        <v>6668</v>
      </c>
      <c r="F3096" t="s">
        <v>3519</v>
      </c>
      <c r="G3096">
        <v>1964</v>
      </c>
      <c r="H3096">
        <v>3787.7</v>
      </c>
      <c r="I3096">
        <v>78</v>
      </c>
      <c r="J3096">
        <v>3410.44</v>
      </c>
      <c r="K3096">
        <v>71</v>
      </c>
      <c r="L3096" s="18">
        <f t="shared" si="48"/>
        <v>3481.44</v>
      </c>
    </row>
    <row r="3097" spans="1:12" x14ac:dyDescent="0.25">
      <c r="A3097" t="s">
        <v>6669</v>
      </c>
      <c r="B3097" s="17">
        <v>5.50000010001406E+16</v>
      </c>
      <c r="C3097" t="s">
        <v>3394</v>
      </c>
      <c r="D3097" t="s">
        <v>3395</v>
      </c>
      <c r="E3097" t="s">
        <v>6670</v>
      </c>
      <c r="F3097" t="s">
        <v>3519</v>
      </c>
      <c r="G3097">
        <v>1964</v>
      </c>
      <c r="H3097">
        <v>3772.9</v>
      </c>
      <c r="I3097">
        <v>80</v>
      </c>
      <c r="J3097">
        <v>3467.2</v>
      </c>
      <c r="K3097">
        <v>0</v>
      </c>
      <c r="L3097" s="18">
        <f t="shared" si="48"/>
        <v>3467.2</v>
      </c>
    </row>
    <row r="3098" spans="1:12" x14ac:dyDescent="0.25">
      <c r="A3098" t="s">
        <v>6671</v>
      </c>
      <c r="B3098" s="17">
        <v>5.50000010001406E+16</v>
      </c>
      <c r="C3098" t="s">
        <v>3394</v>
      </c>
      <c r="D3098" t="s">
        <v>3395</v>
      </c>
      <c r="E3098" t="s">
        <v>6672</v>
      </c>
      <c r="F3098" t="s">
        <v>3519</v>
      </c>
      <c r="G3098">
        <v>1964</v>
      </c>
      <c r="H3098">
        <v>3807.9</v>
      </c>
      <c r="I3098">
        <v>77</v>
      </c>
      <c r="J3098">
        <v>3009.89</v>
      </c>
      <c r="K3098">
        <v>602</v>
      </c>
      <c r="L3098" s="18">
        <f t="shared" si="48"/>
        <v>3611.89</v>
      </c>
    </row>
    <row r="3099" spans="1:12" x14ac:dyDescent="0.25">
      <c r="A3099" t="s">
        <v>6673</v>
      </c>
      <c r="B3099" s="17">
        <v>5.50000010001406E+16</v>
      </c>
      <c r="C3099" t="s">
        <v>3394</v>
      </c>
      <c r="D3099" t="s">
        <v>3395</v>
      </c>
      <c r="E3099" t="s">
        <v>6674</v>
      </c>
      <c r="F3099" t="s">
        <v>3519</v>
      </c>
      <c r="G3099">
        <v>1987</v>
      </c>
      <c r="H3099">
        <v>4141.3</v>
      </c>
      <c r="I3099">
        <v>78</v>
      </c>
      <c r="J3099">
        <v>3701.3</v>
      </c>
      <c r="K3099">
        <v>0</v>
      </c>
      <c r="L3099" s="18">
        <f t="shared" si="48"/>
        <v>3701.3</v>
      </c>
    </row>
    <row r="3100" spans="1:12" x14ac:dyDescent="0.25">
      <c r="A3100" t="s">
        <v>6675</v>
      </c>
      <c r="B3100" s="17">
        <v>5.50000010001406E+16</v>
      </c>
      <c r="C3100" t="s">
        <v>3394</v>
      </c>
      <c r="D3100" t="s">
        <v>3395</v>
      </c>
      <c r="E3100" t="s">
        <v>6676</v>
      </c>
      <c r="F3100" t="s">
        <v>3519</v>
      </c>
      <c r="G3100">
        <v>1982</v>
      </c>
      <c r="H3100">
        <v>3786.6</v>
      </c>
      <c r="I3100">
        <v>56</v>
      </c>
      <c r="J3100">
        <v>2696.7</v>
      </c>
      <c r="K3100">
        <v>789.2</v>
      </c>
      <c r="L3100" s="18">
        <f t="shared" si="48"/>
        <v>3485.8999999999996</v>
      </c>
    </row>
    <row r="3101" spans="1:12" x14ac:dyDescent="0.25">
      <c r="A3101" t="s">
        <v>6677</v>
      </c>
      <c r="B3101" s="17">
        <v>5.50000010001406E+16</v>
      </c>
      <c r="C3101" t="s">
        <v>3394</v>
      </c>
      <c r="D3101" t="s">
        <v>3395</v>
      </c>
      <c r="E3101" t="s">
        <v>6678</v>
      </c>
      <c r="F3101" t="s">
        <v>3519</v>
      </c>
      <c r="G3101">
        <v>1980</v>
      </c>
      <c r="H3101">
        <v>5312.4</v>
      </c>
      <c r="I3101">
        <v>100</v>
      </c>
      <c r="J3101">
        <v>4502.1000000000004</v>
      </c>
      <c r="K3101">
        <v>332.3</v>
      </c>
      <c r="L3101" s="18">
        <f t="shared" si="48"/>
        <v>4834.4000000000005</v>
      </c>
    </row>
    <row r="3102" spans="1:12" x14ac:dyDescent="0.25">
      <c r="A3102" t="s">
        <v>6679</v>
      </c>
      <c r="B3102" s="17">
        <v>5.50000010001406E+16</v>
      </c>
      <c r="C3102" t="s">
        <v>3394</v>
      </c>
      <c r="D3102" t="s">
        <v>3395</v>
      </c>
      <c r="E3102" t="s">
        <v>6680</v>
      </c>
      <c r="F3102" t="s">
        <v>3519</v>
      </c>
      <c r="G3102">
        <v>1977</v>
      </c>
      <c r="H3102">
        <v>4918.5</v>
      </c>
      <c r="I3102">
        <v>96</v>
      </c>
      <c r="J3102">
        <v>4333.7</v>
      </c>
      <c r="K3102">
        <v>531.1</v>
      </c>
      <c r="L3102" s="18">
        <f t="shared" si="48"/>
        <v>4864.8</v>
      </c>
    </row>
    <row r="3103" spans="1:12" x14ac:dyDescent="0.25">
      <c r="A3103" t="s">
        <v>6681</v>
      </c>
      <c r="B3103" s="17">
        <v>5.50000010000632E+16</v>
      </c>
      <c r="C3103" t="s">
        <v>3394</v>
      </c>
      <c r="D3103" t="s">
        <v>3395</v>
      </c>
      <c r="E3103" t="s">
        <v>6682</v>
      </c>
      <c r="F3103" t="s">
        <v>3565</v>
      </c>
      <c r="G3103">
        <v>1967</v>
      </c>
      <c r="H3103">
        <v>3802.5</v>
      </c>
      <c r="I3103">
        <v>70</v>
      </c>
      <c r="J3103">
        <v>3462.4</v>
      </c>
      <c r="K3103">
        <v>0</v>
      </c>
      <c r="L3103" s="18">
        <f t="shared" si="48"/>
        <v>3462.4</v>
      </c>
    </row>
    <row r="3104" spans="1:12" x14ac:dyDescent="0.25">
      <c r="A3104" t="s">
        <v>6683</v>
      </c>
      <c r="B3104" s="17">
        <v>5.50000010000632E+16</v>
      </c>
      <c r="C3104" t="s">
        <v>3394</v>
      </c>
      <c r="D3104" t="s">
        <v>3395</v>
      </c>
      <c r="E3104" t="s">
        <v>6684</v>
      </c>
      <c r="F3104" t="s">
        <v>3565</v>
      </c>
      <c r="G3104">
        <v>1977</v>
      </c>
      <c r="H3104">
        <v>5237.7</v>
      </c>
      <c r="I3104">
        <v>100</v>
      </c>
      <c r="J3104">
        <v>4751.2</v>
      </c>
      <c r="K3104">
        <v>0</v>
      </c>
      <c r="L3104" s="18">
        <f t="shared" si="48"/>
        <v>4751.2</v>
      </c>
    </row>
    <row r="3105" spans="1:12" x14ac:dyDescent="0.25">
      <c r="A3105" t="s">
        <v>6685</v>
      </c>
      <c r="B3105" s="17">
        <v>5.50000010000632E+16</v>
      </c>
      <c r="C3105" t="s">
        <v>3394</v>
      </c>
      <c r="D3105" t="s">
        <v>3395</v>
      </c>
      <c r="E3105" t="s">
        <v>6686</v>
      </c>
      <c r="F3105" t="s">
        <v>3565</v>
      </c>
      <c r="G3105">
        <v>1969</v>
      </c>
      <c r="H3105">
        <v>6045.9</v>
      </c>
      <c r="I3105">
        <v>115</v>
      </c>
      <c r="J3105">
        <v>5562.7</v>
      </c>
      <c r="K3105">
        <v>39.700000000000003</v>
      </c>
      <c r="L3105" s="18">
        <f t="shared" si="48"/>
        <v>5602.4</v>
      </c>
    </row>
    <row r="3106" spans="1:12" x14ac:dyDescent="0.25">
      <c r="A3106" t="s">
        <v>6687</v>
      </c>
      <c r="B3106" s="17">
        <v>5.50000010000632E+16</v>
      </c>
      <c r="C3106" t="s">
        <v>3394</v>
      </c>
      <c r="D3106" t="s">
        <v>3395</v>
      </c>
      <c r="E3106" t="s">
        <v>6688</v>
      </c>
      <c r="F3106" t="s">
        <v>3565</v>
      </c>
      <c r="G3106">
        <v>1969</v>
      </c>
      <c r="H3106">
        <v>6022.4</v>
      </c>
      <c r="I3106">
        <v>115</v>
      </c>
      <c r="J3106">
        <v>5489.6</v>
      </c>
      <c r="K3106">
        <v>42.1</v>
      </c>
      <c r="L3106" s="18">
        <f t="shared" si="48"/>
        <v>5531.7000000000007</v>
      </c>
    </row>
    <row r="3107" spans="1:12" x14ac:dyDescent="0.25">
      <c r="A3107" t="s">
        <v>6689</v>
      </c>
      <c r="B3107" s="17">
        <v>5.50000010000632E+16</v>
      </c>
      <c r="C3107" t="s">
        <v>3394</v>
      </c>
      <c r="D3107" t="s">
        <v>3395</v>
      </c>
      <c r="E3107" t="s">
        <v>6690</v>
      </c>
      <c r="F3107" t="s">
        <v>3565</v>
      </c>
      <c r="G3107">
        <v>1980</v>
      </c>
      <c r="H3107">
        <v>3696.2</v>
      </c>
      <c r="I3107">
        <v>56</v>
      </c>
      <c r="J3107">
        <v>2650.6</v>
      </c>
      <c r="K3107">
        <v>761</v>
      </c>
      <c r="L3107" s="18">
        <f t="shared" si="48"/>
        <v>3411.6</v>
      </c>
    </row>
    <row r="3108" spans="1:12" x14ac:dyDescent="0.25">
      <c r="A3108" t="s">
        <v>6691</v>
      </c>
      <c r="B3108" s="17">
        <v>5.50000010000632E+16</v>
      </c>
      <c r="C3108" t="s">
        <v>3394</v>
      </c>
      <c r="D3108" t="s">
        <v>3395</v>
      </c>
      <c r="E3108" t="s">
        <v>6692</v>
      </c>
      <c r="F3108" t="s">
        <v>3565</v>
      </c>
      <c r="G3108">
        <v>1969</v>
      </c>
      <c r="H3108">
        <v>6021.9</v>
      </c>
      <c r="I3108">
        <v>115</v>
      </c>
      <c r="J3108">
        <v>5528.4</v>
      </c>
      <c r="K3108">
        <v>0</v>
      </c>
      <c r="L3108" s="18">
        <f t="shared" si="48"/>
        <v>5528.4</v>
      </c>
    </row>
    <row r="3109" spans="1:12" x14ac:dyDescent="0.25">
      <c r="A3109" t="s">
        <v>6693</v>
      </c>
      <c r="B3109" s="17">
        <v>5.50000010000632E+16</v>
      </c>
      <c r="C3109" t="s">
        <v>3394</v>
      </c>
      <c r="D3109" t="s">
        <v>3395</v>
      </c>
      <c r="E3109" t="s">
        <v>6694</v>
      </c>
      <c r="F3109" t="s">
        <v>3565</v>
      </c>
      <c r="G3109">
        <v>1969</v>
      </c>
      <c r="H3109">
        <v>5319.9</v>
      </c>
      <c r="I3109">
        <v>100</v>
      </c>
      <c r="J3109">
        <v>4768</v>
      </c>
      <c r="K3109">
        <v>0</v>
      </c>
      <c r="L3109" s="18">
        <f t="shared" si="48"/>
        <v>4768</v>
      </c>
    </row>
    <row r="3110" spans="1:12" x14ac:dyDescent="0.25">
      <c r="A3110" t="s">
        <v>6695</v>
      </c>
      <c r="B3110" s="17">
        <v>5.50000010000632E+16</v>
      </c>
      <c r="C3110" t="s">
        <v>3394</v>
      </c>
      <c r="D3110" t="s">
        <v>3395</v>
      </c>
      <c r="E3110" t="s">
        <v>6696</v>
      </c>
      <c r="F3110" t="s">
        <v>3565</v>
      </c>
      <c r="G3110">
        <v>1969</v>
      </c>
      <c r="H3110">
        <v>5322.1</v>
      </c>
      <c r="I3110">
        <v>100</v>
      </c>
      <c r="J3110">
        <v>4738.5</v>
      </c>
      <c r="K3110">
        <v>0</v>
      </c>
      <c r="L3110" s="18">
        <f t="shared" si="48"/>
        <v>4738.5</v>
      </c>
    </row>
    <row r="3111" spans="1:12" x14ac:dyDescent="0.25">
      <c r="A3111" t="s">
        <v>6697</v>
      </c>
      <c r="B3111" s="17">
        <v>5.50000010000632E+16</v>
      </c>
      <c r="C3111" t="s">
        <v>3394</v>
      </c>
      <c r="D3111" t="s">
        <v>3395</v>
      </c>
      <c r="E3111" t="s">
        <v>6698</v>
      </c>
      <c r="F3111" t="s">
        <v>3565</v>
      </c>
      <c r="G3111">
        <v>1975</v>
      </c>
      <c r="H3111">
        <v>6253.7</v>
      </c>
      <c r="I3111">
        <v>115</v>
      </c>
      <c r="J3111">
        <v>5507.8</v>
      </c>
      <c r="K3111">
        <v>0</v>
      </c>
      <c r="L3111" s="18">
        <f t="shared" si="48"/>
        <v>5507.8</v>
      </c>
    </row>
    <row r="3112" spans="1:12" x14ac:dyDescent="0.25">
      <c r="A3112" t="s">
        <v>6699</v>
      </c>
      <c r="B3112" s="17">
        <v>5.50000010000632E+16</v>
      </c>
      <c r="C3112" t="s">
        <v>3394</v>
      </c>
      <c r="D3112" t="s">
        <v>3395</v>
      </c>
      <c r="E3112" t="s">
        <v>6700</v>
      </c>
      <c r="F3112" t="s">
        <v>3565</v>
      </c>
      <c r="G3112">
        <v>1968</v>
      </c>
      <c r="H3112">
        <v>6211.1</v>
      </c>
      <c r="I3112">
        <v>115</v>
      </c>
      <c r="J3112">
        <v>5517.25</v>
      </c>
      <c r="K3112">
        <v>0</v>
      </c>
      <c r="L3112" s="18">
        <f t="shared" si="48"/>
        <v>5517.25</v>
      </c>
    </row>
    <row r="3113" spans="1:12" x14ac:dyDescent="0.25">
      <c r="A3113" t="s">
        <v>6701</v>
      </c>
      <c r="B3113" s="17">
        <v>5.50000010000632E+16</v>
      </c>
      <c r="C3113" t="s">
        <v>3394</v>
      </c>
      <c r="D3113" t="s">
        <v>3395</v>
      </c>
      <c r="E3113" t="s">
        <v>6702</v>
      </c>
      <c r="F3113" t="s">
        <v>3565</v>
      </c>
      <c r="G3113">
        <v>1969</v>
      </c>
      <c r="H3113">
        <v>6235.9</v>
      </c>
      <c r="I3113">
        <v>115</v>
      </c>
      <c r="J3113">
        <v>5490.39</v>
      </c>
      <c r="K3113">
        <v>50.4</v>
      </c>
      <c r="L3113" s="18">
        <f t="shared" si="48"/>
        <v>5540.79</v>
      </c>
    </row>
    <row r="3114" spans="1:12" x14ac:dyDescent="0.25">
      <c r="A3114" t="s">
        <v>6703</v>
      </c>
      <c r="B3114" s="17">
        <v>5.50000010000632E+16</v>
      </c>
      <c r="C3114" t="s">
        <v>3394</v>
      </c>
      <c r="D3114" t="s">
        <v>3395</v>
      </c>
      <c r="E3114" t="s">
        <v>6704</v>
      </c>
      <c r="F3114" t="s">
        <v>3565</v>
      </c>
      <c r="G3114">
        <v>1969</v>
      </c>
      <c r="H3114">
        <v>5249.1</v>
      </c>
      <c r="I3114">
        <v>100</v>
      </c>
      <c r="J3114">
        <v>4694.8999999999996</v>
      </c>
      <c r="K3114">
        <v>0</v>
      </c>
      <c r="L3114" s="18">
        <f t="shared" si="48"/>
        <v>4694.8999999999996</v>
      </c>
    </row>
    <row r="3115" spans="1:12" x14ac:dyDescent="0.25">
      <c r="A3115" t="s">
        <v>6705</v>
      </c>
      <c r="B3115" s="17">
        <v>5.50000010000632E+16</v>
      </c>
      <c r="C3115" t="s">
        <v>3394</v>
      </c>
      <c r="D3115" t="s">
        <v>3395</v>
      </c>
      <c r="E3115" t="s">
        <v>6706</v>
      </c>
      <c r="F3115" t="s">
        <v>3565</v>
      </c>
      <c r="G3115">
        <v>1969</v>
      </c>
      <c r="H3115">
        <v>3724.4</v>
      </c>
      <c r="I3115">
        <v>70</v>
      </c>
      <c r="J3115">
        <v>3353.3</v>
      </c>
      <c r="K3115">
        <v>0</v>
      </c>
      <c r="L3115" s="18">
        <f t="shared" si="48"/>
        <v>3353.3</v>
      </c>
    </row>
    <row r="3116" spans="1:12" x14ac:dyDescent="0.25">
      <c r="A3116" t="s">
        <v>6707</v>
      </c>
      <c r="B3116" s="17">
        <v>5.50000010000632E+16</v>
      </c>
      <c r="C3116" t="s">
        <v>3394</v>
      </c>
      <c r="D3116" t="s">
        <v>3395</v>
      </c>
      <c r="E3116" t="s">
        <v>6708</v>
      </c>
      <c r="F3116" t="s">
        <v>3565</v>
      </c>
      <c r="G3116">
        <v>1969</v>
      </c>
      <c r="H3116">
        <v>6276.1</v>
      </c>
      <c r="I3116">
        <v>115</v>
      </c>
      <c r="J3116">
        <v>5472.85</v>
      </c>
      <c r="K3116">
        <v>126.7</v>
      </c>
      <c r="L3116" s="18">
        <f t="shared" si="48"/>
        <v>5599.55</v>
      </c>
    </row>
    <row r="3117" spans="1:12" x14ac:dyDescent="0.25">
      <c r="A3117" t="s">
        <v>6709</v>
      </c>
      <c r="B3117" s="17">
        <v>5.50000010000632E+16</v>
      </c>
      <c r="C3117" t="s">
        <v>3394</v>
      </c>
      <c r="D3117" t="s">
        <v>3395</v>
      </c>
      <c r="E3117" t="s">
        <v>6710</v>
      </c>
      <c r="F3117" t="s">
        <v>3565</v>
      </c>
      <c r="G3117">
        <v>1970</v>
      </c>
      <c r="H3117">
        <v>6202.7</v>
      </c>
      <c r="I3117">
        <v>113</v>
      </c>
      <c r="J3117">
        <v>5361.7</v>
      </c>
      <c r="K3117">
        <v>123.6</v>
      </c>
      <c r="L3117" s="18">
        <f t="shared" si="48"/>
        <v>5485.3</v>
      </c>
    </row>
    <row r="3118" spans="1:12" x14ac:dyDescent="0.25">
      <c r="A3118" t="s">
        <v>6711</v>
      </c>
      <c r="B3118" s="17">
        <v>5.50000010000632E+16</v>
      </c>
      <c r="C3118" t="s">
        <v>3394</v>
      </c>
      <c r="D3118" t="s">
        <v>3395</v>
      </c>
      <c r="E3118" t="s">
        <v>6712</v>
      </c>
      <c r="F3118" t="s">
        <v>3565</v>
      </c>
      <c r="G3118">
        <v>1971</v>
      </c>
      <c r="H3118">
        <v>5216.3999999999996</v>
      </c>
      <c r="I3118">
        <v>100</v>
      </c>
      <c r="J3118">
        <v>4648.5</v>
      </c>
      <c r="K3118">
        <v>0</v>
      </c>
      <c r="L3118" s="18">
        <f t="shared" si="48"/>
        <v>4648.5</v>
      </c>
    </row>
    <row r="3119" spans="1:12" x14ac:dyDescent="0.25">
      <c r="A3119" t="s">
        <v>6713</v>
      </c>
      <c r="B3119" s="17">
        <v>5.50000010000632E+16</v>
      </c>
      <c r="C3119" t="s">
        <v>3394</v>
      </c>
      <c r="D3119" t="s">
        <v>3395</v>
      </c>
      <c r="E3119" t="s">
        <v>6714</v>
      </c>
      <c r="F3119" t="s">
        <v>3565</v>
      </c>
      <c r="G3119">
        <v>1975</v>
      </c>
      <c r="H3119">
        <v>5299</v>
      </c>
      <c r="I3119">
        <v>100</v>
      </c>
      <c r="J3119">
        <v>4737.6000000000004</v>
      </c>
      <c r="K3119">
        <v>0</v>
      </c>
      <c r="L3119" s="18">
        <f t="shared" si="48"/>
        <v>4737.6000000000004</v>
      </c>
    </row>
    <row r="3120" spans="1:12" x14ac:dyDescent="0.25">
      <c r="A3120" t="s">
        <v>6715</v>
      </c>
      <c r="B3120" s="17">
        <v>5.50000010000632E+16</v>
      </c>
      <c r="C3120" t="s">
        <v>3394</v>
      </c>
      <c r="D3120" t="s">
        <v>3395</v>
      </c>
      <c r="E3120" t="s">
        <v>6716</v>
      </c>
      <c r="F3120" t="s">
        <v>3565</v>
      </c>
      <c r="G3120">
        <v>1967</v>
      </c>
      <c r="H3120">
        <v>6460.5</v>
      </c>
      <c r="I3120">
        <v>120</v>
      </c>
      <c r="J3120">
        <v>5758.7</v>
      </c>
      <c r="K3120">
        <v>0</v>
      </c>
      <c r="L3120" s="18">
        <f t="shared" si="48"/>
        <v>5758.7</v>
      </c>
    </row>
    <row r="3121" spans="1:12" x14ac:dyDescent="0.25">
      <c r="A3121" t="s">
        <v>6717</v>
      </c>
      <c r="B3121" s="17">
        <v>5.50000010000632E+16</v>
      </c>
      <c r="C3121" t="s">
        <v>3394</v>
      </c>
      <c r="D3121" t="s">
        <v>3395</v>
      </c>
      <c r="E3121" t="s">
        <v>6718</v>
      </c>
      <c r="F3121" t="s">
        <v>3565</v>
      </c>
      <c r="G3121">
        <v>1970</v>
      </c>
      <c r="H3121">
        <v>6204.4</v>
      </c>
      <c r="I3121">
        <v>115</v>
      </c>
      <c r="J3121">
        <v>5504.5</v>
      </c>
      <c r="K3121">
        <v>0</v>
      </c>
      <c r="L3121" s="18">
        <f t="shared" si="48"/>
        <v>5504.5</v>
      </c>
    </row>
    <row r="3122" spans="1:12" x14ac:dyDescent="0.25">
      <c r="A3122" t="s">
        <v>6719</v>
      </c>
      <c r="B3122" s="17">
        <v>5.50000010000632E+16</v>
      </c>
      <c r="C3122" t="s">
        <v>3394</v>
      </c>
      <c r="D3122" t="s">
        <v>3395</v>
      </c>
      <c r="E3122" t="s">
        <v>6720</v>
      </c>
      <c r="F3122" t="s">
        <v>3565</v>
      </c>
      <c r="G3122">
        <v>1970</v>
      </c>
      <c r="H3122">
        <v>5274.8</v>
      </c>
      <c r="I3122">
        <v>100</v>
      </c>
      <c r="J3122">
        <v>4788.8500000000004</v>
      </c>
      <c r="K3122">
        <v>0</v>
      </c>
      <c r="L3122" s="18">
        <f t="shared" si="48"/>
        <v>4788.8500000000004</v>
      </c>
    </row>
    <row r="3123" spans="1:12" x14ac:dyDescent="0.25">
      <c r="A3123" t="s">
        <v>6721</v>
      </c>
      <c r="B3123" s="17">
        <v>5.50000010000632E+16</v>
      </c>
      <c r="C3123" t="s">
        <v>3394</v>
      </c>
      <c r="D3123" t="s">
        <v>3395</v>
      </c>
      <c r="E3123" t="s">
        <v>6722</v>
      </c>
      <c r="F3123" t="s">
        <v>3565</v>
      </c>
      <c r="G3123">
        <v>1969</v>
      </c>
      <c r="H3123">
        <v>6256</v>
      </c>
      <c r="I3123">
        <v>115</v>
      </c>
      <c r="J3123">
        <v>5527.9</v>
      </c>
      <c r="K3123">
        <v>0</v>
      </c>
      <c r="L3123" s="18">
        <f t="shared" si="48"/>
        <v>5527.9</v>
      </c>
    </row>
    <row r="3124" spans="1:12" x14ac:dyDescent="0.25">
      <c r="A3124" t="s">
        <v>6723</v>
      </c>
      <c r="B3124" s="17">
        <v>5.50000010000632E+16</v>
      </c>
      <c r="C3124" t="s">
        <v>3394</v>
      </c>
      <c r="D3124" t="s">
        <v>3395</v>
      </c>
      <c r="E3124" t="s">
        <v>6724</v>
      </c>
      <c r="F3124" t="s">
        <v>3565</v>
      </c>
      <c r="G3124">
        <v>1970</v>
      </c>
      <c r="H3124">
        <v>5267.4</v>
      </c>
      <c r="I3124">
        <v>100</v>
      </c>
      <c r="J3124">
        <v>4722.3</v>
      </c>
      <c r="K3124">
        <v>0</v>
      </c>
      <c r="L3124" s="18">
        <f t="shared" si="48"/>
        <v>4722.3</v>
      </c>
    </row>
    <row r="3125" spans="1:12" x14ac:dyDescent="0.25">
      <c r="A3125" t="s">
        <v>6725</v>
      </c>
      <c r="B3125" s="17">
        <v>5.50000010000632E+16</v>
      </c>
      <c r="C3125" t="s">
        <v>3394</v>
      </c>
      <c r="D3125" t="s">
        <v>3395</v>
      </c>
      <c r="E3125" t="s">
        <v>6726</v>
      </c>
      <c r="F3125" t="s">
        <v>3565</v>
      </c>
      <c r="G3125">
        <v>1967</v>
      </c>
      <c r="H3125">
        <v>5235.1000000000004</v>
      </c>
      <c r="I3125">
        <v>100</v>
      </c>
      <c r="J3125">
        <v>4722.4799999999996</v>
      </c>
      <c r="K3125">
        <v>0</v>
      </c>
      <c r="L3125" s="18">
        <f t="shared" si="48"/>
        <v>4722.4799999999996</v>
      </c>
    </row>
    <row r="3126" spans="1:12" x14ac:dyDescent="0.25">
      <c r="A3126" t="s">
        <v>6727</v>
      </c>
      <c r="B3126" s="17">
        <v>5.50000010000632E+16</v>
      </c>
      <c r="C3126" t="s">
        <v>3394</v>
      </c>
      <c r="D3126" t="s">
        <v>3395</v>
      </c>
      <c r="E3126" t="s">
        <v>6728</v>
      </c>
      <c r="F3126" t="s">
        <v>3565</v>
      </c>
      <c r="G3126">
        <v>1969</v>
      </c>
      <c r="H3126">
        <v>5304.3</v>
      </c>
      <c r="I3126">
        <v>100</v>
      </c>
      <c r="J3126">
        <v>4767.5</v>
      </c>
      <c r="K3126">
        <v>0</v>
      </c>
      <c r="L3126" s="18">
        <f t="shared" si="48"/>
        <v>4767.5</v>
      </c>
    </row>
    <row r="3127" spans="1:12" x14ac:dyDescent="0.25">
      <c r="A3127" t="s">
        <v>6729</v>
      </c>
      <c r="B3127" s="17">
        <v>5.50000010000632E+16</v>
      </c>
      <c r="C3127" t="s">
        <v>3394</v>
      </c>
      <c r="D3127" t="s">
        <v>3395</v>
      </c>
      <c r="E3127" t="s">
        <v>6730</v>
      </c>
      <c r="F3127" t="s">
        <v>3565</v>
      </c>
      <c r="G3127">
        <v>1987</v>
      </c>
      <c r="H3127">
        <v>5462.9</v>
      </c>
      <c r="I3127">
        <v>89</v>
      </c>
      <c r="J3127">
        <v>4661.3999999999996</v>
      </c>
      <c r="K3127">
        <v>0</v>
      </c>
      <c r="L3127" s="18">
        <f t="shared" si="48"/>
        <v>4661.3999999999996</v>
      </c>
    </row>
    <row r="3128" spans="1:12" x14ac:dyDescent="0.25">
      <c r="A3128" t="s">
        <v>6731</v>
      </c>
      <c r="B3128" s="17">
        <v>5.50000010000632E+16</v>
      </c>
      <c r="C3128" t="s">
        <v>3394</v>
      </c>
      <c r="D3128" t="s">
        <v>3395</v>
      </c>
      <c r="E3128" t="s">
        <v>6732</v>
      </c>
      <c r="F3128" t="s">
        <v>3565</v>
      </c>
      <c r="G3128">
        <v>1977</v>
      </c>
      <c r="H3128">
        <v>5194</v>
      </c>
      <c r="I3128">
        <v>100</v>
      </c>
      <c r="J3128">
        <v>4815.2</v>
      </c>
      <c r="K3128">
        <v>0</v>
      </c>
      <c r="L3128" s="18">
        <f t="shared" si="48"/>
        <v>4815.2</v>
      </c>
    </row>
    <row r="3129" spans="1:12" x14ac:dyDescent="0.25">
      <c r="A3129" t="s">
        <v>6733</v>
      </c>
      <c r="B3129" s="17">
        <v>5.50000010000632E+16</v>
      </c>
      <c r="C3129" t="s">
        <v>3394</v>
      </c>
      <c r="D3129" t="s">
        <v>3395</v>
      </c>
      <c r="E3129" t="s">
        <v>6734</v>
      </c>
      <c r="F3129" t="s">
        <v>3565</v>
      </c>
      <c r="G3129">
        <v>1968</v>
      </c>
      <c r="H3129">
        <v>6307.9</v>
      </c>
      <c r="I3129">
        <v>115</v>
      </c>
      <c r="J3129">
        <v>5624.75</v>
      </c>
      <c r="K3129">
        <v>0</v>
      </c>
      <c r="L3129" s="18">
        <f t="shared" si="48"/>
        <v>5624.75</v>
      </c>
    </row>
    <row r="3130" spans="1:12" x14ac:dyDescent="0.25">
      <c r="A3130" t="s">
        <v>6735</v>
      </c>
      <c r="B3130" s="17">
        <v>5.50000010000632E+16</v>
      </c>
      <c r="C3130" t="s">
        <v>3394</v>
      </c>
      <c r="D3130" t="s">
        <v>3395</v>
      </c>
      <c r="E3130" t="s">
        <v>6736</v>
      </c>
      <c r="F3130" t="s">
        <v>3565</v>
      </c>
      <c r="G3130">
        <v>1969</v>
      </c>
      <c r="H3130">
        <v>5306.1</v>
      </c>
      <c r="I3130">
        <v>100</v>
      </c>
      <c r="J3130">
        <v>4761.3599999999997</v>
      </c>
      <c r="K3130">
        <v>0</v>
      </c>
      <c r="L3130" s="18">
        <f t="shared" si="48"/>
        <v>4761.3599999999997</v>
      </c>
    </row>
    <row r="3131" spans="1:12" x14ac:dyDescent="0.25">
      <c r="A3131" t="s">
        <v>6737</v>
      </c>
      <c r="B3131" s="17">
        <v>5.50000010000632E+16</v>
      </c>
      <c r="C3131" t="s">
        <v>3394</v>
      </c>
      <c r="D3131" t="s">
        <v>3395</v>
      </c>
      <c r="E3131" t="s">
        <v>6738</v>
      </c>
      <c r="F3131" t="s">
        <v>3565</v>
      </c>
      <c r="G3131">
        <v>1969</v>
      </c>
      <c r="H3131">
        <v>6188.9</v>
      </c>
      <c r="I3131">
        <v>114</v>
      </c>
      <c r="J3131">
        <v>5501.2</v>
      </c>
      <c r="K3131">
        <v>42.8</v>
      </c>
      <c r="L3131" s="18">
        <f t="shared" si="48"/>
        <v>5544</v>
      </c>
    </row>
    <row r="3132" spans="1:12" x14ac:dyDescent="0.25">
      <c r="A3132" t="s">
        <v>6739</v>
      </c>
      <c r="B3132" s="17">
        <v>5.50000010000632E+16</v>
      </c>
      <c r="C3132" t="s">
        <v>3394</v>
      </c>
      <c r="D3132" t="s">
        <v>3395</v>
      </c>
      <c r="E3132" t="s">
        <v>6740</v>
      </c>
      <c r="F3132" t="s">
        <v>3565</v>
      </c>
      <c r="G3132">
        <v>1969</v>
      </c>
      <c r="H3132">
        <v>5758.2</v>
      </c>
      <c r="I3132">
        <v>100</v>
      </c>
      <c r="J3132">
        <v>4702</v>
      </c>
      <c r="K3132">
        <v>0</v>
      </c>
      <c r="L3132" s="18">
        <f t="shared" si="48"/>
        <v>4702</v>
      </c>
    </row>
    <row r="3133" spans="1:12" x14ac:dyDescent="0.25">
      <c r="A3133" t="s">
        <v>6741</v>
      </c>
      <c r="B3133" s="17">
        <v>5.50000010000632E+16</v>
      </c>
      <c r="C3133" t="s">
        <v>3394</v>
      </c>
      <c r="D3133" t="s">
        <v>3395</v>
      </c>
      <c r="E3133" t="s">
        <v>6742</v>
      </c>
      <c r="F3133" t="s">
        <v>3565</v>
      </c>
      <c r="G3133">
        <v>1967</v>
      </c>
      <c r="H3133">
        <v>5174.2</v>
      </c>
      <c r="I3133">
        <v>100</v>
      </c>
      <c r="J3133">
        <v>4718.3</v>
      </c>
      <c r="K3133">
        <v>0</v>
      </c>
      <c r="L3133" s="18">
        <f t="shared" si="48"/>
        <v>4718.3</v>
      </c>
    </row>
    <row r="3134" spans="1:12" x14ac:dyDescent="0.25">
      <c r="A3134" t="s">
        <v>6743</v>
      </c>
      <c r="B3134" s="17">
        <v>5.5000001000063504E+16</v>
      </c>
      <c r="C3134" t="s">
        <v>3394</v>
      </c>
      <c r="D3134" t="s">
        <v>3395</v>
      </c>
      <c r="E3134" t="s">
        <v>6744</v>
      </c>
      <c r="F3134" t="s">
        <v>3397</v>
      </c>
      <c r="G3134">
        <v>1988</v>
      </c>
      <c r="H3134">
        <v>4730.8</v>
      </c>
      <c r="I3134">
        <v>93</v>
      </c>
      <c r="J3134">
        <v>4005.9</v>
      </c>
      <c r="K3134">
        <v>437.7</v>
      </c>
      <c r="L3134" s="18">
        <f t="shared" si="48"/>
        <v>4443.6000000000004</v>
      </c>
    </row>
    <row r="3135" spans="1:12" x14ac:dyDescent="0.25">
      <c r="A3135" t="s">
        <v>6745</v>
      </c>
      <c r="B3135" s="17">
        <v>5.5000001000063504E+16</v>
      </c>
      <c r="C3135" t="s">
        <v>3394</v>
      </c>
      <c r="D3135" t="s">
        <v>3395</v>
      </c>
      <c r="E3135" t="s">
        <v>6746</v>
      </c>
      <c r="F3135" t="s">
        <v>3397</v>
      </c>
      <c r="G3135">
        <v>1988</v>
      </c>
      <c r="H3135">
        <v>5198.2</v>
      </c>
      <c r="I3135">
        <v>90</v>
      </c>
      <c r="J3135">
        <v>4755.8999999999996</v>
      </c>
      <c r="K3135">
        <v>0</v>
      </c>
      <c r="L3135" s="18">
        <f t="shared" si="48"/>
        <v>4755.8999999999996</v>
      </c>
    </row>
    <row r="3136" spans="1:12" x14ac:dyDescent="0.25">
      <c r="A3136" t="s">
        <v>6747</v>
      </c>
      <c r="B3136" s="17">
        <v>5.5000001000063504E+16</v>
      </c>
      <c r="C3136" t="s">
        <v>3394</v>
      </c>
      <c r="D3136" t="s">
        <v>3395</v>
      </c>
      <c r="E3136" t="s">
        <v>6748</v>
      </c>
      <c r="F3136" t="s">
        <v>3397</v>
      </c>
      <c r="G3136">
        <v>1989</v>
      </c>
      <c r="H3136">
        <v>5941.2</v>
      </c>
      <c r="I3136">
        <v>99</v>
      </c>
      <c r="J3136">
        <v>5761.9</v>
      </c>
      <c r="K3136">
        <v>0</v>
      </c>
      <c r="L3136" s="18">
        <f t="shared" si="48"/>
        <v>5761.9</v>
      </c>
    </row>
    <row r="3137" spans="1:12" x14ac:dyDescent="0.25">
      <c r="A3137" t="s">
        <v>6749</v>
      </c>
      <c r="B3137" s="17">
        <v>5.5000001000063504E+16</v>
      </c>
      <c r="C3137" t="s">
        <v>3394</v>
      </c>
      <c r="D3137" t="s">
        <v>3395</v>
      </c>
      <c r="E3137" t="s">
        <v>6750</v>
      </c>
      <c r="F3137" t="s">
        <v>3397</v>
      </c>
      <c r="G3137">
        <v>1983</v>
      </c>
      <c r="H3137">
        <v>5487.6</v>
      </c>
      <c r="I3137">
        <v>98</v>
      </c>
      <c r="J3137">
        <v>4898</v>
      </c>
      <c r="K3137">
        <v>0</v>
      </c>
      <c r="L3137" s="18">
        <f t="shared" si="48"/>
        <v>4898</v>
      </c>
    </row>
    <row r="3138" spans="1:12" x14ac:dyDescent="0.25">
      <c r="A3138" t="s">
        <v>6751</v>
      </c>
      <c r="B3138" s="17">
        <v>5.5000001000063504E+16</v>
      </c>
      <c r="C3138" t="s">
        <v>3394</v>
      </c>
      <c r="D3138" t="s">
        <v>3395</v>
      </c>
      <c r="E3138" t="s">
        <v>6752</v>
      </c>
      <c r="F3138" t="s">
        <v>3397</v>
      </c>
      <c r="G3138">
        <v>1976</v>
      </c>
      <c r="H3138">
        <v>12545.2</v>
      </c>
      <c r="I3138">
        <v>192</v>
      </c>
      <c r="J3138">
        <v>8288.7000000000007</v>
      </c>
      <c r="K3138">
        <v>3140.2</v>
      </c>
      <c r="L3138" s="18">
        <f t="shared" si="48"/>
        <v>11428.900000000001</v>
      </c>
    </row>
    <row r="3139" spans="1:12" x14ac:dyDescent="0.25">
      <c r="A3139" t="s">
        <v>6753</v>
      </c>
      <c r="B3139" s="17">
        <v>5.5000001000063696E+16</v>
      </c>
      <c r="C3139" t="s">
        <v>3394</v>
      </c>
      <c r="D3139" t="s">
        <v>3395</v>
      </c>
      <c r="E3139" t="s">
        <v>6754</v>
      </c>
      <c r="F3139" t="s">
        <v>3397</v>
      </c>
      <c r="G3139">
        <v>1970</v>
      </c>
      <c r="H3139">
        <v>6190.9</v>
      </c>
      <c r="I3139">
        <v>120</v>
      </c>
      <c r="J3139">
        <v>5730.5</v>
      </c>
      <c r="K3139">
        <v>0</v>
      </c>
      <c r="L3139" s="18">
        <f t="shared" ref="L3139:L3202" si="49">J3139+K3139</f>
        <v>5730.5</v>
      </c>
    </row>
    <row r="3140" spans="1:12" x14ac:dyDescent="0.25">
      <c r="A3140" t="s">
        <v>6755</v>
      </c>
      <c r="B3140" s="17">
        <v>5.5000001000063696E+16</v>
      </c>
      <c r="C3140" t="s">
        <v>3394</v>
      </c>
      <c r="D3140" t="s">
        <v>3395</v>
      </c>
      <c r="E3140" t="s">
        <v>6756</v>
      </c>
      <c r="F3140" t="s">
        <v>3397</v>
      </c>
      <c r="G3140">
        <v>1998</v>
      </c>
      <c r="H3140">
        <v>6402.2</v>
      </c>
      <c r="I3140">
        <v>61</v>
      </c>
      <c r="J3140">
        <v>5037.8999999999996</v>
      </c>
      <c r="K3140">
        <v>0</v>
      </c>
      <c r="L3140" s="18">
        <f t="shared" si="49"/>
        <v>5037.8999999999996</v>
      </c>
    </row>
    <row r="3141" spans="1:12" x14ac:dyDescent="0.25">
      <c r="A3141" t="s">
        <v>6757</v>
      </c>
      <c r="B3141" s="17">
        <v>5.5000001000063696E+16</v>
      </c>
      <c r="C3141" t="s">
        <v>3394</v>
      </c>
      <c r="D3141" t="s">
        <v>3395</v>
      </c>
      <c r="E3141" t="s">
        <v>6758</v>
      </c>
      <c r="F3141" t="s">
        <v>3397</v>
      </c>
      <c r="G3141">
        <v>2006</v>
      </c>
      <c r="H3141">
        <v>6962.1</v>
      </c>
      <c r="I3141">
        <v>80</v>
      </c>
      <c r="J3141">
        <v>5977.2</v>
      </c>
      <c r="K3141">
        <v>147.30000000000001</v>
      </c>
      <c r="L3141" s="18">
        <f t="shared" si="49"/>
        <v>6124.5</v>
      </c>
    </row>
    <row r="3142" spans="1:12" x14ac:dyDescent="0.25">
      <c r="A3142" t="s">
        <v>6759</v>
      </c>
      <c r="B3142" s="17">
        <v>5.5000001000063696E+16</v>
      </c>
      <c r="C3142" t="s">
        <v>3394</v>
      </c>
      <c r="D3142" t="s">
        <v>3395</v>
      </c>
      <c r="E3142" t="s">
        <v>6760</v>
      </c>
      <c r="F3142" t="s">
        <v>3397</v>
      </c>
      <c r="G3142">
        <v>1970</v>
      </c>
      <c r="H3142">
        <v>3410.2</v>
      </c>
      <c r="I3142">
        <v>78</v>
      </c>
      <c r="J3142">
        <v>3765.3</v>
      </c>
      <c r="K3142">
        <v>104.8</v>
      </c>
      <c r="L3142" s="18">
        <f t="shared" si="49"/>
        <v>3870.1000000000004</v>
      </c>
    </row>
    <row r="3143" spans="1:12" x14ac:dyDescent="0.25">
      <c r="A3143" t="s">
        <v>6761</v>
      </c>
      <c r="B3143" s="17">
        <v>5.5000001000063696E+16</v>
      </c>
      <c r="C3143" t="s">
        <v>3394</v>
      </c>
      <c r="D3143" t="s">
        <v>3395</v>
      </c>
      <c r="E3143" t="s">
        <v>6762</v>
      </c>
      <c r="F3143" t="s">
        <v>3397</v>
      </c>
      <c r="G3143">
        <v>1981</v>
      </c>
      <c r="H3143">
        <v>7703.8</v>
      </c>
      <c r="I3143">
        <v>109</v>
      </c>
      <c r="J3143">
        <v>5069.6000000000004</v>
      </c>
      <c r="K3143">
        <v>0</v>
      </c>
      <c r="L3143" s="18">
        <f t="shared" si="49"/>
        <v>5069.6000000000004</v>
      </c>
    </row>
    <row r="3144" spans="1:12" x14ac:dyDescent="0.25">
      <c r="A3144" t="s">
        <v>6763</v>
      </c>
      <c r="B3144" s="17">
        <v>5.5000001000063696E+16</v>
      </c>
      <c r="C3144" t="s">
        <v>3394</v>
      </c>
      <c r="D3144" t="s">
        <v>3395</v>
      </c>
      <c r="E3144" t="s">
        <v>6764</v>
      </c>
      <c r="F3144" t="s">
        <v>3397</v>
      </c>
      <c r="G3144">
        <v>1988</v>
      </c>
      <c r="H3144">
        <v>4274.3999999999996</v>
      </c>
      <c r="I3144">
        <v>76</v>
      </c>
      <c r="J3144">
        <v>3752.5</v>
      </c>
      <c r="K3144">
        <v>88</v>
      </c>
      <c r="L3144" s="18">
        <f t="shared" si="49"/>
        <v>3840.5</v>
      </c>
    </row>
    <row r="3145" spans="1:12" x14ac:dyDescent="0.25">
      <c r="A3145" t="s">
        <v>6765</v>
      </c>
      <c r="B3145" s="17">
        <v>5.5000001000063696E+16</v>
      </c>
      <c r="C3145" t="s">
        <v>3394</v>
      </c>
      <c r="D3145" t="s">
        <v>3395</v>
      </c>
      <c r="E3145" t="s">
        <v>6766</v>
      </c>
      <c r="F3145" t="s">
        <v>3397</v>
      </c>
      <c r="G3145">
        <v>1969</v>
      </c>
      <c r="H3145">
        <v>4850.7</v>
      </c>
      <c r="I3145">
        <v>100</v>
      </c>
      <c r="J3145">
        <v>4473.2</v>
      </c>
      <c r="K3145">
        <v>0</v>
      </c>
      <c r="L3145" s="18">
        <f t="shared" si="49"/>
        <v>4473.2</v>
      </c>
    </row>
    <row r="3146" spans="1:12" x14ac:dyDescent="0.25">
      <c r="A3146" t="s">
        <v>6767</v>
      </c>
      <c r="B3146" s="17">
        <v>5.5000001000063696E+16</v>
      </c>
      <c r="C3146" t="s">
        <v>3394</v>
      </c>
      <c r="D3146" t="s">
        <v>3395</v>
      </c>
      <c r="E3146" t="s">
        <v>6768</v>
      </c>
      <c r="F3146" t="s">
        <v>3397</v>
      </c>
      <c r="G3146">
        <v>1972</v>
      </c>
      <c r="H3146">
        <v>4569.2</v>
      </c>
      <c r="I3146">
        <v>56</v>
      </c>
      <c r="J3146">
        <v>2703.04</v>
      </c>
      <c r="K3146">
        <v>817</v>
      </c>
      <c r="L3146" s="18">
        <f t="shared" si="49"/>
        <v>3520.04</v>
      </c>
    </row>
    <row r="3147" spans="1:12" x14ac:dyDescent="0.25">
      <c r="A3147" t="s">
        <v>6769</v>
      </c>
      <c r="B3147" s="17">
        <v>5.5000001000063696E+16</v>
      </c>
      <c r="C3147" t="s">
        <v>3394</v>
      </c>
      <c r="D3147" t="s">
        <v>3395</v>
      </c>
      <c r="E3147" t="s">
        <v>6770</v>
      </c>
      <c r="F3147" t="s">
        <v>3397</v>
      </c>
      <c r="G3147">
        <v>1973</v>
      </c>
      <c r="H3147">
        <v>3628.1</v>
      </c>
      <c r="I3147">
        <v>48</v>
      </c>
      <c r="J3147">
        <v>2026.07</v>
      </c>
      <c r="K3147">
        <v>1285.4000000000001</v>
      </c>
      <c r="L3147" s="18">
        <f t="shared" si="49"/>
        <v>3311.4700000000003</v>
      </c>
    </row>
    <row r="3148" spans="1:12" x14ac:dyDescent="0.25">
      <c r="A3148" t="s">
        <v>6771</v>
      </c>
      <c r="B3148" s="17">
        <v>5.5000001000063696E+16</v>
      </c>
      <c r="C3148" t="s">
        <v>3394</v>
      </c>
      <c r="D3148" t="s">
        <v>3395</v>
      </c>
      <c r="E3148" t="s">
        <v>6772</v>
      </c>
      <c r="F3148" t="s">
        <v>3397</v>
      </c>
      <c r="G3148">
        <v>1972</v>
      </c>
      <c r="H3148">
        <v>5192</v>
      </c>
      <c r="I3148">
        <v>56</v>
      </c>
      <c r="J3148">
        <v>2729.4</v>
      </c>
      <c r="K3148">
        <v>756.1</v>
      </c>
      <c r="L3148" s="18">
        <f t="shared" si="49"/>
        <v>3485.5</v>
      </c>
    </row>
    <row r="3149" spans="1:12" x14ac:dyDescent="0.25">
      <c r="A3149" t="s">
        <v>6773</v>
      </c>
      <c r="B3149" s="17">
        <v>5.5000001000063696E+16</v>
      </c>
      <c r="C3149" t="s">
        <v>3394</v>
      </c>
      <c r="D3149" t="s">
        <v>3395</v>
      </c>
      <c r="E3149" t="s">
        <v>6774</v>
      </c>
      <c r="F3149" t="s">
        <v>3397</v>
      </c>
      <c r="G3149">
        <v>2012</v>
      </c>
      <c r="H3149">
        <v>18307.28</v>
      </c>
      <c r="I3149">
        <v>300</v>
      </c>
      <c r="J3149">
        <v>15495.31</v>
      </c>
      <c r="K3149">
        <v>648.37</v>
      </c>
      <c r="L3149" s="18">
        <f t="shared" si="49"/>
        <v>16143.68</v>
      </c>
    </row>
    <row r="3150" spans="1:12" x14ac:dyDescent="0.25">
      <c r="A3150" t="s">
        <v>6775</v>
      </c>
      <c r="B3150" s="17">
        <v>5.5000001000063696E+16</v>
      </c>
      <c r="C3150" t="s">
        <v>3394</v>
      </c>
      <c r="D3150" t="s">
        <v>3395</v>
      </c>
      <c r="E3150" t="s">
        <v>6776</v>
      </c>
      <c r="F3150" t="s">
        <v>3397</v>
      </c>
      <c r="G3150">
        <v>1975</v>
      </c>
      <c r="H3150">
        <v>3718.2</v>
      </c>
      <c r="I3150">
        <v>56</v>
      </c>
      <c r="J3150">
        <v>2700.5</v>
      </c>
      <c r="K3150">
        <v>659.8</v>
      </c>
      <c r="L3150" s="18">
        <f t="shared" si="49"/>
        <v>3360.3</v>
      </c>
    </row>
    <row r="3151" spans="1:12" x14ac:dyDescent="0.25">
      <c r="A3151" t="s">
        <v>6777</v>
      </c>
      <c r="B3151" s="17">
        <v>5.5000001000063696E+16</v>
      </c>
      <c r="C3151" t="s">
        <v>3394</v>
      </c>
      <c r="D3151" t="s">
        <v>3395</v>
      </c>
      <c r="E3151" t="s">
        <v>6778</v>
      </c>
      <c r="F3151" t="s">
        <v>3397</v>
      </c>
      <c r="G3151">
        <v>1991</v>
      </c>
      <c r="H3151">
        <v>17212.7</v>
      </c>
      <c r="I3151">
        <v>269</v>
      </c>
      <c r="J3151">
        <v>15446.18</v>
      </c>
      <c r="K3151">
        <v>0</v>
      </c>
      <c r="L3151" s="18">
        <f t="shared" si="49"/>
        <v>15446.18</v>
      </c>
    </row>
    <row r="3152" spans="1:12" x14ac:dyDescent="0.25">
      <c r="A3152" t="s">
        <v>6779</v>
      </c>
      <c r="B3152" s="17">
        <v>5.5000001000063696E+16</v>
      </c>
      <c r="C3152" t="s">
        <v>3394</v>
      </c>
      <c r="D3152" t="s">
        <v>3395</v>
      </c>
      <c r="E3152" t="s">
        <v>6780</v>
      </c>
      <c r="F3152" t="s">
        <v>3397</v>
      </c>
      <c r="G3152">
        <v>1972</v>
      </c>
      <c r="H3152">
        <v>3565.9</v>
      </c>
      <c r="I3152">
        <v>119</v>
      </c>
      <c r="J3152">
        <v>2943.5</v>
      </c>
      <c r="K3152">
        <v>29.8</v>
      </c>
      <c r="L3152" s="18">
        <f t="shared" si="49"/>
        <v>2973.3</v>
      </c>
    </row>
    <row r="3153" spans="1:12" x14ac:dyDescent="0.25">
      <c r="A3153" t="s">
        <v>6781</v>
      </c>
      <c r="B3153" s="17">
        <v>5.5000001000063696E+16</v>
      </c>
      <c r="C3153" t="s">
        <v>3394</v>
      </c>
      <c r="D3153" t="s">
        <v>3395</v>
      </c>
      <c r="E3153" t="s">
        <v>6782</v>
      </c>
      <c r="F3153" t="s">
        <v>3397</v>
      </c>
      <c r="G3153">
        <v>1971</v>
      </c>
      <c r="H3153">
        <v>3548.4</v>
      </c>
      <c r="I3153">
        <v>120</v>
      </c>
      <c r="J3153">
        <v>2975.1</v>
      </c>
      <c r="K3153">
        <v>0</v>
      </c>
      <c r="L3153" s="18">
        <f t="shared" si="49"/>
        <v>2975.1</v>
      </c>
    </row>
    <row r="3154" spans="1:12" x14ac:dyDescent="0.25">
      <c r="A3154" t="s">
        <v>6783</v>
      </c>
      <c r="B3154" s="17">
        <v>5.5000001000063696E+16</v>
      </c>
      <c r="C3154" t="s">
        <v>3394</v>
      </c>
      <c r="D3154" t="s">
        <v>3395</v>
      </c>
      <c r="E3154" t="s">
        <v>6784</v>
      </c>
      <c r="F3154" t="s">
        <v>3397</v>
      </c>
      <c r="G3154">
        <v>1971</v>
      </c>
      <c r="H3154">
        <v>5142.6000000000004</v>
      </c>
      <c r="I3154">
        <v>100</v>
      </c>
      <c r="J3154">
        <v>4744.1499999999996</v>
      </c>
      <c r="K3154">
        <v>0</v>
      </c>
      <c r="L3154" s="18">
        <f t="shared" si="49"/>
        <v>4744.1499999999996</v>
      </c>
    </row>
    <row r="3155" spans="1:12" x14ac:dyDescent="0.25">
      <c r="A3155" t="s">
        <v>6785</v>
      </c>
      <c r="B3155" s="17">
        <v>5.5000001000063696E+16</v>
      </c>
      <c r="C3155" t="s">
        <v>3394</v>
      </c>
      <c r="D3155" t="s">
        <v>3395</v>
      </c>
      <c r="E3155" t="s">
        <v>6786</v>
      </c>
      <c r="F3155" t="s">
        <v>3397</v>
      </c>
      <c r="G3155">
        <v>1972</v>
      </c>
      <c r="H3155">
        <v>5209.5</v>
      </c>
      <c r="I3155">
        <v>100</v>
      </c>
      <c r="J3155">
        <v>4781.46</v>
      </c>
      <c r="K3155">
        <v>0</v>
      </c>
      <c r="L3155" s="18">
        <f t="shared" si="49"/>
        <v>4781.46</v>
      </c>
    </row>
    <row r="3156" spans="1:12" x14ac:dyDescent="0.25">
      <c r="A3156" t="s">
        <v>6787</v>
      </c>
      <c r="B3156" s="17">
        <v>5.5000001000063696E+16</v>
      </c>
      <c r="C3156" t="s">
        <v>3394</v>
      </c>
      <c r="D3156" t="s">
        <v>3395</v>
      </c>
      <c r="E3156" t="s">
        <v>6788</v>
      </c>
      <c r="F3156" t="s">
        <v>3397</v>
      </c>
      <c r="G3156">
        <v>1971</v>
      </c>
      <c r="H3156">
        <v>5155.6000000000004</v>
      </c>
      <c r="I3156">
        <v>100</v>
      </c>
      <c r="J3156">
        <v>4698.93</v>
      </c>
      <c r="K3156">
        <v>0</v>
      </c>
      <c r="L3156" s="18">
        <f t="shared" si="49"/>
        <v>4698.93</v>
      </c>
    </row>
    <row r="3157" spans="1:12" x14ac:dyDescent="0.25">
      <c r="A3157" t="s">
        <v>6789</v>
      </c>
      <c r="B3157" s="17">
        <v>5.5000001000063696E+16</v>
      </c>
      <c r="C3157" t="s">
        <v>3394</v>
      </c>
      <c r="D3157" t="s">
        <v>3395</v>
      </c>
      <c r="E3157" t="s">
        <v>6790</v>
      </c>
      <c r="F3157" t="s">
        <v>3397</v>
      </c>
      <c r="G3157">
        <v>1971</v>
      </c>
      <c r="H3157">
        <v>5163.6000000000004</v>
      </c>
      <c r="I3157">
        <v>100</v>
      </c>
      <c r="J3157">
        <v>4790.7</v>
      </c>
      <c r="K3157">
        <v>0</v>
      </c>
      <c r="L3157" s="18">
        <f t="shared" si="49"/>
        <v>4790.7</v>
      </c>
    </row>
    <row r="3158" spans="1:12" x14ac:dyDescent="0.25">
      <c r="A3158" t="s">
        <v>6791</v>
      </c>
      <c r="B3158" s="17">
        <v>5.5000001000063696E+16</v>
      </c>
      <c r="C3158" t="s">
        <v>3394</v>
      </c>
      <c r="D3158" t="s">
        <v>3395</v>
      </c>
      <c r="E3158" t="s">
        <v>6792</v>
      </c>
      <c r="F3158" t="s">
        <v>3397</v>
      </c>
      <c r="G3158">
        <v>1996</v>
      </c>
      <c r="H3158">
        <v>5554.7</v>
      </c>
      <c r="I3158">
        <v>76</v>
      </c>
      <c r="J3158">
        <v>4501</v>
      </c>
      <c r="K3158">
        <v>0</v>
      </c>
      <c r="L3158" s="18">
        <f t="shared" si="49"/>
        <v>4501</v>
      </c>
    </row>
    <row r="3159" spans="1:12" x14ac:dyDescent="0.25">
      <c r="A3159" t="s">
        <v>6793</v>
      </c>
      <c r="B3159" s="17">
        <v>5.5000001000063696E+16</v>
      </c>
      <c r="C3159" t="s">
        <v>3394</v>
      </c>
      <c r="D3159" t="s">
        <v>3395</v>
      </c>
      <c r="E3159" t="s">
        <v>6794</v>
      </c>
      <c r="F3159" t="s">
        <v>3397</v>
      </c>
      <c r="G3159">
        <v>1957</v>
      </c>
      <c r="H3159">
        <v>730</v>
      </c>
      <c r="I3159">
        <v>12</v>
      </c>
      <c r="J3159">
        <v>667.3</v>
      </c>
      <c r="K3159">
        <v>0</v>
      </c>
      <c r="L3159" s="18">
        <f t="shared" si="49"/>
        <v>667.3</v>
      </c>
    </row>
    <row r="3160" spans="1:12" x14ac:dyDescent="0.25">
      <c r="A3160" t="s">
        <v>6795</v>
      </c>
      <c r="B3160" s="17">
        <v>5.5000001000063696E+16</v>
      </c>
      <c r="C3160" t="s">
        <v>3394</v>
      </c>
      <c r="D3160" t="s">
        <v>3395</v>
      </c>
      <c r="E3160" t="s">
        <v>6796</v>
      </c>
      <c r="F3160" t="s">
        <v>3397</v>
      </c>
      <c r="G3160">
        <v>1959</v>
      </c>
      <c r="H3160">
        <v>1131.0999999999999</v>
      </c>
      <c r="I3160">
        <v>18</v>
      </c>
      <c r="J3160">
        <v>1008.1</v>
      </c>
      <c r="K3160">
        <v>0</v>
      </c>
      <c r="L3160" s="18">
        <f t="shared" si="49"/>
        <v>1008.1</v>
      </c>
    </row>
    <row r="3161" spans="1:12" x14ac:dyDescent="0.25">
      <c r="A3161" t="s">
        <v>6797</v>
      </c>
      <c r="B3161" s="17">
        <v>5.5000001000063696E+16</v>
      </c>
      <c r="C3161" t="s">
        <v>3394</v>
      </c>
      <c r="D3161" t="s">
        <v>3395</v>
      </c>
      <c r="E3161" t="s">
        <v>6798</v>
      </c>
      <c r="F3161" t="s">
        <v>3397</v>
      </c>
      <c r="G3161">
        <v>1961</v>
      </c>
      <c r="H3161">
        <v>1124.5</v>
      </c>
      <c r="I3161">
        <v>18</v>
      </c>
      <c r="J3161">
        <v>1002.4</v>
      </c>
      <c r="K3161">
        <v>0</v>
      </c>
      <c r="L3161" s="18">
        <f t="shared" si="49"/>
        <v>1002.4</v>
      </c>
    </row>
    <row r="3162" spans="1:12" x14ac:dyDescent="0.25">
      <c r="A3162" t="s">
        <v>6799</v>
      </c>
      <c r="B3162" s="17">
        <v>5.5000001000063696E+16</v>
      </c>
      <c r="C3162" t="s">
        <v>3394</v>
      </c>
      <c r="D3162" t="s">
        <v>3395</v>
      </c>
      <c r="E3162" t="s">
        <v>6800</v>
      </c>
      <c r="F3162" t="s">
        <v>3397</v>
      </c>
      <c r="G3162">
        <v>1960</v>
      </c>
      <c r="H3162">
        <v>1290.7</v>
      </c>
      <c r="I3162">
        <v>18</v>
      </c>
      <c r="J3162">
        <v>715.1</v>
      </c>
      <c r="K3162">
        <v>250</v>
      </c>
      <c r="L3162" s="18">
        <f t="shared" si="49"/>
        <v>965.1</v>
      </c>
    </row>
    <row r="3163" spans="1:12" x14ac:dyDescent="0.25">
      <c r="A3163" t="s">
        <v>6801</v>
      </c>
      <c r="B3163" s="17">
        <v>5.5000001000063696E+16</v>
      </c>
      <c r="C3163" t="s">
        <v>3394</v>
      </c>
      <c r="D3163" t="s">
        <v>3395</v>
      </c>
      <c r="E3163" t="s">
        <v>6802</v>
      </c>
      <c r="F3163" t="s">
        <v>3397</v>
      </c>
      <c r="G3163">
        <v>1960</v>
      </c>
      <c r="H3163">
        <v>1087.0999999999999</v>
      </c>
      <c r="I3163">
        <v>18</v>
      </c>
      <c r="J3163">
        <v>991.8</v>
      </c>
      <c r="K3163">
        <v>0</v>
      </c>
      <c r="L3163" s="18">
        <f t="shared" si="49"/>
        <v>991.8</v>
      </c>
    </row>
    <row r="3164" spans="1:12" x14ac:dyDescent="0.25">
      <c r="A3164" t="s">
        <v>6803</v>
      </c>
      <c r="B3164" s="17">
        <v>5.5000001000063696E+16</v>
      </c>
      <c r="C3164" t="s">
        <v>3394</v>
      </c>
      <c r="D3164" t="s">
        <v>3395</v>
      </c>
      <c r="E3164" t="s">
        <v>6804</v>
      </c>
      <c r="F3164" t="s">
        <v>3397</v>
      </c>
      <c r="G3164">
        <v>1970</v>
      </c>
      <c r="H3164">
        <v>1939.8</v>
      </c>
      <c r="I3164">
        <v>60</v>
      </c>
      <c r="J3164">
        <v>1530.8</v>
      </c>
      <c r="K3164">
        <v>0</v>
      </c>
      <c r="L3164" s="18">
        <f t="shared" si="49"/>
        <v>1530.8</v>
      </c>
    </row>
    <row r="3165" spans="1:12" x14ac:dyDescent="0.25">
      <c r="A3165" t="s">
        <v>6805</v>
      </c>
      <c r="B3165" s="17">
        <v>5.5000001000063696E+16</v>
      </c>
      <c r="C3165" t="s">
        <v>3394</v>
      </c>
      <c r="D3165" t="s">
        <v>3395</v>
      </c>
      <c r="E3165" t="s">
        <v>6806</v>
      </c>
      <c r="F3165" t="s">
        <v>3397</v>
      </c>
      <c r="G3165">
        <v>1960</v>
      </c>
      <c r="H3165">
        <v>956.8</v>
      </c>
      <c r="I3165">
        <v>24</v>
      </c>
      <c r="J3165">
        <v>943.8</v>
      </c>
      <c r="K3165">
        <v>0</v>
      </c>
      <c r="L3165" s="18">
        <f t="shared" si="49"/>
        <v>943.8</v>
      </c>
    </row>
    <row r="3166" spans="1:12" x14ac:dyDescent="0.25">
      <c r="A3166" t="s">
        <v>6807</v>
      </c>
      <c r="B3166" s="17">
        <v>5.5000001000063696E+16</v>
      </c>
      <c r="C3166" t="s">
        <v>3394</v>
      </c>
      <c r="D3166" t="s">
        <v>3395</v>
      </c>
      <c r="E3166" t="s">
        <v>6808</v>
      </c>
      <c r="F3166" t="s">
        <v>3397</v>
      </c>
      <c r="G3166">
        <v>1961</v>
      </c>
      <c r="H3166">
        <v>1053.7</v>
      </c>
      <c r="I3166">
        <v>24</v>
      </c>
      <c r="J3166">
        <v>966.2</v>
      </c>
      <c r="K3166">
        <v>0</v>
      </c>
      <c r="L3166" s="18">
        <f t="shared" si="49"/>
        <v>966.2</v>
      </c>
    </row>
    <row r="3167" spans="1:12" x14ac:dyDescent="0.25">
      <c r="A3167" t="s">
        <v>6809</v>
      </c>
      <c r="B3167" s="17">
        <v>5.5000001000063696E+16</v>
      </c>
      <c r="C3167" t="s">
        <v>3394</v>
      </c>
      <c r="D3167" t="s">
        <v>3395</v>
      </c>
      <c r="E3167" t="s">
        <v>6810</v>
      </c>
      <c r="F3167" t="s">
        <v>3397</v>
      </c>
      <c r="G3167">
        <v>1959</v>
      </c>
      <c r="H3167">
        <v>1019.9</v>
      </c>
      <c r="I3167">
        <v>24</v>
      </c>
      <c r="J3167">
        <v>918.2</v>
      </c>
      <c r="K3167">
        <v>0</v>
      </c>
      <c r="L3167" s="18">
        <f t="shared" si="49"/>
        <v>918.2</v>
      </c>
    </row>
    <row r="3168" spans="1:12" x14ac:dyDescent="0.25">
      <c r="A3168" t="s">
        <v>6811</v>
      </c>
      <c r="B3168" s="17">
        <v>5.5000001000063696E+16</v>
      </c>
      <c r="C3168" t="s">
        <v>3394</v>
      </c>
      <c r="D3168" t="s">
        <v>3395</v>
      </c>
      <c r="E3168" t="s">
        <v>6812</v>
      </c>
      <c r="F3168" t="s">
        <v>3397</v>
      </c>
      <c r="G3168">
        <v>1959</v>
      </c>
      <c r="H3168">
        <v>1024.3</v>
      </c>
      <c r="I3168">
        <v>24</v>
      </c>
      <c r="J3168">
        <v>951.4</v>
      </c>
      <c r="K3168">
        <v>0</v>
      </c>
      <c r="L3168" s="18">
        <f t="shared" si="49"/>
        <v>951.4</v>
      </c>
    </row>
    <row r="3169" spans="1:12" x14ac:dyDescent="0.25">
      <c r="A3169" t="s">
        <v>6813</v>
      </c>
      <c r="B3169" s="17">
        <v>5.5000001000063696E+16</v>
      </c>
      <c r="C3169" t="s">
        <v>3394</v>
      </c>
      <c r="D3169" t="s">
        <v>3395</v>
      </c>
      <c r="E3169" t="s">
        <v>6814</v>
      </c>
      <c r="F3169" t="s">
        <v>3397</v>
      </c>
      <c r="G3169">
        <v>1958</v>
      </c>
      <c r="H3169">
        <v>735.7</v>
      </c>
      <c r="I3169">
        <v>12</v>
      </c>
      <c r="J3169">
        <v>670.2</v>
      </c>
      <c r="K3169">
        <v>0</v>
      </c>
      <c r="L3169" s="18">
        <f t="shared" si="49"/>
        <v>670.2</v>
      </c>
    </row>
    <row r="3170" spans="1:12" x14ac:dyDescent="0.25">
      <c r="A3170" t="s">
        <v>6815</v>
      </c>
      <c r="B3170" s="17">
        <v>5.5000001000063696E+16</v>
      </c>
      <c r="C3170" t="s">
        <v>3394</v>
      </c>
      <c r="D3170" t="s">
        <v>3395</v>
      </c>
      <c r="E3170" t="s">
        <v>6816</v>
      </c>
      <c r="F3170" t="s">
        <v>3397</v>
      </c>
      <c r="G3170">
        <v>1959</v>
      </c>
      <c r="H3170">
        <v>1071.4000000000001</v>
      </c>
      <c r="I3170">
        <v>18</v>
      </c>
      <c r="J3170">
        <v>981.6</v>
      </c>
      <c r="K3170">
        <v>0</v>
      </c>
      <c r="L3170" s="18">
        <f t="shared" si="49"/>
        <v>981.6</v>
      </c>
    </row>
    <row r="3171" spans="1:12" x14ac:dyDescent="0.25">
      <c r="A3171" t="s">
        <v>6817</v>
      </c>
      <c r="B3171" s="17">
        <v>5.5000001000063696E+16</v>
      </c>
      <c r="C3171" t="s">
        <v>3394</v>
      </c>
      <c r="D3171" t="s">
        <v>3395</v>
      </c>
      <c r="E3171" t="s">
        <v>6818</v>
      </c>
      <c r="F3171" t="s">
        <v>3397</v>
      </c>
      <c r="G3171">
        <v>1958</v>
      </c>
      <c r="H3171">
        <v>741.2</v>
      </c>
      <c r="I3171">
        <v>12</v>
      </c>
      <c r="J3171">
        <v>673.2</v>
      </c>
      <c r="K3171">
        <v>0</v>
      </c>
      <c r="L3171" s="18">
        <f t="shared" si="49"/>
        <v>673.2</v>
      </c>
    </row>
    <row r="3172" spans="1:12" x14ac:dyDescent="0.25">
      <c r="A3172" t="s">
        <v>6819</v>
      </c>
      <c r="B3172" s="17">
        <v>5.5000001000063696E+16</v>
      </c>
      <c r="C3172" t="s">
        <v>3394</v>
      </c>
      <c r="D3172" t="s">
        <v>3395</v>
      </c>
      <c r="E3172" t="s">
        <v>6820</v>
      </c>
      <c r="F3172" t="s">
        <v>3397</v>
      </c>
      <c r="G3172">
        <v>1958</v>
      </c>
      <c r="H3172">
        <v>1111.8</v>
      </c>
      <c r="I3172">
        <v>18</v>
      </c>
      <c r="J3172">
        <v>874.1</v>
      </c>
      <c r="K3172">
        <v>0</v>
      </c>
      <c r="L3172" s="18">
        <f t="shared" si="49"/>
        <v>874.1</v>
      </c>
    </row>
    <row r="3173" spans="1:12" x14ac:dyDescent="0.25">
      <c r="A3173" t="s">
        <v>6821</v>
      </c>
      <c r="B3173" s="17">
        <v>5.5000001000063696E+16</v>
      </c>
      <c r="C3173" t="s">
        <v>3394</v>
      </c>
      <c r="D3173" t="s">
        <v>3395</v>
      </c>
      <c r="E3173" t="s">
        <v>6822</v>
      </c>
      <c r="F3173" t="s">
        <v>3397</v>
      </c>
      <c r="G3173">
        <v>2003</v>
      </c>
      <c r="H3173">
        <v>871.4</v>
      </c>
      <c r="I3173">
        <v>14</v>
      </c>
      <c r="J3173">
        <v>714</v>
      </c>
      <c r="K3173">
        <v>0</v>
      </c>
      <c r="L3173" s="18">
        <f t="shared" si="49"/>
        <v>714</v>
      </c>
    </row>
    <row r="3174" spans="1:12" x14ac:dyDescent="0.25">
      <c r="A3174" t="s">
        <v>6823</v>
      </c>
      <c r="B3174" s="17">
        <v>5.5000001000063696E+16</v>
      </c>
      <c r="C3174" t="s">
        <v>3394</v>
      </c>
      <c r="D3174" t="s">
        <v>3395</v>
      </c>
      <c r="E3174" t="s">
        <v>6824</v>
      </c>
      <c r="F3174" t="s">
        <v>3397</v>
      </c>
      <c r="G3174">
        <v>1958</v>
      </c>
      <c r="H3174">
        <v>1090</v>
      </c>
      <c r="I3174">
        <v>24</v>
      </c>
      <c r="J3174">
        <v>594.29999999999995</v>
      </c>
      <c r="K3174">
        <v>0</v>
      </c>
      <c r="L3174" s="18">
        <f t="shared" si="49"/>
        <v>594.29999999999995</v>
      </c>
    </row>
    <row r="3175" spans="1:12" x14ac:dyDescent="0.25">
      <c r="A3175" t="s">
        <v>6825</v>
      </c>
      <c r="B3175" s="17">
        <v>5.5000001000063696E+16</v>
      </c>
      <c r="C3175" t="s">
        <v>3394</v>
      </c>
      <c r="D3175" t="s">
        <v>3395</v>
      </c>
      <c r="E3175" t="s">
        <v>6826</v>
      </c>
      <c r="F3175" t="s">
        <v>3397</v>
      </c>
      <c r="G3175">
        <v>1957</v>
      </c>
      <c r="H3175">
        <v>725.5</v>
      </c>
      <c r="I3175">
        <v>12</v>
      </c>
      <c r="J3175">
        <v>663.5</v>
      </c>
      <c r="K3175">
        <v>0</v>
      </c>
      <c r="L3175" s="18">
        <f t="shared" si="49"/>
        <v>663.5</v>
      </c>
    </row>
    <row r="3176" spans="1:12" x14ac:dyDescent="0.25">
      <c r="A3176" t="s">
        <v>6827</v>
      </c>
      <c r="B3176" s="17">
        <v>5.5000001000063696E+16</v>
      </c>
      <c r="C3176" t="s">
        <v>3394</v>
      </c>
      <c r="D3176" t="s">
        <v>3395</v>
      </c>
      <c r="E3176" t="s">
        <v>6828</v>
      </c>
      <c r="F3176" t="s">
        <v>3397</v>
      </c>
      <c r="G3176">
        <v>1960</v>
      </c>
      <c r="H3176">
        <v>1002.4</v>
      </c>
      <c r="I3176">
        <v>24</v>
      </c>
      <c r="J3176">
        <v>966.3</v>
      </c>
      <c r="K3176">
        <v>0</v>
      </c>
      <c r="L3176" s="18">
        <f t="shared" si="49"/>
        <v>966.3</v>
      </c>
    </row>
    <row r="3177" spans="1:12" x14ac:dyDescent="0.25">
      <c r="A3177" t="s">
        <v>6829</v>
      </c>
      <c r="B3177" s="17">
        <v>5.5000001000063696E+16</v>
      </c>
      <c r="C3177" t="s">
        <v>3394</v>
      </c>
      <c r="D3177" t="s">
        <v>3395</v>
      </c>
      <c r="E3177" t="s">
        <v>6830</v>
      </c>
      <c r="F3177" t="s">
        <v>3397</v>
      </c>
      <c r="G3177">
        <v>1957</v>
      </c>
      <c r="H3177">
        <v>431.1</v>
      </c>
      <c r="I3177">
        <v>8</v>
      </c>
      <c r="J3177">
        <v>424.8</v>
      </c>
      <c r="K3177">
        <v>0</v>
      </c>
      <c r="L3177" s="18">
        <f t="shared" si="49"/>
        <v>424.8</v>
      </c>
    </row>
    <row r="3178" spans="1:12" x14ac:dyDescent="0.25">
      <c r="A3178" t="s">
        <v>6831</v>
      </c>
      <c r="B3178" s="17">
        <v>5.5000001000063696E+16</v>
      </c>
      <c r="C3178" t="s">
        <v>3394</v>
      </c>
      <c r="D3178" t="s">
        <v>3395</v>
      </c>
      <c r="E3178" t="s">
        <v>6832</v>
      </c>
      <c r="F3178" t="s">
        <v>3397</v>
      </c>
      <c r="G3178">
        <v>1957</v>
      </c>
      <c r="H3178">
        <v>453.3</v>
      </c>
      <c r="I3178">
        <v>8</v>
      </c>
      <c r="J3178">
        <v>404.4</v>
      </c>
      <c r="K3178">
        <v>0</v>
      </c>
      <c r="L3178" s="18">
        <f t="shared" si="49"/>
        <v>404.4</v>
      </c>
    </row>
    <row r="3179" spans="1:12" x14ac:dyDescent="0.25">
      <c r="A3179" t="s">
        <v>6833</v>
      </c>
      <c r="B3179" s="17">
        <v>5.5000001000063696E+16</v>
      </c>
      <c r="C3179" t="s">
        <v>3394</v>
      </c>
      <c r="D3179" t="s">
        <v>3395</v>
      </c>
      <c r="E3179" t="s">
        <v>6834</v>
      </c>
      <c r="F3179" t="s">
        <v>3397</v>
      </c>
      <c r="G3179">
        <v>1967</v>
      </c>
      <c r="H3179">
        <v>443.6</v>
      </c>
      <c r="I3179">
        <v>8</v>
      </c>
      <c r="J3179">
        <v>383.66</v>
      </c>
      <c r="K3179">
        <v>0</v>
      </c>
      <c r="L3179" s="18">
        <f t="shared" si="49"/>
        <v>383.66</v>
      </c>
    </row>
    <row r="3180" spans="1:12" x14ac:dyDescent="0.25">
      <c r="A3180" t="s">
        <v>6835</v>
      </c>
      <c r="B3180" s="17">
        <v>5.5000001000063696E+16</v>
      </c>
      <c r="C3180" t="s">
        <v>3394</v>
      </c>
      <c r="D3180" t="s">
        <v>3395</v>
      </c>
      <c r="E3180" t="s">
        <v>6836</v>
      </c>
      <c r="F3180" t="s">
        <v>3397</v>
      </c>
      <c r="G3180">
        <v>1957</v>
      </c>
      <c r="H3180">
        <v>428.8</v>
      </c>
      <c r="I3180">
        <v>8</v>
      </c>
      <c r="J3180">
        <v>389.8</v>
      </c>
      <c r="K3180">
        <v>0</v>
      </c>
      <c r="L3180" s="18">
        <f t="shared" si="49"/>
        <v>389.8</v>
      </c>
    </row>
    <row r="3181" spans="1:12" x14ac:dyDescent="0.25">
      <c r="A3181" t="s">
        <v>6837</v>
      </c>
      <c r="B3181" s="17">
        <v>5.5000001000063696E+16</v>
      </c>
      <c r="C3181" t="s">
        <v>3394</v>
      </c>
      <c r="D3181" t="s">
        <v>3395</v>
      </c>
      <c r="E3181" t="s">
        <v>6838</v>
      </c>
      <c r="F3181" t="s">
        <v>3397</v>
      </c>
      <c r="G3181">
        <v>1957</v>
      </c>
      <c r="H3181">
        <v>442.4</v>
      </c>
      <c r="I3181">
        <v>8</v>
      </c>
      <c r="J3181">
        <v>366.6</v>
      </c>
      <c r="K3181">
        <v>0</v>
      </c>
      <c r="L3181" s="18">
        <f t="shared" si="49"/>
        <v>366.6</v>
      </c>
    </row>
    <row r="3182" spans="1:12" x14ac:dyDescent="0.25">
      <c r="A3182" t="s">
        <v>6839</v>
      </c>
      <c r="B3182" s="17">
        <v>5.5000001000063696E+16</v>
      </c>
      <c r="C3182" t="s">
        <v>3394</v>
      </c>
      <c r="D3182" t="s">
        <v>3395</v>
      </c>
      <c r="E3182" t="s">
        <v>6840</v>
      </c>
      <c r="F3182" t="s">
        <v>3397</v>
      </c>
      <c r="G3182">
        <v>1957</v>
      </c>
      <c r="H3182">
        <v>439.1</v>
      </c>
      <c r="I3182">
        <v>8</v>
      </c>
      <c r="J3182">
        <v>394.8</v>
      </c>
      <c r="K3182">
        <v>0</v>
      </c>
      <c r="L3182" s="18">
        <f t="shared" si="49"/>
        <v>394.8</v>
      </c>
    </row>
    <row r="3183" spans="1:12" x14ac:dyDescent="0.25">
      <c r="A3183" t="s">
        <v>6841</v>
      </c>
      <c r="B3183" s="17">
        <v>5.5000001000063696E+16</v>
      </c>
      <c r="C3183" t="s">
        <v>3394</v>
      </c>
      <c r="D3183" t="s">
        <v>3395</v>
      </c>
      <c r="E3183" t="s">
        <v>6842</v>
      </c>
      <c r="F3183" t="s">
        <v>3397</v>
      </c>
      <c r="G3183">
        <v>1958</v>
      </c>
      <c r="H3183">
        <v>454.1</v>
      </c>
      <c r="I3183">
        <v>8</v>
      </c>
      <c r="J3183">
        <v>409.4</v>
      </c>
      <c r="K3183">
        <v>0</v>
      </c>
      <c r="L3183" s="18">
        <f t="shared" si="49"/>
        <v>409.4</v>
      </c>
    </row>
    <row r="3184" spans="1:12" x14ac:dyDescent="0.25">
      <c r="A3184" t="s">
        <v>6843</v>
      </c>
      <c r="B3184" s="17">
        <v>5.5000001000063696E+16</v>
      </c>
      <c r="C3184" t="s">
        <v>3394</v>
      </c>
      <c r="D3184" t="s">
        <v>3395</v>
      </c>
      <c r="E3184" t="s">
        <v>6844</v>
      </c>
      <c r="F3184" t="s">
        <v>3397</v>
      </c>
      <c r="G3184">
        <v>1959</v>
      </c>
      <c r="H3184">
        <v>1115.0999999999999</v>
      </c>
      <c r="I3184">
        <v>15</v>
      </c>
      <c r="J3184">
        <v>801</v>
      </c>
      <c r="K3184">
        <v>195.8</v>
      </c>
      <c r="L3184" s="18">
        <f t="shared" si="49"/>
        <v>996.8</v>
      </c>
    </row>
    <row r="3185" spans="1:12" x14ac:dyDescent="0.25">
      <c r="A3185" t="s">
        <v>6845</v>
      </c>
      <c r="B3185" s="17">
        <v>5.5000001000063696E+16</v>
      </c>
      <c r="C3185" t="s">
        <v>3394</v>
      </c>
      <c r="D3185" t="s">
        <v>3395</v>
      </c>
      <c r="E3185" t="s">
        <v>6846</v>
      </c>
      <c r="F3185" t="s">
        <v>3397</v>
      </c>
      <c r="G3185">
        <v>1963</v>
      </c>
      <c r="H3185">
        <v>3491.6</v>
      </c>
      <c r="I3185">
        <v>61</v>
      </c>
      <c r="J3185">
        <v>2565.6</v>
      </c>
      <c r="K3185">
        <v>662.9</v>
      </c>
      <c r="L3185" s="18">
        <f t="shared" si="49"/>
        <v>3228.5</v>
      </c>
    </row>
    <row r="3186" spans="1:12" x14ac:dyDescent="0.25">
      <c r="A3186" t="s">
        <v>6847</v>
      </c>
      <c r="B3186" s="17">
        <v>5.5000001000063696E+16</v>
      </c>
      <c r="C3186" t="s">
        <v>3394</v>
      </c>
      <c r="D3186" t="s">
        <v>3395</v>
      </c>
      <c r="E3186" t="s">
        <v>6848</v>
      </c>
      <c r="F3186" t="s">
        <v>3397</v>
      </c>
      <c r="G3186">
        <v>1960</v>
      </c>
      <c r="H3186">
        <v>3269.8</v>
      </c>
      <c r="I3186">
        <v>30</v>
      </c>
      <c r="J3186">
        <v>2833.04</v>
      </c>
      <c r="K3186">
        <v>0</v>
      </c>
      <c r="L3186" s="18">
        <f t="shared" si="49"/>
        <v>2833.04</v>
      </c>
    </row>
    <row r="3187" spans="1:12" x14ac:dyDescent="0.25">
      <c r="A3187" t="s">
        <v>6849</v>
      </c>
      <c r="B3187" s="17">
        <v>5.5000001000063696E+16</v>
      </c>
      <c r="C3187" t="s">
        <v>3394</v>
      </c>
      <c r="D3187" t="s">
        <v>3395</v>
      </c>
      <c r="E3187" t="s">
        <v>6850</v>
      </c>
      <c r="F3187" t="s">
        <v>3397</v>
      </c>
      <c r="G3187">
        <v>1962</v>
      </c>
      <c r="H3187">
        <v>1679.6</v>
      </c>
      <c r="I3187">
        <v>40</v>
      </c>
      <c r="J3187">
        <v>1562.4</v>
      </c>
      <c r="K3187">
        <v>0</v>
      </c>
      <c r="L3187" s="18">
        <f t="shared" si="49"/>
        <v>1562.4</v>
      </c>
    </row>
    <row r="3188" spans="1:12" x14ac:dyDescent="0.25">
      <c r="A3188" t="s">
        <v>6851</v>
      </c>
      <c r="B3188" s="17">
        <v>5.5000001000063696E+16</v>
      </c>
      <c r="C3188" t="s">
        <v>3394</v>
      </c>
      <c r="D3188" t="s">
        <v>3395</v>
      </c>
      <c r="E3188" t="s">
        <v>6852</v>
      </c>
      <c r="F3188" t="s">
        <v>3397</v>
      </c>
      <c r="G3188">
        <v>1960</v>
      </c>
      <c r="H3188">
        <v>3157</v>
      </c>
      <c r="I3188">
        <v>30</v>
      </c>
      <c r="J3188">
        <v>2893.95</v>
      </c>
      <c r="K3188">
        <v>0</v>
      </c>
      <c r="L3188" s="18">
        <f t="shared" si="49"/>
        <v>2893.95</v>
      </c>
    </row>
    <row r="3189" spans="1:12" x14ac:dyDescent="0.25">
      <c r="A3189" t="s">
        <v>6853</v>
      </c>
      <c r="B3189" s="17">
        <v>5.5000001000063696E+16</v>
      </c>
      <c r="C3189" t="s">
        <v>3394</v>
      </c>
      <c r="D3189" t="s">
        <v>3395</v>
      </c>
      <c r="E3189" t="s">
        <v>6854</v>
      </c>
      <c r="F3189" t="s">
        <v>3397</v>
      </c>
      <c r="G3189">
        <v>1961</v>
      </c>
      <c r="H3189">
        <v>1700.4</v>
      </c>
      <c r="I3189">
        <v>40</v>
      </c>
      <c r="J3189">
        <v>1552.9</v>
      </c>
      <c r="K3189">
        <v>30.4</v>
      </c>
      <c r="L3189" s="18">
        <f t="shared" si="49"/>
        <v>1583.3000000000002</v>
      </c>
    </row>
    <row r="3190" spans="1:12" x14ac:dyDescent="0.25">
      <c r="A3190" t="s">
        <v>6855</v>
      </c>
      <c r="B3190" s="17">
        <v>5.5000001000063696E+16</v>
      </c>
      <c r="C3190" t="s">
        <v>3394</v>
      </c>
      <c r="D3190" t="s">
        <v>3395</v>
      </c>
      <c r="E3190" t="s">
        <v>6856</v>
      </c>
      <c r="F3190" t="s">
        <v>3397</v>
      </c>
      <c r="G3190">
        <v>1962</v>
      </c>
      <c r="H3190">
        <v>2780</v>
      </c>
      <c r="I3190">
        <v>48</v>
      </c>
      <c r="J3190">
        <v>2033.7</v>
      </c>
      <c r="K3190">
        <v>363.1</v>
      </c>
      <c r="L3190" s="18">
        <f t="shared" si="49"/>
        <v>2396.8000000000002</v>
      </c>
    </row>
    <row r="3191" spans="1:12" x14ac:dyDescent="0.25">
      <c r="A3191" t="s">
        <v>6857</v>
      </c>
      <c r="B3191" s="17">
        <v>5.5000001000063696E+16</v>
      </c>
      <c r="C3191" t="s">
        <v>3394</v>
      </c>
      <c r="D3191" t="s">
        <v>3395</v>
      </c>
      <c r="E3191" t="s">
        <v>6858</v>
      </c>
      <c r="F3191" t="s">
        <v>3397</v>
      </c>
      <c r="G3191">
        <v>1962</v>
      </c>
      <c r="H3191">
        <v>3784.3</v>
      </c>
      <c r="I3191">
        <v>80</v>
      </c>
      <c r="J3191">
        <v>3493</v>
      </c>
      <c r="K3191">
        <v>0</v>
      </c>
      <c r="L3191" s="18">
        <f t="shared" si="49"/>
        <v>3493</v>
      </c>
    </row>
    <row r="3192" spans="1:12" x14ac:dyDescent="0.25">
      <c r="A3192" t="s">
        <v>6859</v>
      </c>
      <c r="B3192" s="17">
        <v>5.5000001000063696E+16</v>
      </c>
      <c r="C3192" t="s">
        <v>3394</v>
      </c>
      <c r="D3192" t="s">
        <v>3395</v>
      </c>
      <c r="E3192" t="s">
        <v>6860</v>
      </c>
      <c r="F3192" t="s">
        <v>3397</v>
      </c>
      <c r="G3192">
        <v>1962</v>
      </c>
      <c r="H3192">
        <v>3807.7</v>
      </c>
      <c r="I3192">
        <v>80</v>
      </c>
      <c r="J3192">
        <v>3513.5</v>
      </c>
      <c r="K3192">
        <v>0</v>
      </c>
      <c r="L3192" s="18">
        <f t="shared" si="49"/>
        <v>3513.5</v>
      </c>
    </row>
    <row r="3193" spans="1:12" x14ac:dyDescent="0.25">
      <c r="A3193" t="s">
        <v>6861</v>
      </c>
      <c r="B3193" s="17">
        <v>5.5000001000063696E+16</v>
      </c>
      <c r="C3193" t="s">
        <v>3394</v>
      </c>
      <c r="D3193" t="s">
        <v>3395</v>
      </c>
      <c r="E3193" t="s">
        <v>6862</v>
      </c>
      <c r="F3193" t="s">
        <v>3397</v>
      </c>
      <c r="G3193">
        <v>1974</v>
      </c>
      <c r="H3193">
        <v>3603.4</v>
      </c>
      <c r="I3193">
        <v>70</v>
      </c>
      <c r="J3193">
        <v>3327.74</v>
      </c>
      <c r="K3193">
        <v>0</v>
      </c>
      <c r="L3193" s="18">
        <f t="shared" si="49"/>
        <v>3327.74</v>
      </c>
    </row>
    <row r="3194" spans="1:12" x14ac:dyDescent="0.25">
      <c r="A3194" t="s">
        <v>6863</v>
      </c>
      <c r="B3194" s="17">
        <v>5.5000001000063696E+16</v>
      </c>
      <c r="C3194" t="s">
        <v>3394</v>
      </c>
      <c r="D3194" t="s">
        <v>3395</v>
      </c>
      <c r="E3194" t="s">
        <v>6864</v>
      </c>
      <c r="F3194" t="s">
        <v>3397</v>
      </c>
      <c r="G3194">
        <v>1974</v>
      </c>
      <c r="H3194">
        <v>3612.2</v>
      </c>
      <c r="I3194">
        <v>70</v>
      </c>
      <c r="J3194">
        <v>3348.5</v>
      </c>
      <c r="K3194">
        <v>0</v>
      </c>
      <c r="L3194" s="18">
        <f t="shared" si="49"/>
        <v>3348.5</v>
      </c>
    </row>
    <row r="3195" spans="1:12" x14ac:dyDescent="0.25">
      <c r="A3195" t="s">
        <v>6865</v>
      </c>
      <c r="B3195" s="17">
        <v>5.5000001000063696E+16</v>
      </c>
      <c r="C3195" t="s">
        <v>3394</v>
      </c>
      <c r="D3195" t="s">
        <v>3395</v>
      </c>
      <c r="E3195" t="s">
        <v>6866</v>
      </c>
      <c r="F3195" t="s">
        <v>3397</v>
      </c>
      <c r="G3195">
        <v>1974</v>
      </c>
      <c r="H3195">
        <v>3559.3</v>
      </c>
      <c r="I3195">
        <v>70</v>
      </c>
      <c r="J3195">
        <v>3293.2</v>
      </c>
      <c r="K3195">
        <v>0</v>
      </c>
      <c r="L3195" s="18">
        <f t="shared" si="49"/>
        <v>3293.2</v>
      </c>
    </row>
    <row r="3196" spans="1:12" x14ac:dyDescent="0.25">
      <c r="A3196" t="s">
        <v>6867</v>
      </c>
      <c r="B3196" s="17">
        <v>5.5000001000063696E+16</v>
      </c>
      <c r="C3196" t="s">
        <v>3394</v>
      </c>
      <c r="D3196" t="s">
        <v>3395</v>
      </c>
      <c r="E3196" t="s">
        <v>6868</v>
      </c>
      <c r="F3196" t="s">
        <v>3397</v>
      </c>
      <c r="G3196">
        <v>1974</v>
      </c>
      <c r="H3196">
        <v>2300.1999999999998</v>
      </c>
      <c r="I3196">
        <v>72</v>
      </c>
      <c r="J3196">
        <v>1113.0999999999999</v>
      </c>
      <c r="K3196">
        <v>0</v>
      </c>
      <c r="L3196" s="18">
        <f t="shared" si="49"/>
        <v>1113.0999999999999</v>
      </c>
    </row>
    <row r="3197" spans="1:12" x14ac:dyDescent="0.25">
      <c r="A3197" t="s">
        <v>6869</v>
      </c>
      <c r="B3197" s="17">
        <v>5.5000001000063696E+16</v>
      </c>
      <c r="C3197" t="s">
        <v>3394</v>
      </c>
      <c r="D3197" t="s">
        <v>3395</v>
      </c>
      <c r="E3197" t="s">
        <v>6870</v>
      </c>
      <c r="F3197" t="s">
        <v>3397</v>
      </c>
      <c r="G3197">
        <v>1975</v>
      </c>
      <c r="H3197">
        <v>5159.3999999999996</v>
      </c>
      <c r="I3197">
        <v>100</v>
      </c>
      <c r="J3197">
        <v>4761.6000000000004</v>
      </c>
      <c r="K3197">
        <v>0</v>
      </c>
      <c r="L3197" s="18">
        <f t="shared" si="49"/>
        <v>4761.6000000000004</v>
      </c>
    </row>
    <row r="3198" spans="1:12" x14ac:dyDescent="0.25">
      <c r="A3198" t="s">
        <v>6871</v>
      </c>
      <c r="B3198" s="17">
        <v>5.50000010000056E+16</v>
      </c>
      <c r="C3198" t="s">
        <v>3394</v>
      </c>
      <c r="D3198" t="s">
        <v>3395</v>
      </c>
      <c r="E3198" t="s">
        <v>6872</v>
      </c>
      <c r="F3198" t="s">
        <v>3519</v>
      </c>
      <c r="G3198">
        <v>2002</v>
      </c>
      <c r="H3198">
        <v>7540</v>
      </c>
      <c r="I3198">
        <v>58</v>
      </c>
      <c r="J3198">
        <v>5613.3</v>
      </c>
      <c r="K3198">
        <v>997.4</v>
      </c>
      <c r="L3198" s="18">
        <f t="shared" si="49"/>
        <v>6610.7</v>
      </c>
    </row>
    <row r="3199" spans="1:12" x14ac:dyDescent="0.25">
      <c r="A3199" t="s">
        <v>6873</v>
      </c>
      <c r="B3199" s="17">
        <v>5.50000010000056E+16</v>
      </c>
      <c r="C3199" t="s">
        <v>3394</v>
      </c>
      <c r="D3199" t="s">
        <v>3395</v>
      </c>
      <c r="E3199" t="s">
        <v>6874</v>
      </c>
      <c r="F3199" t="s">
        <v>3519</v>
      </c>
      <c r="G3199">
        <v>2000</v>
      </c>
      <c r="H3199">
        <v>9581.9</v>
      </c>
      <c r="I3199">
        <v>149</v>
      </c>
      <c r="J3199">
        <v>8502</v>
      </c>
      <c r="K3199">
        <v>0</v>
      </c>
      <c r="L3199" s="18">
        <f t="shared" si="49"/>
        <v>8502</v>
      </c>
    </row>
    <row r="3200" spans="1:12" x14ac:dyDescent="0.25">
      <c r="A3200" t="s">
        <v>6875</v>
      </c>
      <c r="B3200" s="17">
        <v>5.50000010000056E+16</v>
      </c>
      <c r="C3200" t="s">
        <v>3394</v>
      </c>
      <c r="D3200" t="s">
        <v>3395</v>
      </c>
      <c r="E3200" t="s">
        <v>6876</v>
      </c>
      <c r="F3200" t="s">
        <v>3519</v>
      </c>
      <c r="G3200">
        <v>1940</v>
      </c>
      <c r="H3200">
        <v>881.6</v>
      </c>
      <c r="I3200">
        <v>8</v>
      </c>
      <c r="J3200">
        <v>519.6</v>
      </c>
      <c r="K3200">
        <v>332.6</v>
      </c>
      <c r="L3200" s="18">
        <f t="shared" si="49"/>
        <v>852.2</v>
      </c>
    </row>
    <row r="3201" spans="1:12" x14ac:dyDescent="0.25">
      <c r="A3201" t="s">
        <v>6877</v>
      </c>
      <c r="B3201" s="17">
        <v>5.50000010000056E+16</v>
      </c>
      <c r="C3201" t="s">
        <v>3394</v>
      </c>
      <c r="D3201" t="s">
        <v>3395</v>
      </c>
      <c r="E3201" t="s">
        <v>6878</v>
      </c>
      <c r="F3201" t="s">
        <v>3519</v>
      </c>
      <c r="G3201">
        <v>1962</v>
      </c>
      <c r="H3201">
        <v>3367.7</v>
      </c>
      <c r="I3201">
        <v>70</v>
      </c>
      <c r="J3201">
        <v>2767.6</v>
      </c>
      <c r="K3201">
        <v>236.9</v>
      </c>
      <c r="L3201" s="18">
        <f t="shared" si="49"/>
        <v>3004.5</v>
      </c>
    </row>
    <row r="3202" spans="1:12" x14ac:dyDescent="0.25">
      <c r="A3202" t="s">
        <v>6879</v>
      </c>
      <c r="B3202" s="17">
        <v>5.50000010000056E+16</v>
      </c>
      <c r="C3202" t="s">
        <v>3394</v>
      </c>
      <c r="D3202" t="s">
        <v>3395</v>
      </c>
      <c r="E3202" t="s">
        <v>6880</v>
      </c>
      <c r="F3202" t="s">
        <v>3519</v>
      </c>
      <c r="G3202">
        <v>2014</v>
      </c>
      <c r="H3202">
        <v>26184.5</v>
      </c>
      <c r="I3202">
        <v>304</v>
      </c>
      <c r="J3202">
        <v>18068.400000000001</v>
      </c>
      <c r="K3202">
        <v>0</v>
      </c>
      <c r="L3202" s="18">
        <f t="shared" si="49"/>
        <v>18068.400000000001</v>
      </c>
    </row>
    <row r="3203" spans="1:12" x14ac:dyDescent="0.25">
      <c r="A3203" t="s">
        <v>6881</v>
      </c>
      <c r="B3203" s="17">
        <v>5.50000010000056E+16</v>
      </c>
      <c r="C3203" t="s">
        <v>3394</v>
      </c>
      <c r="D3203" t="s">
        <v>3395</v>
      </c>
      <c r="E3203" t="s">
        <v>6882</v>
      </c>
      <c r="F3203" t="s">
        <v>3397</v>
      </c>
      <c r="G3203">
        <v>2001</v>
      </c>
      <c r="H3203">
        <v>12429.9</v>
      </c>
      <c r="I3203">
        <v>94</v>
      </c>
      <c r="J3203">
        <v>10723.4</v>
      </c>
      <c r="K3203">
        <v>2893.8</v>
      </c>
      <c r="L3203" s="18">
        <f t="shared" ref="L3203:L3266" si="50">J3203+K3203</f>
        <v>13617.2</v>
      </c>
    </row>
    <row r="3204" spans="1:12" x14ac:dyDescent="0.25">
      <c r="A3204" t="s">
        <v>6883</v>
      </c>
      <c r="B3204" s="17">
        <v>5.50000010000056E+16</v>
      </c>
      <c r="C3204" t="s">
        <v>3394</v>
      </c>
      <c r="D3204" t="s">
        <v>3395</v>
      </c>
      <c r="E3204" t="s">
        <v>6884</v>
      </c>
      <c r="F3204" t="s">
        <v>3397</v>
      </c>
      <c r="G3204">
        <v>1993</v>
      </c>
      <c r="H3204">
        <v>14561.9</v>
      </c>
      <c r="I3204">
        <v>215</v>
      </c>
      <c r="J3204">
        <v>12592.61</v>
      </c>
      <c r="K3204">
        <v>342</v>
      </c>
      <c r="L3204" s="18">
        <f t="shared" si="50"/>
        <v>12934.61</v>
      </c>
    </row>
    <row r="3205" spans="1:12" x14ac:dyDescent="0.25">
      <c r="A3205" t="s">
        <v>6885</v>
      </c>
      <c r="B3205" s="17">
        <v>5.50000010000056E+16</v>
      </c>
      <c r="C3205" t="s">
        <v>3394</v>
      </c>
      <c r="D3205" t="s">
        <v>3395</v>
      </c>
      <c r="E3205" t="s">
        <v>6886</v>
      </c>
      <c r="F3205" t="s">
        <v>3397</v>
      </c>
      <c r="G3205">
        <v>2001</v>
      </c>
      <c r="H3205">
        <v>7625.5</v>
      </c>
      <c r="I3205">
        <v>52</v>
      </c>
      <c r="J3205">
        <v>6374.5</v>
      </c>
      <c r="K3205">
        <v>714.1</v>
      </c>
      <c r="L3205" s="18">
        <f t="shared" si="50"/>
        <v>7088.6</v>
      </c>
    </row>
    <row r="3206" spans="1:12" x14ac:dyDescent="0.25">
      <c r="A3206" t="s">
        <v>6887</v>
      </c>
      <c r="B3206" s="17">
        <v>5.50000010000056E+16</v>
      </c>
      <c r="C3206" t="s">
        <v>3394</v>
      </c>
      <c r="D3206" t="s">
        <v>3395</v>
      </c>
      <c r="E3206" t="s">
        <v>6888</v>
      </c>
      <c r="F3206" t="s">
        <v>3397</v>
      </c>
      <c r="G3206">
        <v>1997</v>
      </c>
      <c r="H3206">
        <v>10739.2</v>
      </c>
      <c r="I3206">
        <v>80</v>
      </c>
      <c r="J3206">
        <v>8050.9</v>
      </c>
      <c r="K3206">
        <v>1218.9000000000001</v>
      </c>
      <c r="L3206" s="18">
        <f t="shared" si="50"/>
        <v>9269.7999999999993</v>
      </c>
    </row>
    <row r="3207" spans="1:12" x14ac:dyDescent="0.25">
      <c r="A3207" t="s">
        <v>6889</v>
      </c>
      <c r="B3207" s="17">
        <v>5.50000010000056E+16</v>
      </c>
      <c r="C3207" t="s">
        <v>3394</v>
      </c>
      <c r="D3207" t="s">
        <v>3395</v>
      </c>
      <c r="E3207" t="s">
        <v>6890</v>
      </c>
      <c r="F3207" t="s">
        <v>3519</v>
      </c>
      <c r="G3207">
        <v>1970</v>
      </c>
      <c r="H3207">
        <v>3976</v>
      </c>
      <c r="I3207">
        <v>70</v>
      </c>
      <c r="J3207">
        <v>3373.8</v>
      </c>
      <c r="K3207">
        <v>93.1</v>
      </c>
      <c r="L3207" s="18">
        <f t="shared" si="50"/>
        <v>3466.9</v>
      </c>
    </row>
    <row r="3208" spans="1:12" x14ac:dyDescent="0.25">
      <c r="A3208" t="s">
        <v>6891</v>
      </c>
      <c r="B3208" s="17">
        <v>5.5000001000018304E+16</v>
      </c>
      <c r="C3208" t="s">
        <v>3394</v>
      </c>
      <c r="D3208" t="s">
        <v>3395</v>
      </c>
      <c r="E3208" t="s">
        <v>6892</v>
      </c>
      <c r="F3208" t="s">
        <v>3519</v>
      </c>
      <c r="G3208">
        <v>1959</v>
      </c>
      <c r="H3208">
        <v>2113.8000000000002</v>
      </c>
      <c r="I3208">
        <v>26</v>
      </c>
      <c r="J3208">
        <v>1564.45</v>
      </c>
      <c r="K3208">
        <v>0</v>
      </c>
      <c r="L3208" s="18">
        <f t="shared" si="50"/>
        <v>1564.45</v>
      </c>
    </row>
    <row r="3209" spans="1:12" x14ac:dyDescent="0.25">
      <c r="A3209" t="s">
        <v>6893</v>
      </c>
      <c r="B3209" s="17">
        <v>5.5000001000035504E+16</v>
      </c>
      <c r="C3209" t="s">
        <v>3394</v>
      </c>
      <c r="D3209" t="s">
        <v>3395</v>
      </c>
      <c r="E3209" t="s">
        <v>6894</v>
      </c>
      <c r="F3209" t="s">
        <v>3404</v>
      </c>
      <c r="G3209">
        <v>1959</v>
      </c>
      <c r="H3209">
        <v>598.4</v>
      </c>
      <c r="I3209">
        <v>16</v>
      </c>
      <c r="J3209">
        <v>550.79999999999995</v>
      </c>
      <c r="K3209">
        <v>0</v>
      </c>
      <c r="L3209" s="18">
        <f t="shared" si="50"/>
        <v>550.79999999999995</v>
      </c>
    </row>
    <row r="3210" spans="1:12" x14ac:dyDescent="0.25">
      <c r="A3210" t="s">
        <v>6895</v>
      </c>
      <c r="B3210" s="17">
        <v>5.5000001000043696E+16</v>
      </c>
      <c r="C3210" t="s">
        <v>3394</v>
      </c>
      <c r="D3210" t="s">
        <v>3395</v>
      </c>
      <c r="E3210" t="s">
        <v>6896</v>
      </c>
      <c r="F3210" t="s">
        <v>3404</v>
      </c>
      <c r="G3210">
        <v>1947</v>
      </c>
      <c r="H3210">
        <v>562.9</v>
      </c>
      <c r="I3210">
        <v>16</v>
      </c>
      <c r="J3210">
        <v>501.7</v>
      </c>
      <c r="K3210">
        <v>0</v>
      </c>
      <c r="L3210" s="18">
        <f t="shared" si="50"/>
        <v>501.7</v>
      </c>
    </row>
    <row r="3211" spans="1:12" x14ac:dyDescent="0.25">
      <c r="A3211" t="s">
        <v>6897</v>
      </c>
      <c r="B3211" s="17">
        <v>5.5000001000043696E+16</v>
      </c>
      <c r="C3211" t="s">
        <v>3394</v>
      </c>
      <c r="D3211" t="s">
        <v>3395</v>
      </c>
      <c r="E3211" t="s">
        <v>6898</v>
      </c>
      <c r="F3211" t="s">
        <v>3404</v>
      </c>
      <c r="G3211">
        <v>1947</v>
      </c>
      <c r="H3211">
        <v>459.6</v>
      </c>
      <c r="I3211">
        <v>8</v>
      </c>
      <c r="J3211">
        <v>457.6</v>
      </c>
      <c r="K3211">
        <v>0</v>
      </c>
      <c r="L3211" s="18">
        <f t="shared" si="50"/>
        <v>457.6</v>
      </c>
    </row>
    <row r="3212" spans="1:12" x14ac:dyDescent="0.25">
      <c r="A3212" t="s">
        <v>6899</v>
      </c>
      <c r="B3212" s="17">
        <v>5.5000001000043696E+16</v>
      </c>
      <c r="C3212" t="s">
        <v>3394</v>
      </c>
      <c r="D3212" t="s">
        <v>3395</v>
      </c>
      <c r="E3212" t="s">
        <v>6900</v>
      </c>
      <c r="F3212" t="s">
        <v>3404</v>
      </c>
      <c r="G3212">
        <v>1947</v>
      </c>
      <c r="H3212">
        <v>568.1</v>
      </c>
      <c r="I3212">
        <v>16</v>
      </c>
      <c r="J3212">
        <v>506.7</v>
      </c>
      <c r="K3212">
        <v>0</v>
      </c>
      <c r="L3212" s="18">
        <f t="shared" si="50"/>
        <v>506.7</v>
      </c>
    </row>
    <row r="3213" spans="1:12" x14ac:dyDescent="0.25">
      <c r="A3213" t="s">
        <v>6901</v>
      </c>
      <c r="B3213" s="17">
        <v>5.5000001000043696E+16</v>
      </c>
      <c r="C3213" t="s">
        <v>3394</v>
      </c>
      <c r="D3213" t="s">
        <v>3395</v>
      </c>
      <c r="E3213" t="s">
        <v>6902</v>
      </c>
      <c r="F3213" t="s">
        <v>3404</v>
      </c>
      <c r="G3213">
        <v>1961</v>
      </c>
      <c r="H3213">
        <v>683.1</v>
      </c>
      <c r="I3213">
        <v>16</v>
      </c>
      <c r="J3213">
        <v>634.20000000000005</v>
      </c>
      <c r="K3213">
        <v>0</v>
      </c>
      <c r="L3213" s="18">
        <f t="shared" si="50"/>
        <v>634.20000000000005</v>
      </c>
    </row>
    <row r="3214" spans="1:12" x14ac:dyDescent="0.25">
      <c r="A3214" t="s">
        <v>6903</v>
      </c>
      <c r="B3214" s="17">
        <v>5.5000001000050096E+16</v>
      </c>
      <c r="C3214" t="s">
        <v>3394</v>
      </c>
      <c r="D3214" t="s">
        <v>3395</v>
      </c>
      <c r="E3214" t="s">
        <v>6904</v>
      </c>
      <c r="F3214" t="s">
        <v>3565</v>
      </c>
      <c r="G3214">
        <v>1960</v>
      </c>
      <c r="H3214">
        <v>747</v>
      </c>
      <c r="I3214">
        <v>12</v>
      </c>
      <c r="J3214">
        <v>687.3</v>
      </c>
      <c r="K3214">
        <v>0</v>
      </c>
      <c r="L3214" s="18">
        <f t="shared" si="50"/>
        <v>687.3</v>
      </c>
    </row>
    <row r="3215" spans="1:12" x14ac:dyDescent="0.25">
      <c r="A3215" t="s">
        <v>6905</v>
      </c>
      <c r="B3215" s="17">
        <v>5.5000001000050096E+16</v>
      </c>
      <c r="C3215" t="s">
        <v>3394</v>
      </c>
      <c r="D3215" t="s">
        <v>3395</v>
      </c>
      <c r="E3215" t="s">
        <v>6906</v>
      </c>
      <c r="F3215" t="s">
        <v>3565</v>
      </c>
      <c r="G3215">
        <v>1969</v>
      </c>
      <c r="H3215">
        <v>3729.5</v>
      </c>
      <c r="I3215">
        <v>58</v>
      </c>
      <c r="J3215">
        <v>2810.1</v>
      </c>
      <c r="K3215">
        <v>645.9</v>
      </c>
      <c r="L3215" s="18">
        <f t="shared" si="50"/>
        <v>3456</v>
      </c>
    </row>
    <row r="3216" spans="1:12" x14ac:dyDescent="0.25">
      <c r="A3216" t="s">
        <v>6907</v>
      </c>
      <c r="B3216" s="17">
        <v>5.5000001000050096E+16</v>
      </c>
      <c r="C3216" t="s">
        <v>3394</v>
      </c>
      <c r="D3216" t="s">
        <v>3395</v>
      </c>
      <c r="E3216" t="s">
        <v>6908</v>
      </c>
      <c r="F3216" t="s">
        <v>3565</v>
      </c>
      <c r="G3216">
        <v>1989</v>
      </c>
      <c r="H3216">
        <v>2999.5</v>
      </c>
      <c r="I3216">
        <v>58</v>
      </c>
      <c r="J3216">
        <v>2694.5</v>
      </c>
      <c r="K3216">
        <v>0</v>
      </c>
      <c r="L3216" s="18">
        <f t="shared" si="50"/>
        <v>2694.5</v>
      </c>
    </row>
    <row r="3217" spans="1:12" x14ac:dyDescent="0.25">
      <c r="A3217" t="s">
        <v>6909</v>
      </c>
      <c r="B3217" s="17">
        <v>5.5000001000050096E+16</v>
      </c>
      <c r="C3217" t="s">
        <v>3394</v>
      </c>
      <c r="D3217" t="s">
        <v>3395</v>
      </c>
      <c r="E3217" t="s">
        <v>6910</v>
      </c>
      <c r="F3217" t="s">
        <v>3565</v>
      </c>
      <c r="G3217">
        <v>1960</v>
      </c>
      <c r="H3217">
        <v>741.4</v>
      </c>
      <c r="I3217">
        <v>12</v>
      </c>
      <c r="J3217">
        <v>671.34</v>
      </c>
      <c r="K3217">
        <v>0</v>
      </c>
      <c r="L3217" s="18">
        <f t="shared" si="50"/>
        <v>671.34</v>
      </c>
    </row>
    <row r="3218" spans="1:12" x14ac:dyDescent="0.25">
      <c r="A3218" t="s">
        <v>6911</v>
      </c>
      <c r="B3218" s="17">
        <v>5.5000001000050096E+16</v>
      </c>
      <c r="C3218" t="s">
        <v>3394</v>
      </c>
      <c r="D3218" t="s">
        <v>3395</v>
      </c>
      <c r="E3218" t="s">
        <v>6912</v>
      </c>
      <c r="F3218" t="s">
        <v>3565</v>
      </c>
      <c r="G3218">
        <v>1970</v>
      </c>
      <c r="H3218">
        <v>4920.1000000000004</v>
      </c>
      <c r="I3218">
        <v>100</v>
      </c>
      <c r="J3218">
        <v>4536.6000000000004</v>
      </c>
      <c r="K3218">
        <v>0</v>
      </c>
      <c r="L3218" s="18">
        <f t="shared" si="50"/>
        <v>4536.6000000000004</v>
      </c>
    </row>
    <row r="3219" spans="1:12" x14ac:dyDescent="0.25">
      <c r="A3219" t="s">
        <v>6913</v>
      </c>
      <c r="B3219" s="17">
        <v>5.5000001000050096E+16</v>
      </c>
      <c r="C3219" t="s">
        <v>3394</v>
      </c>
      <c r="D3219" t="s">
        <v>3395</v>
      </c>
      <c r="E3219" t="s">
        <v>6914</v>
      </c>
      <c r="F3219" t="s">
        <v>3565</v>
      </c>
      <c r="G3219">
        <v>1970</v>
      </c>
      <c r="H3219">
        <v>4855.8</v>
      </c>
      <c r="I3219">
        <v>99</v>
      </c>
      <c r="J3219">
        <v>4542.8999999999996</v>
      </c>
      <c r="K3219">
        <v>0</v>
      </c>
      <c r="L3219" s="18">
        <f t="shared" si="50"/>
        <v>4542.8999999999996</v>
      </c>
    </row>
    <row r="3220" spans="1:12" x14ac:dyDescent="0.25">
      <c r="A3220" t="s">
        <v>6915</v>
      </c>
      <c r="B3220" s="17">
        <v>5.5000001000050096E+16</v>
      </c>
      <c r="C3220" t="s">
        <v>3394</v>
      </c>
      <c r="D3220" t="s">
        <v>3395</v>
      </c>
      <c r="E3220" t="s">
        <v>6916</v>
      </c>
      <c r="F3220" t="s">
        <v>3565</v>
      </c>
      <c r="G3220">
        <v>1960</v>
      </c>
      <c r="H3220">
        <v>713.1</v>
      </c>
      <c r="I3220">
        <v>12</v>
      </c>
      <c r="J3220">
        <v>658.3</v>
      </c>
      <c r="K3220">
        <v>0</v>
      </c>
      <c r="L3220" s="18">
        <f t="shared" si="50"/>
        <v>658.3</v>
      </c>
    </row>
    <row r="3221" spans="1:12" x14ac:dyDescent="0.25">
      <c r="A3221" t="s">
        <v>6917</v>
      </c>
      <c r="B3221" s="17">
        <v>5.5000001000050096E+16</v>
      </c>
      <c r="C3221" t="s">
        <v>3394</v>
      </c>
      <c r="D3221" t="s">
        <v>3395</v>
      </c>
      <c r="E3221" t="s">
        <v>6918</v>
      </c>
      <c r="F3221" t="s">
        <v>3565</v>
      </c>
      <c r="G3221">
        <v>1960</v>
      </c>
      <c r="H3221">
        <v>1046.4000000000001</v>
      </c>
      <c r="I3221">
        <v>24</v>
      </c>
      <c r="J3221">
        <v>919.27</v>
      </c>
      <c r="K3221">
        <v>38.1</v>
      </c>
      <c r="L3221" s="18">
        <f t="shared" si="50"/>
        <v>957.37</v>
      </c>
    </row>
    <row r="3222" spans="1:12" x14ac:dyDescent="0.25">
      <c r="A3222" t="s">
        <v>6919</v>
      </c>
      <c r="B3222" s="17">
        <v>5.5000001000050096E+16</v>
      </c>
      <c r="C3222" t="s">
        <v>3394</v>
      </c>
      <c r="D3222" t="s">
        <v>3395</v>
      </c>
      <c r="E3222" t="s">
        <v>6920</v>
      </c>
      <c r="F3222" t="s">
        <v>3565</v>
      </c>
      <c r="G3222">
        <v>1960</v>
      </c>
      <c r="H3222">
        <v>718.9</v>
      </c>
      <c r="I3222">
        <v>12</v>
      </c>
      <c r="J3222">
        <v>672.65</v>
      </c>
      <c r="K3222">
        <v>0</v>
      </c>
      <c r="L3222" s="18">
        <f t="shared" si="50"/>
        <v>672.65</v>
      </c>
    </row>
    <row r="3223" spans="1:12" x14ac:dyDescent="0.25">
      <c r="A3223" t="s">
        <v>6921</v>
      </c>
      <c r="B3223" s="17">
        <v>5.5000001000050096E+16</v>
      </c>
      <c r="C3223" t="s">
        <v>3394</v>
      </c>
      <c r="D3223" t="s">
        <v>3395</v>
      </c>
      <c r="E3223" t="s">
        <v>6922</v>
      </c>
      <c r="F3223" t="s">
        <v>3565</v>
      </c>
      <c r="G3223">
        <v>1960</v>
      </c>
      <c r="H3223">
        <v>1003.6</v>
      </c>
      <c r="I3223">
        <v>24</v>
      </c>
      <c r="J3223">
        <v>919.2</v>
      </c>
      <c r="K3223">
        <v>0</v>
      </c>
      <c r="L3223" s="18">
        <f t="shared" si="50"/>
        <v>919.2</v>
      </c>
    </row>
    <row r="3224" spans="1:12" x14ac:dyDescent="0.25">
      <c r="A3224" t="s">
        <v>6923</v>
      </c>
      <c r="B3224" s="17">
        <v>5.5000001000050096E+16</v>
      </c>
      <c r="C3224" t="s">
        <v>3394</v>
      </c>
      <c r="D3224" t="s">
        <v>3395</v>
      </c>
      <c r="E3224" t="s">
        <v>6924</v>
      </c>
      <c r="F3224" t="s">
        <v>3565</v>
      </c>
      <c r="G3224">
        <v>1961</v>
      </c>
      <c r="H3224">
        <v>1535.1</v>
      </c>
      <c r="I3224">
        <v>16</v>
      </c>
      <c r="J3224">
        <v>1183.77</v>
      </c>
      <c r="K3224">
        <v>115</v>
      </c>
      <c r="L3224" s="18">
        <f t="shared" si="50"/>
        <v>1298.77</v>
      </c>
    </row>
    <row r="3225" spans="1:12" x14ac:dyDescent="0.25">
      <c r="A3225" t="s">
        <v>6925</v>
      </c>
      <c r="B3225" s="17">
        <v>5.5000001000050096E+16</v>
      </c>
      <c r="C3225" t="s">
        <v>3394</v>
      </c>
      <c r="D3225" t="s">
        <v>3395</v>
      </c>
      <c r="E3225" t="s">
        <v>6926</v>
      </c>
      <c r="F3225" t="s">
        <v>3565</v>
      </c>
      <c r="G3225">
        <v>1961</v>
      </c>
      <c r="H3225">
        <v>1181.9000000000001</v>
      </c>
      <c r="I3225">
        <v>30</v>
      </c>
      <c r="J3225">
        <v>1112.3</v>
      </c>
      <c r="K3225">
        <v>0</v>
      </c>
      <c r="L3225" s="18">
        <f t="shared" si="50"/>
        <v>1112.3</v>
      </c>
    </row>
    <row r="3226" spans="1:12" x14ac:dyDescent="0.25">
      <c r="A3226" t="s">
        <v>6927</v>
      </c>
      <c r="B3226" s="17">
        <v>5.5000001000050096E+16</v>
      </c>
      <c r="C3226" t="s">
        <v>3394</v>
      </c>
      <c r="D3226" t="s">
        <v>3395</v>
      </c>
      <c r="E3226" t="s">
        <v>6928</v>
      </c>
      <c r="F3226" t="s">
        <v>3565</v>
      </c>
      <c r="G3226">
        <v>1961</v>
      </c>
      <c r="H3226">
        <v>1423.6</v>
      </c>
      <c r="I3226">
        <v>12</v>
      </c>
      <c r="J3226">
        <v>1091.46</v>
      </c>
      <c r="K3226">
        <v>103.1</v>
      </c>
      <c r="L3226" s="18">
        <f t="shared" si="50"/>
        <v>1194.56</v>
      </c>
    </row>
    <row r="3227" spans="1:12" x14ac:dyDescent="0.25">
      <c r="A3227" t="s">
        <v>6929</v>
      </c>
      <c r="B3227" s="17">
        <v>5.5000001000050096E+16</v>
      </c>
      <c r="C3227" t="s">
        <v>3394</v>
      </c>
      <c r="D3227" t="s">
        <v>3395</v>
      </c>
      <c r="E3227" t="s">
        <v>6930</v>
      </c>
      <c r="F3227" t="s">
        <v>3565</v>
      </c>
      <c r="G3227">
        <v>1961</v>
      </c>
      <c r="H3227">
        <v>1186.9000000000001</v>
      </c>
      <c r="I3227">
        <v>12</v>
      </c>
      <c r="J3227">
        <v>1085.0999999999999</v>
      </c>
      <c r="K3227">
        <v>0</v>
      </c>
      <c r="L3227" s="18">
        <f t="shared" si="50"/>
        <v>1085.0999999999999</v>
      </c>
    </row>
    <row r="3228" spans="1:12" x14ac:dyDescent="0.25">
      <c r="A3228" t="s">
        <v>6931</v>
      </c>
      <c r="B3228" s="17">
        <v>5.5000001000050096E+16</v>
      </c>
      <c r="C3228" t="s">
        <v>3394</v>
      </c>
      <c r="D3228" t="s">
        <v>3395</v>
      </c>
      <c r="E3228" t="s">
        <v>6932</v>
      </c>
      <c r="F3228" t="s">
        <v>3565</v>
      </c>
      <c r="G3228">
        <v>1962</v>
      </c>
      <c r="H3228">
        <v>3824.4</v>
      </c>
      <c r="I3228">
        <v>24</v>
      </c>
      <c r="J3228">
        <v>2362.29</v>
      </c>
      <c r="K3228">
        <v>593.1</v>
      </c>
      <c r="L3228" s="18">
        <f t="shared" si="50"/>
        <v>2955.39</v>
      </c>
    </row>
    <row r="3229" spans="1:12" x14ac:dyDescent="0.25">
      <c r="A3229" t="s">
        <v>6933</v>
      </c>
      <c r="B3229" s="17">
        <v>5.5000001000050096E+16</v>
      </c>
      <c r="C3229" t="s">
        <v>3394</v>
      </c>
      <c r="D3229" t="s">
        <v>3395</v>
      </c>
      <c r="E3229" t="s">
        <v>6934</v>
      </c>
      <c r="F3229" t="s">
        <v>3565</v>
      </c>
      <c r="G3229">
        <v>1959</v>
      </c>
      <c r="H3229">
        <v>1185.9000000000001</v>
      </c>
      <c r="I3229">
        <v>33</v>
      </c>
      <c r="J3229">
        <v>1077.4000000000001</v>
      </c>
      <c r="K3229">
        <v>0</v>
      </c>
      <c r="L3229" s="18">
        <f t="shared" si="50"/>
        <v>1077.4000000000001</v>
      </c>
    </row>
    <row r="3230" spans="1:12" x14ac:dyDescent="0.25">
      <c r="A3230" t="s">
        <v>6935</v>
      </c>
      <c r="B3230" s="17">
        <v>5.5000001000050096E+16</v>
      </c>
      <c r="C3230" t="s">
        <v>3394</v>
      </c>
      <c r="D3230" t="s">
        <v>3395</v>
      </c>
      <c r="E3230" t="s">
        <v>6936</v>
      </c>
      <c r="F3230" t="s">
        <v>3565</v>
      </c>
      <c r="G3230">
        <v>1971</v>
      </c>
      <c r="H3230">
        <v>3441.7</v>
      </c>
      <c r="I3230">
        <v>70</v>
      </c>
      <c r="J3230">
        <v>3161.5</v>
      </c>
      <c r="K3230">
        <v>0</v>
      </c>
      <c r="L3230" s="18">
        <f t="shared" si="50"/>
        <v>3161.5</v>
      </c>
    </row>
    <row r="3231" spans="1:12" x14ac:dyDescent="0.25">
      <c r="A3231" t="s">
        <v>6937</v>
      </c>
      <c r="B3231" s="17">
        <v>5.5000001000050096E+16</v>
      </c>
      <c r="C3231" t="s">
        <v>3394</v>
      </c>
      <c r="D3231" t="s">
        <v>3395</v>
      </c>
      <c r="E3231" t="s">
        <v>6938</v>
      </c>
      <c r="F3231" t="s">
        <v>3565</v>
      </c>
      <c r="G3231">
        <v>1961</v>
      </c>
      <c r="H3231">
        <v>1180</v>
      </c>
      <c r="I3231">
        <v>36</v>
      </c>
      <c r="J3231">
        <v>1046</v>
      </c>
      <c r="K3231">
        <v>30.7</v>
      </c>
      <c r="L3231" s="18">
        <f t="shared" si="50"/>
        <v>1076.7</v>
      </c>
    </row>
    <row r="3232" spans="1:12" x14ac:dyDescent="0.25">
      <c r="A3232" t="s">
        <v>6939</v>
      </c>
      <c r="B3232" s="17">
        <v>5.5000001000050096E+16</v>
      </c>
      <c r="C3232" t="s">
        <v>3394</v>
      </c>
      <c r="D3232" t="s">
        <v>3395</v>
      </c>
      <c r="E3232" t="s">
        <v>6940</v>
      </c>
      <c r="F3232" t="s">
        <v>3565</v>
      </c>
      <c r="G3232">
        <v>1975</v>
      </c>
      <c r="H3232">
        <v>3453</v>
      </c>
      <c r="I3232">
        <v>70</v>
      </c>
      <c r="J3232">
        <v>3177.1</v>
      </c>
      <c r="K3232">
        <v>0</v>
      </c>
      <c r="L3232" s="18">
        <f t="shared" si="50"/>
        <v>3177.1</v>
      </c>
    </row>
    <row r="3233" spans="1:12" x14ac:dyDescent="0.25">
      <c r="A3233" t="s">
        <v>6941</v>
      </c>
      <c r="B3233" s="17">
        <v>5.5000001000050096E+16</v>
      </c>
      <c r="C3233" t="s">
        <v>3394</v>
      </c>
      <c r="D3233" t="s">
        <v>3395</v>
      </c>
      <c r="E3233" t="s">
        <v>6942</v>
      </c>
      <c r="F3233" t="s">
        <v>3565</v>
      </c>
      <c r="G3233">
        <v>1978</v>
      </c>
      <c r="H3233">
        <v>5056.3</v>
      </c>
      <c r="I3233">
        <v>100</v>
      </c>
      <c r="J3233">
        <v>4658.6000000000004</v>
      </c>
      <c r="K3233">
        <v>0</v>
      </c>
      <c r="L3233" s="18">
        <f t="shared" si="50"/>
        <v>4658.6000000000004</v>
      </c>
    </row>
    <row r="3234" spans="1:12" x14ac:dyDescent="0.25">
      <c r="A3234" t="s">
        <v>6943</v>
      </c>
      <c r="B3234" s="17">
        <v>5.5000001000050096E+16</v>
      </c>
      <c r="C3234" t="s">
        <v>3394</v>
      </c>
      <c r="D3234" t="s">
        <v>3395</v>
      </c>
      <c r="E3234" t="s">
        <v>6944</v>
      </c>
      <c r="F3234" t="s">
        <v>3565</v>
      </c>
      <c r="G3234">
        <v>1979</v>
      </c>
      <c r="H3234">
        <v>4995.1000000000004</v>
      </c>
      <c r="I3234">
        <v>68</v>
      </c>
      <c r="J3234">
        <v>3228.9</v>
      </c>
      <c r="K3234">
        <v>648.70000000000005</v>
      </c>
      <c r="L3234" s="18">
        <f t="shared" si="50"/>
        <v>3877.6000000000004</v>
      </c>
    </row>
    <row r="3235" spans="1:12" x14ac:dyDescent="0.25">
      <c r="A3235" t="s">
        <v>6945</v>
      </c>
      <c r="B3235" s="17">
        <v>5.5000001000050096E+16</v>
      </c>
      <c r="C3235" t="s">
        <v>3394</v>
      </c>
      <c r="D3235" t="s">
        <v>3395</v>
      </c>
      <c r="E3235" t="s">
        <v>6946</v>
      </c>
      <c r="F3235" t="s">
        <v>3565</v>
      </c>
      <c r="G3235">
        <v>1978</v>
      </c>
      <c r="H3235">
        <v>4114.3999999999996</v>
      </c>
      <c r="I3235">
        <v>69</v>
      </c>
      <c r="J3235">
        <v>3268.5</v>
      </c>
      <c r="K3235">
        <v>570.9</v>
      </c>
      <c r="L3235" s="18">
        <f t="shared" si="50"/>
        <v>3839.4</v>
      </c>
    </row>
    <row r="3236" spans="1:12" x14ac:dyDescent="0.25">
      <c r="A3236" t="s">
        <v>6947</v>
      </c>
      <c r="B3236" s="17">
        <v>5.5000001000050096E+16</v>
      </c>
      <c r="C3236" t="s">
        <v>3394</v>
      </c>
      <c r="D3236" t="s">
        <v>3395</v>
      </c>
      <c r="E3236" t="s">
        <v>6948</v>
      </c>
      <c r="F3236" t="s">
        <v>3565</v>
      </c>
      <c r="G3236">
        <v>1979</v>
      </c>
      <c r="H3236">
        <v>5595.1</v>
      </c>
      <c r="I3236">
        <v>94</v>
      </c>
      <c r="J3236">
        <v>4568.93</v>
      </c>
      <c r="K3236">
        <v>511</v>
      </c>
      <c r="L3236" s="18">
        <f t="shared" si="50"/>
        <v>5079.93</v>
      </c>
    </row>
    <row r="3237" spans="1:12" x14ac:dyDescent="0.25">
      <c r="A3237" t="s">
        <v>6949</v>
      </c>
      <c r="B3237" s="17">
        <v>5.5000001000050096E+16</v>
      </c>
      <c r="C3237" t="s">
        <v>3394</v>
      </c>
      <c r="D3237" t="s">
        <v>3395</v>
      </c>
      <c r="E3237" t="s">
        <v>6950</v>
      </c>
      <c r="F3237" t="s">
        <v>3565</v>
      </c>
      <c r="G3237">
        <v>1977</v>
      </c>
      <c r="H3237">
        <v>7170.3</v>
      </c>
      <c r="I3237">
        <v>139</v>
      </c>
      <c r="J3237">
        <v>6607.1</v>
      </c>
      <c r="K3237">
        <v>58.8</v>
      </c>
      <c r="L3237" s="18">
        <f t="shared" si="50"/>
        <v>6665.9000000000005</v>
      </c>
    </row>
    <row r="3238" spans="1:12" x14ac:dyDescent="0.25">
      <c r="A3238" t="s">
        <v>6951</v>
      </c>
      <c r="B3238" s="17">
        <v>5.5000001000050096E+16</v>
      </c>
      <c r="C3238" t="s">
        <v>3394</v>
      </c>
      <c r="D3238" t="s">
        <v>3395</v>
      </c>
      <c r="E3238" t="s">
        <v>6952</v>
      </c>
      <c r="F3238" t="s">
        <v>3565</v>
      </c>
      <c r="G3238">
        <v>1978</v>
      </c>
      <c r="H3238">
        <v>5562.5</v>
      </c>
      <c r="I3238">
        <v>99</v>
      </c>
      <c r="J3238">
        <v>4749.6000000000004</v>
      </c>
      <c r="K3238">
        <v>294.10000000000002</v>
      </c>
      <c r="L3238" s="18">
        <f t="shared" si="50"/>
        <v>5043.7000000000007</v>
      </c>
    </row>
    <row r="3239" spans="1:12" x14ac:dyDescent="0.25">
      <c r="A3239" t="s">
        <v>6953</v>
      </c>
      <c r="B3239" s="17">
        <v>5.5000001000050096E+16</v>
      </c>
      <c r="C3239" t="s">
        <v>3394</v>
      </c>
      <c r="D3239" t="s">
        <v>3395</v>
      </c>
      <c r="E3239" t="s">
        <v>6954</v>
      </c>
      <c r="F3239" t="s">
        <v>3565</v>
      </c>
      <c r="G3239">
        <v>1977</v>
      </c>
      <c r="H3239">
        <v>3613</v>
      </c>
      <c r="I3239">
        <v>70</v>
      </c>
      <c r="J3239">
        <v>3342.8</v>
      </c>
      <c r="K3239">
        <v>0</v>
      </c>
      <c r="L3239" s="18">
        <f t="shared" si="50"/>
        <v>3342.8</v>
      </c>
    </row>
    <row r="3240" spans="1:12" x14ac:dyDescent="0.25">
      <c r="A3240" t="s">
        <v>6955</v>
      </c>
      <c r="B3240" s="17">
        <v>5.5000001000050096E+16</v>
      </c>
      <c r="C3240" t="s">
        <v>3394</v>
      </c>
      <c r="D3240" t="s">
        <v>3395</v>
      </c>
      <c r="E3240" t="s">
        <v>6956</v>
      </c>
      <c r="F3240" t="s">
        <v>3565</v>
      </c>
      <c r="G3240">
        <v>1960</v>
      </c>
      <c r="H3240">
        <v>711.6</v>
      </c>
      <c r="I3240">
        <v>12</v>
      </c>
      <c r="J3240">
        <v>588.65</v>
      </c>
      <c r="K3240">
        <v>78</v>
      </c>
      <c r="L3240" s="18">
        <f t="shared" si="50"/>
        <v>666.65</v>
      </c>
    </row>
    <row r="3241" spans="1:12" x14ac:dyDescent="0.25">
      <c r="A3241" t="s">
        <v>6957</v>
      </c>
      <c r="B3241" s="17">
        <v>5.5000001000050096E+16</v>
      </c>
      <c r="C3241" t="s">
        <v>3394</v>
      </c>
      <c r="D3241" t="s">
        <v>3395</v>
      </c>
      <c r="E3241" t="s">
        <v>6958</v>
      </c>
      <c r="F3241" t="s">
        <v>3565</v>
      </c>
      <c r="G3241">
        <v>1977</v>
      </c>
      <c r="H3241">
        <v>3631</v>
      </c>
      <c r="I3241">
        <v>70</v>
      </c>
      <c r="J3241">
        <v>3368.26</v>
      </c>
      <c r="K3241">
        <v>0</v>
      </c>
      <c r="L3241" s="18">
        <f t="shared" si="50"/>
        <v>3368.26</v>
      </c>
    </row>
    <row r="3242" spans="1:12" x14ac:dyDescent="0.25">
      <c r="A3242" t="s">
        <v>6959</v>
      </c>
      <c r="B3242" s="17">
        <v>5.5000001000050096E+16</v>
      </c>
      <c r="C3242" t="s">
        <v>3394</v>
      </c>
      <c r="D3242" t="s">
        <v>3395</v>
      </c>
      <c r="E3242" t="s">
        <v>6960</v>
      </c>
      <c r="F3242" t="s">
        <v>3565</v>
      </c>
      <c r="G3242">
        <v>1960</v>
      </c>
      <c r="H3242">
        <v>2407.9</v>
      </c>
      <c r="I3242">
        <v>87</v>
      </c>
      <c r="J3242">
        <v>1729.5</v>
      </c>
      <c r="K3242">
        <v>560.6</v>
      </c>
      <c r="L3242" s="18">
        <f t="shared" si="50"/>
        <v>2290.1</v>
      </c>
    </row>
    <row r="3243" spans="1:12" x14ac:dyDescent="0.25">
      <c r="A3243" t="s">
        <v>6961</v>
      </c>
      <c r="B3243" s="17">
        <v>5.5000001000050096E+16</v>
      </c>
      <c r="C3243" t="s">
        <v>3394</v>
      </c>
      <c r="D3243" t="s">
        <v>3395</v>
      </c>
      <c r="E3243" t="s">
        <v>6962</v>
      </c>
      <c r="F3243" t="s">
        <v>3565</v>
      </c>
      <c r="G3243">
        <v>1975</v>
      </c>
      <c r="H3243">
        <v>3220</v>
      </c>
      <c r="I3243">
        <v>150</v>
      </c>
      <c r="J3243">
        <v>2933.6</v>
      </c>
      <c r="K3243">
        <v>0</v>
      </c>
      <c r="L3243" s="18">
        <f t="shared" si="50"/>
        <v>2933.6</v>
      </c>
    </row>
    <row r="3244" spans="1:12" x14ac:dyDescent="0.25">
      <c r="A3244" t="s">
        <v>6963</v>
      </c>
      <c r="B3244" s="17">
        <v>5.5000001000050096E+16</v>
      </c>
      <c r="C3244" t="s">
        <v>3394</v>
      </c>
      <c r="D3244" t="s">
        <v>3395</v>
      </c>
      <c r="E3244" t="s">
        <v>6964</v>
      </c>
      <c r="F3244" t="s">
        <v>3565</v>
      </c>
      <c r="G3244">
        <v>1979</v>
      </c>
      <c r="H3244">
        <v>3716.4</v>
      </c>
      <c r="I3244">
        <v>27</v>
      </c>
      <c r="J3244">
        <v>3125.98</v>
      </c>
      <c r="K3244">
        <v>187.6</v>
      </c>
      <c r="L3244" s="18">
        <f t="shared" si="50"/>
        <v>3313.58</v>
      </c>
    </row>
    <row r="3245" spans="1:12" x14ac:dyDescent="0.25">
      <c r="A3245" t="s">
        <v>6965</v>
      </c>
      <c r="B3245" s="17">
        <v>5.5000001000050096E+16</v>
      </c>
      <c r="C3245" t="s">
        <v>3394</v>
      </c>
      <c r="D3245" t="s">
        <v>3395</v>
      </c>
      <c r="E3245" t="s">
        <v>6966</v>
      </c>
      <c r="F3245" t="s">
        <v>3565</v>
      </c>
      <c r="G3245">
        <v>1966</v>
      </c>
      <c r="H3245">
        <v>2599.6</v>
      </c>
      <c r="I3245">
        <v>116</v>
      </c>
      <c r="J3245">
        <v>1952.2</v>
      </c>
      <c r="K3245">
        <v>0</v>
      </c>
      <c r="L3245" s="18">
        <f t="shared" si="50"/>
        <v>1952.2</v>
      </c>
    </row>
    <row r="3246" spans="1:12" x14ac:dyDescent="0.25">
      <c r="A3246" t="s">
        <v>6967</v>
      </c>
      <c r="B3246" s="17">
        <v>5.5000001000050096E+16</v>
      </c>
      <c r="C3246" t="s">
        <v>3394</v>
      </c>
      <c r="D3246" t="s">
        <v>3395</v>
      </c>
      <c r="E3246" t="s">
        <v>6968</v>
      </c>
      <c r="F3246" t="s">
        <v>3565</v>
      </c>
      <c r="G3246">
        <v>1978</v>
      </c>
      <c r="H3246">
        <v>3622.4</v>
      </c>
      <c r="I3246">
        <v>70</v>
      </c>
      <c r="J3246">
        <v>3338.2</v>
      </c>
      <c r="K3246">
        <v>27</v>
      </c>
      <c r="L3246" s="18">
        <f t="shared" si="50"/>
        <v>3365.2</v>
      </c>
    </row>
    <row r="3247" spans="1:12" x14ac:dyDescent="0.25">
      <c r="A3247" t="s">
        <v>6969</v>
      </c>
      <c r="B3247" s="17">
        <v>5.5000001000050096E+16</v>
      </c>
      <c r="C3247" t="s">
        <v>3394</v>
      </c>
      <c r="D3247" t="s">
        <v>3395</v>
      </c>
      <c r="E3247" t="s">
        <v>6970</v>
      </c>
      <c r="F3247" t="s">
        <v>3565</v>
      </c>
      <c r="G3247">
        <v>1979</v>
      </c>
      <c r="H3247">
        <v>3505.3</v>
      </c>
      <c r="I3247">
        <v>160</v>
      </c>
      <c r="J3247">
        <v>2228.5</v>
      </c>
      <c r="K3247">
        <v>80.099999999999994</v>
      </c>
      <c r="L3247" s="18">
        <f t="shared" si="50"/>
        <v>2308.6</v>
      </c>
    </row>
    <row r="3248" spans="1:12" x14ac:dyDescent="0.25">
      <c r="A3248" t="s">
        <v>6971</v>
      </c>
      <c r="B3248" s="17">
        <v>5.5000001000050096E+16</v>
      </c>
      <c r="C3248" t="s">
        <v>3394</v>
      </c>
      <c r="D3248" t="s">
        <v>3395</v>
      </c>
      <c r="E3248" t="s">
        <v>6972</v>
      </c>
      <c r="F3248" t="s">
        <v>3565</v>
      </c>
      <c r="G3248">
        <v>1979</v>
      </c>
      <c r="H3248">
        <v>7212.9</v>
      </c>
      <c r="I3248">
        <v>138</v>
      </c>
      <c r="J3248">
        <v>6634.4</v>
      </c>
      <c r="K3248">
        <v>0</v>
      </c>
      <c r="L3248" s="18">
        <f t="shared" si="50"/>
        <v>6634.4</v>
      </c>
    </row>
    <row r="3249" spans="1:12" x14ac:dyDescent="0.25">
      <c r="A3249" t="s">
        <v>6973</v>
      </c>
      <c r="B3249" s="17">
        <v>5.5000001000050096E+16</v>
      </c>
      <c r="C3249" t="s">
        <v>3394</v>
      </c>
      <c r="D3249" t="s">
        <v>3395</v>
      </c>
      <c r="E3249" t="s">
        <v>6974</v>
      </c>
      <c r="F3249" t="s">
        <v>3565</v>
      </c>
      <c r="G3249">
        <v>1980</v>
      </c>
      <c r="H3249">
        <v>6219.2</v>
      </c>
      <c r="I3249">
        <v>98</v>
      </c>
      <c r="J3249">
        <v>4526</v>
      </c>
      <c r="K3249">
        <v>654.4</v>
      </c>
      <c r="L3249" s="18">
        <f t="shared" si="50"/>
        <v>5180.3999999999996</v>
      </c>
    </row>
    <row r="3250" spans="1:12" x14ac:dyDescent="0.25">
      <c r="A3250" t="s">
        <v>6975</v>
      </c>
      <c r="B3250" s="17">
        <v>5.5000001000050096E+16</v>
      </c>
      <c r="C3250" t="s">
        <v>3394</v>
      </c>
      <c r="D3250" t="s">
        <v>3395</v>
      </c>
      <c r="E3250" t="s">
        <v>6976</v>
      </c>
      <c r="F3250" t="s">
        <v>3565</v>
      </c>
      <c r="G3250">
        <v>1960</v>
      </c>
      <c r="H3250">
        <v>711.8</v>
      </c>
      <c r="I3250">
        <v>12</v>
      </c>
      <c r="J3250">
        <v>657</v>
      </c>
      <c r="K3250">
        <v>0</v>
      </c>
      <c r="L3250" s="18">
        <f t="shared" si="50"/>
        <v>657</v>
      </c>
    </row>
    <row r="3251" spans="1:12" x14ac:dyDescent="0.25">
      <c r="A3251" t="s">
        <v>6977</v>
      </c>
      <c r="B3251" s="17">
        <v>5.5000001000050096E+16</v>
      </c>
      <c r="C3251" t="s">
        <v>3394</v>
      </c>
      <c r="D3251" t="s">
        <v>3395</v>
      </c>
      <c r="E3251" t="s">
        <v>6978</v>
      </c>
      <c r="F3251" t="s">
        <v>3565</v>
      </c>
      <c r="G3251">
        <v>1967</v>
      </c>
      <c r="H3251">
        <v>3384.4</v>
      </c>
      <c r="I3251">
        <v>71</v>
      </c>
      <c r="J3251">
        <v>3109.07</v>
      </c>
      <c r="K3251">
        <v>0</v>
      </c>
      <c r="L3251" s="18">
        <f t="shared" si="50"/>
        <v>3109.07</v>
      </c>
    </row>
    <row r="3252" spans="1:12" x14ac:dyDescent="0.25">
      <c r="A3252" t="s">
        <v>6979</v>
      </c>
      <c r="B3252" s="17">
        <v>5.50000010006174E+16</v>
      </c>
      <c r="C3252" t="s">
        <v>3394</v>
      </c>
      <c r="D3252" t="s">
        <v>3395</v>
      </c>
      <c r="E3252" t="s">
        <v>6980</v>
      </c>
      <c r="F3252" t="s">
        <v>3397</v>
      </c>
      <c r="G3252">
        <v>2005</v>
      </c>
      <c r="H3252">
        <v>2364.1999999999998</v>
      </c>
      <c r="I3252">
        <v>32</v>
      </c>
      <c r="J3252">
        <v>1911.3</v>
      </c>
      <c r="K3252">
        <v>0</v>
      </c>
      <c r="L3252" s="18">
        <f t="shared" si="50"/>
        <v>1911.3</v>
      </c>
    </row>
    <row r="3253" spans="1:12" x14ac:dyDescent="0.25">
      <c r="A3253" t="s">
        <v>6981</v>
      </c>
      <c r="B3253" s="17">
        <v>5.50000010006174E+16</v>
      </c>
      <c r="C3253" t="s">
        <v>3394</v>
      </c>
      <c r="D3253" t="s">
        <v>3395</v>
      </c>
      <c r="E3253" t="s">
        <v>6982</v>
      </c>
      <c r="F3253" t="s">
        <v>3397</v>
      </c>
      <c r="G3253">
        <v>2005</v>
      </c>
      <c r="H3253">
        <v>3161.6</v>
      </c>
      <c r="I3253">
        <v>36</v>
      </c>
      <c r="J3253">
        <v>2335.9</v>
      </c>
      <c r="K3253">
        <v>0</v>
      </c>
      <c r="L3253" s="18">
        <f t="shared" si="50"/>
        <v>2335.9</v>
      </c>
    </row>
    <row r="3254" spans="1:12" x14ac:dyDescent="0.25">
      <c r="A3254" t="s">
        <v>6983</v>
      </c>
      <c r="B3254" s="17">
        <v>5.50000010006174E+16</v>
      </c>
      <c r="C3254" t="s">
        <v>3394</v>
      </c>
      <c r="D3254" t="s">
        <v>3395</v>
      </c>
      <c r="E3254" t="s">
        <v>6984</v>
      </c>
      <c r="F3254" t="s">
        <v>3397</v>
      </c>
      <c r="G3254">
        <v>2011</v>
      </c>
      <c r="H3254">
        <v>4522.1000000000004</v>
      </c>
      <c r="I3254">
        <v>64</v>
      </c>
      <c r="J3254">
        <v>3781.4</v>
      </c>
      <c r="K3254">
        <v>0</v>
      </c>
      <c r="L3254" s="18">
        <f t="shared" si="50"/>
        <v>3781.4</v>
      </c>
    </row>
    <row r="3255" spans="1:12" x14ac:dyDescent="0.25">
      <c r="A3255" t="s">
        <v>6985</v>
      </c>
      <c r="B3255" s="17">
        <v>5.5000001000066096E+16</v>
      </c>
      <c r="C3255" t="s">
        <v>3394</v>
      </c>
      <c r="D3255" t="s">
        <v>3395</v>
      </c>
      <c r="E3255" t="s">
        <v>6986</v>
      </c>
      <c r="F3255" t="s">
        <v>3565</v>
      </c>
      <c r="G3255">
        <v>1971</v>
      </c>
      <c r="H3255">
        <v>3688.8</v>
      </c>
      <c r="I3255">
        <v>68</v>
      </c>
      <c r="J3255">
        <v>2888.1</v>
      </c>
      <c r="K3255">
        <v>527.6</v>
      </c>
      <c r="L3255" s="18">
        <f t="shared" si="50"/>
        <v>3415.7</v>
      </c>
    </row>
    <row r="3256" spans="1:12" x14ac:dyDescent="0.25">
      <c r="A3256" t="s">
        <v>6987</v>
      </c>
      <c r="B3256" s="17">
        <v>5.5000001000066096E+16</v>
      </c>
      <c r="C3256" t="s">
        <v>3394</v>
      </c>
      <c r="D3256" t="s">
        <v>3395</v>
      </c>
      <c r="E3256" t="s">
        <v>6988</v>
      </c>
      <c r="F3256" t="s">
        <v>3565</v>
      </c>
      <c r="G3256">
        <v>1958</v>
      </c>
      <c r="H3256">
        <v>3613.6</v>
      </c>
      <c r="I3256">
        <v>68</v>
      </c>
      <c r="J3256">
        <v>3245.03</v>
      </c>
      <c r="K3256">
        <v>61.8</v>
      </c>
      <c r="L3256" s="18">
        <f t="shared" si="50"/>
        <v>3306.8300000000004</v>
      </c>
    </row>
    <row r="3257" spans="1:12" x14ac:dyDescent="0.25">
      <c r="A3257" t="s">
        <v>6989</v>
      </c>
      <c r="B3257" s="17">
        <v>5.5000001000066096E+16</v>
      </c>
      <c r="C3257" t="s">
        <v>3394</v>
      </c>
      <c r="D3257" t="s">
        <v>3395</v>
      </c>
      <c r="E3257" t="s">
        <v>6990</v>
      </c>
      <c r="F3257" t="s">
        <v>3565</v>
      </c>
      <c r="G3257">
        <v>1960</v>
      </c>
      <c r="H3257">
        <v>4209.5</v>
      </c>
      <c r="I3257">
        <v>92</v>
      </c>
      <c r="J3257">
        <v>3921.11</v>
      </c>
      <c r="K3257">
        <v>0</v>
      </c>
      <c r="L3257" s="18">
        <f t="shared" si="50"/>
        <v>3921.11</v>
      </c>
    </row>
    <row r="3258" spans="1:12" x14ac:dyDescent="0.25">
      <c r="A3258" t="s">
        <v>6991</v>
      </c>
      <c r="B3258" s="17">
        <v>5.5000001000066096E+16</v>
      </c>
      <c r="C3258" t="s">
        <v>3394</v>
      </c>
      <c r="D3258" t="s">
        <v>3395</v>
      </c>
      <c r="E3258" t="s">
        <v>6992</v>
      </c>
      <c r="F3258" t="s">
        <v>3565</v>
      </c>
      <c r="G3258">
        <v>2011</v>
      </c>
      <c r="H3258">
        <v>5188</v>
      </c>
      <c r="I3258">
        <v>108</v>
      </c>
      <c r="J3258">
        <v>3940</v>
      </c>
      <c r="K3258">
        <v>0</v>
      </c>
      <c r="L3258" s="18">
        <f t="shared" si="50"/>
        <v>3940</v>
      </c>
    </row>
    <row r="3259" spans="1:12" x14ac:dyDescent="0.25">
      <c r="A3259" t="s">
        <v>6993</v>
      </c>
      <c r="B3259" s="17">
        <v>5.5000001000066096E+16</v>
      </c>
      <c r="C3259" t="s">
        <v>3394</v>
      </c>
      <c r="D3259" t="s">
        <v>3395</v>
      </c>
      <c r="E3259" t="s">
        <v>6994</v>
      </c>
      <c r="F3259" t="s">
        <v>3565</v>
      </c>
      <c r="G3259">
        <v>2011</v>
      </c>
      <c r="H3259">
        <v>5188</v>
      </c>
      <c r="I3259">
        <v>108</v>
      </c>
      <c r="J3259">
        <v>3949.5</v>
      </c>
      <c r="K3259">
        <v>0</v>
      </c>
      <c r="L3259" s="18">
        <f t="shared" si="50"/>
        <v>3949.5</v>
      </c>
    </row>
    <row r="3260" spans="1:12" x14ac:dyDescent="0.25">
      <c r="A3260" t="s">
        <v>6995</v>
      </c>
      <c r="B3260" s="17">
        <v>5.5000001000066096E+16</v>
      </c>
      <c r="C3260" t="s">
        <v>3394</v>
      </c>
      <c r="D3260" t="s">
        <v>3395</v>
      </c>
      <c r="E3260" t="s">
        <v>6996</v>
      </c>
      <c r="F3260" t="s">
        <v>3565</v>
      </c>
      <c r="G3260">
        <v>1971</v>
      </c>
      <c r="H3260">
        <v>5157.5</v>
      </c>
      <c r="I3260">
        <v>99</v>
      </c>
      <c r="J3260">
        <v>4426.3999999999996</v>
      </c>
      <c r="K3260">
        <v>283.7</v>
      </c>
      <c r="L3260" s="18">
        <f t="shared" si="50"/>
        <v>4710.0999999999995</v>
      </c>
    </row>
    <row r="3261" spans="1:12" x14ac:dyDescent="0.25">
      <c r="A3261" t="s">
        <v>6997</v>
      </c>
      <c r="B3261" s="17">
        <v>5.5000001000066096E+16</v>
      </c>
      <c r="C3261" t="s">
        <v>3394</v>
      </c>
      <c r="D3261" t="s">
        <v>3395</v>
      </c>
      <c r="E3261" t="s">
        <v>6998</v>
      </c>
      <c r="F3261" t="s">
        <v>3565</v>
      </c>
      <c r="G3261">
        <v>1976</v>
      </c>
      <c r="H3261">
        <v>4095.4</v>
      </c>
      <c r="I3261">
        <v>56</v>
      </c>
      <c r="J3261">
        <v>2755.2</v>
      </c>
      <c r="K3261">
        <v>786.9</v>
      </c>
      <c r="L3261" s="18">
        <f t="shared" si="50"/>
        <v>3542.1</v>
      </c>
    </row>
    <row r="3262" spans="1:12" x14ac:dyDescent="0.25">
      <c r="A3262" t="s">
        <v>6999</v>
      </c>
      <c r="B3262" s="17">
        <v>5.5000001000066096E+16</v>
      </c>
      <c r="C3262" t="s">
        <v>3394</v>
      </c>
      <c r="D3262" t="s">
        <v>3395</v>
      </c>
      <c r="E3262" t="s">
        <v>7000</v>
      </c>
      <c r="F3262" t="s">
        <v>3565</v>
      </c>
      <c r="G3262">
        <v>1971</v>
      </c>
      <c r="H3262">
        <v>5087.6000000000004</v>
      </c>
      <c r="I3262">
        <v>98</v>
      </c>
      <c r="J3262">
        <v>4375.92</v>
      </c>
      <c r="K3262">
        <v>315.89999999999998</v>
      </c>
      <c r="L3262" s="18">
        <f t="shared" si="50"/>
        <v>4691.82</v>
      </c>
    </row>
    <row r="3263" spans="1:12" x14ac:dyDescent="0.25">
      <c r="A3263" t="s">
        <v>7001</v>
      </c>
      <c r="B3263" s="17">
        <v>5.5000001000066096E+16</v>
      </c>
      <c r="C3263" t="s">
        <v>3394</v>
      </c>
      <c r="D3263" t="s">
        <v>3395</v>
      </c>
      <c r="E3263" t="s">
        <v>7002</v>
      </c>
      <c r="F3263" t="s">
        <v>3565</v>
      </c>
      <c r="G3263">
        <v>1972</v>
      </c>
      <c r="H3263">
        <v>3632.5</v>
      </c>
      <c r="I3263">
        <v>70</v>
      </c>
      <c r="J3263">
        <v>3356.3</v>
      </c>
      <c r="K3263">
        <v>0</v>
      </c>
      <c r="L3263" s="18">
        <f t="shared" si="50"/>
        <v>3356.3</v>
      </c>
    </row>
    <row r="3264" spans="1:12" x14ac:dyDescent="0.25">
      <c r="A3264" t="s">
        <v>7003</v>
      </c>
      <c r="B3264" s="17">
        <v>5.5000001000072E+16</v>
      </c>
      <c r="C3264" t="s">
        <v>3394</v>
      </c>
      <c r="D3264" t="s">
        <v>3395</v>
      </c>
      <c r="E3264" t="s">
        <v>7004</v>
      </c>
      <c r="F3264" t="s">
        <v>3526</v>
      </c>
      <c r="G3264">
        <v>1958</v>
      </c>
      <c r="H3264">
        <v>423.5</v>
      </c>
      <c r="I3264">
        <v>8</v>
      </c>
      <c r="J3264">
        <v>299.10000000000002</v>
      </c>
      <c r="K3264">
        <v>0</v>
      </c>
      <c r="L3264" s="18">
        <f t="shared" si="50"/>
        <v>299.10000000000002</v>
      </c>
    </row>
    <row r="3265" spans="1:12" x14ac:dyDescent="0.25">
      <c r="A3265" t="s">
        <v>7005</v>
      </c>
      <c r="B3265" s="17">
        <v>5.50000010001014E+16</v>
      </c>
      <c r="C3265" t="s">
        <v>3394</v>
      </c>
      <c r="D3265" t="s">
        <v>3395</v>
      </c>
      <c r="E3265" t="s">
        <v>7006</v>
      </c>
      <c r="F3265" t="s">
        <v>3565</v>
      </c>
      <c r="G3265">
        <v>1958</v>
      </c>
      <c r="H3265">
        <v>704.5</v>
      </c>
      <c r="I3265">
        <v>16</v>
      </c>
      <c r="J3265">
        <v>530.5</v>
      </c>
      <c r="K3265">
        <v>30.9</v>
      </c>
      <c r="L3265" s="18">
        <f t="shared" si="50"/>
        <v>561.4</v>
      </c>
    </row>
    <row r="3266" spans="1:12" x14ac:dyDescent="0.25">
      <c r="A3266" t="s">
        <v>7007</v>
      </c>
      <c r="B3266" s="17">
        <v>5.50000010001014E+16</v>
      </c>
      <c r="C3266" t="s">
        <v>3394</v>
      </c>
      <c r="D3266" t="s">
        <v>3395</v>
      </c>
      <c r="E3266" t="s">
        <v>7008</v>
      </c>
      <c r="F3266" t="s">
        <v>3565</v>
      </c>
      <c r="G3266">
        <v>1958</v>
      </c>
      <c r="H3266">
        <v>702.7</v>
      </c>
      <c r="I3266">
        <v>20</v>
      </c>
      <c r="J3266">
        <v>631.4</v>
      </c>
      <c r="K3266">
        <v>0</v>
      </c>
      <c r="L3266" s="18">
        <f t="shared" si="50"/>
        <v>631.4</v>
      </c>
    </row>
    <row r="3267" spans="1:12" x14ac:dyDescent="0.25">
      <c r="A3267" t="s">
        <v>7009</v>
      </c>
      <c r="B3267" s="17">
        <v>5.50000010001014E+16</v>
      </c>
      <c r="C3267" t="s">
        <v>3394</v>
      </c>
      <c r="D3267" t="s">
        <v>3395</v>
      </c>
      <c r="E3267" t="s">
        <v>7010</v>
      </c>
      <c r="F3267" t="s">
        <v>3565</v>
      </c>
      <c r="G3267">
        <v>1959</v>
      </c>
      <c r="H3267">
        <v>1277.5</v>
      </c>
      <c r="I3267">
        <v>37</v>
      </c>
      <c r="J3267">
        <v>1202.3</v>
      </c>
      <c r="K3267">
        <v>0</v>
      </c>
      <c r="L3267" s="18">
        <f t="shared" ref="L3267:L3330" si="51">J3267+K3267</f>
        <v>1202.3</v>
      </c>
    </row>
    <row r="3268" spans="1:12" x14ac:dyDescent="0.25">
      <c r="A3268" t="s">
        <v>7011</v>
      </c>
      <c r="B3268" s="17">
        <v>5.50000010001014E+16</v>
      </c>
      <c r="C3268" t="s">
        <v>3394</v>
      </c>
      <c r="D3268" t="s">
        <v>3395</v>
      </c>
      <c r="E3268" t="s">
        <v>7012</v>
      </c>
      <c r="F3268" t="s">
        <v>3565</v>
      </c>
      <c r="G3268">
        <v>1961</v>
      </c>
      <c r="H3268">
        <v>3382.9</v>
      </c>
      <c r="I3268">
        <v>80</v>
      </c>
      <c r="J3268">
        <v>3137.7</v>
      </c>
      <c r="K3268">
        <v>0</v>
      </c>
      <c r="L3268" s="18">
        <f t="shared" si="51"/>
        <v>3137.7</v>
      </c>
    </row>
    <row r="3269" spans="1:12" x14ac:dyDescent="0.25">
      <c r="A3269" t="s">
        <v>7013</v>
      </c>
      <c r="B3269" s="17">
        <v>5.50000010001014E+16</v>
      </c>
      <c r="C3269" t="s">
        <v>3394</v>
      </c>
      <c r="D3269" t="s">
        <v>3395</v>
      </c>
      <c r="E3269" t="s">
        <v>7014</v>
      </c>
      <c r="F3269" t="s">
        <v>3565</v>
      </c>
      <c r="G3269">
        <v>1961</v>
      </c>
      <c r="H3269">
        <v>1347.3</v>
      </c>
      <c r="I3269">
        <v>80</v>
      </c>
      <c r="J3269">
        <v>1101.5999999999999</v>
      </c>
      <c r="K3269">
        <v>153.6</v>
      </c>
      <c r="L3269" s="18">
        <f t="shared" si="51"/>
        <v>1255.1999999999998</v>
      </c>
    </row>
    <row r="3270" spans="1:12" x14ac:dyDescent="0.25">
      <c r="A3270" t="s">
        <v>7015</v>
      </c>
      <c r="B3270" s="17">
        <v>5.50000010001014E+16</v>
      </c>
      <c r="C3270" t="s">
        <v>3394</v>
      </c>
      <c r="D3270" t="s">
        <v>3395</v>
      </c>
      <c r="E3270" t="s">
        <v>7016</v>
      </c>
      <c r="F3270" t="s">
        <v>3565</v>
      </c>
      <c r="G3270">
        <v>1971</v>
      </c>
      <c r="H3270">
        <v>4213.1000000000004</v>
      </c>
      <c r="I3270">
        <v>120</v>
      </c>
      <c r="J3270">
        <v>3094.2</v>
      </c>
      <c r="K3270">
        <v>57.9</v>
      </c>
      <c r="L3270" s="18">
        <f t="shared" si="51"/>
        <v>3152.1</v>
      </c>
    </row>
    <row r="3271" spans="1:12" x14ac:dyDescent="0.25">
      <c r="A3271" t="s">
        <v>7017</v>
      </c>
      <c r="B3271" s="17">
        <v>5.50000010001014E+16</v>
      </c>
      <c r="C3271" t="s">
        <v>3394</v>
      </c>
      <c r="D3271" t="s">
        <v>3395</v>
      </c>
      <c r="E3271" t="s">
        <v>7018</v>
      </c>
      <c r="F3271" t="s">
        <v>3565</v>
      </c>
      <c r="G3271">
        <v>1980</v>
      </c>
      <c r="H3271">
        <v>4905</v>
      </c>
      <c r="I3271">
        <v>108</v>
      </c>
      <c r="J3271">
        <v>4521.7</v>
      </c>
      <c r="K3271">
        <v>190.2</v>
      </c>
      <c r="L3271" s="18">
        <f t="shared" si="51"/>
        <v>4711.8999999999996</v>
      </c>
    </row>
    <row r="3272" spans="1:12" x14ac:dyDescent="0.25">
      <c r="A3272" t="s">
        <v>7019</v>
      </c>
      <c r="B3272" s="17">
        <v>5.50000010001014E+16</v>
      </c>
      <c r="C3272" t="s">
        <v>3394</v>
      </c>
      <c r="D3272" t="s">
        <v>3395</v>
      </c>
      <c r="E3272" t="s">
        <v>7020</v>
      </c>
      <c r="F3272" t="s">
        <v>3565</v>
      </c>
      <c r="G3272">
        <v>1971</v>
      </c>
      <c r="H3272">
        <v>6369.7</v>
      </c>
      <c r="I3272">
        <v>113</v>
      </c>
      <c r="J3272">
        <v>5278.26</v>
      </c>
      <c r="K3272">
        <v>477.4</v>
      </c>
      <c r="L3272" s="18">
        <f t="shared" si="51"/>
        <v>5755.66</v>
      </c>
    </row>
    <row r="3273" spans="1:12" x14ac:dyDescent="0.25">
      <c r="A3273" t="s">
        <v>7021</v>
      </c>
      <c r="B3273" s="17">
        <v>5.50000010001014E+16</v>
      </c>
      <c r="C3273" t="s">
        <v>3394</v>
      </c>
      <c r="D3273" t="s">
        <v>3395</v>
      </c>
      <c r="E3273" t="s">
        <v>7022</v>
      </c>
      <c r="F3273" t="s">
        <v>3565</v>
      </c>
      <c r="G3273">
        <v>1981</v>
      </c>
      <c r="H3273">
        <v>5093.5</v>
      </c>
      <c r="I3273">
        <v>94</v>
      </c>
      <c r="J3273">
        <v>4595</v>
      </c>
      <c r="K3273">
        <v>0</v>
      </c>
      <c r="L3273" s="18">
        <f t="shared" si="51"/>
        <v>4595</v>
      </c>
    </row>
    <row r="3274" spans="1:12" x14ac:dyDescent="0.25">
      <c r="A3274" t="s">
        <v>7023</v>
      </c>
      <c r="B3274" s="17">
        <v>5.5000001000115E+16</v>
      </c>
      <c r="C3274" t="s">
        <v>3394</v>
      </c>
      <c r="D3274" t="s">
        <v>3395</v>
      </c>
      <c r="E3274" t="s">
        <v>7024</v>
      </c>
      <c r="F3274" t="s">
        <v>3519</v>
      </c>
      <c r="G3274">
        <v>1988</v>
      </c>
      <c r="H3274">
        <v>8831.4</v>
      </c>
      <c r="I3274">
        <v>147</v>
      </c>
      <c r="J3274">
        <v>7593.6</v>
      </c>
      <c r="K3274">
        <v>0</v>
      </c>
      <c r="L3274" s="18">
        <f t="shared" si="51"/>
        <v>7593.6</v>
      </c>
    </row>
    <row r="3275" spans="1:12" x14ac:dyDescent="0.25">
      <c r="A3275" t="s">
        <v>7025</v>
      </c>
      <c r="B3275" s="17">
        <v>5.5000001000115E+16</v>
      </c>
      <c r="C3275" t="s">
        <v>3394</v>
      </c>
      <c r="D3275" t="s">
        <v>3395</v>
      </c>
      <c r="E3275" t="s">
        <v>7026</v>
      </c>
      <c r="F3275" t="s">
        <v>3519</v>
      </c>
      <c r="G3275">
        <v>1986</v>
      </c>
      <c r="H3275">
        <v>8908.7000000000007</v>
      </c>
      <c r="I3275">
        <v>145</v>
      </c>
      <c r="J3275">
        <v>7648.52</v>
      </c>
      <c r="K3275">
        <v>0</v>
      </c>
      <c r="L3275" s="18">
        <f t="shared" si="51"/>
        <v>7648.52</v>
      </c>
    </row>
    <row r="3276" spans="1:12" x14ac:dyDescent="0.25">
      <c r="A3276" t="s">
        <v>7027</v>
      </c>
      <c r="B3276" s="17">
        <v>5.5000001000115E+16</v>
      </c>
      <c r="C3276" t="s">
        <v>3394</v>
      </c>
      <c r="D3276" t="s">
        <v>3395</v>
      </c>
      <c r="E3276" t="s">
        <v>7028</v>
      </c>
      <c r="F3276" t="s">
        <v>3519</v>
      </c>
      <c r="G3276">
        <v>1980</v>
      </c>
      <c r="H3276">
        <v>8903.9</v>
      </c>
      <c r="I3276">
        <v>144</v>
      </c>
      <c r="J3276">
        <v>7587.95</v>
      </c>
      <c r="K3276">
        <v>0</v>
      </c>
      <c r="L3276" s="18">
        <f t="shared" si="51"/>
        <v>7587.95</v>
      </c>
    </row>
    <row r="3277" spans="1:12" x14ac:dyDescent="0.25">
      <c r="A3277" t="s">
        <v>7029</v>
      </c>
      <c r="B3277" s="17">
        <v>5.5000001000115E+16</v>
      </c>
      <c r="C3277" t="s">
        <v>3394</v>
      </c>
      <c r="D3277" t="s">
        <v>3395</v>
      </c>
      <c r="E3277" t="s">
        <v>7030</v>
      </c>
      <c r="F3277" t="s">
        <v>3519</v>
      </c>
      <c r="G3277">
        <v>1957</v>
      </c>
      <c r="H3277">
        <v>669.8</v>
      </c>
      <c r="I3277">
        <v>12</v>
      </c>
      <c r="J3277">
        <v>621.4</v>
      </c>
      <c r="K3277">
        <v>0</v>
      </c>
      <c r="L3277" s="18">
        <f t="shared" si="51"/>
        <v>621.4</v>
      </c>
    </row>
    <row r="3278" spans="1:12" x14ac:dyDescent="0.25">
      <c r="A3278" t="s">
        <v>7031</v>
      </c>
      <c r="B3278" s="17">
        <v>5.5000001000115E+16</v>
      </c>
      <c r="C3278" t="s">
        <v>3394</v>
      </c>
      <c r="D3278" t="s">
        <v>3395</v>
      </c>
      <c r="E3278" t="s">
        <v>7032</v>
      </c>
      <c r="F3278" t="s">
        <v>3519</v>
      </c>
      <c r="G3278">
        <v>1999</v>
      </c>
      <c r="H3278">
        <v>6462.1</v>
      </c>
      <c r="I3278">
        <v>108</v>
      </c>
      <c r="J3278">
        <v>5771.9</v>
      </c>
      <c r="K3278">
        <v>0</v>
      </c>
      <c r="L3278" s="18">
        <f t="shared" si="51"/>
        <v>5771.9</v>
      </c>
    </row>
    <row r="3279" spans="1:12" x14ac:dyDescent="0.25">
      <c r="A3279" t="s">
        <v>7033</v>
      </c>
      <c r="B3279" s="17">
        <v>5.5000001000115E+16</v>
      </c>
      <c r="C3279" t="s">
        <v>3394</v>
      </c>
      <c r="D3279" t="s">
        <v>3395</v>
      </c>
      <c r="E3279" t="s">
        <v>7034</v>
      </c>
      <c r="F3279" t="s">
        <v>3519</v>
      </c>
      <c r="G3279">
        <v>1960</v>
      </c>
      <c r="H3279">
        <v>2140.1999999999998</v>
      </c>
      <c r="I3279">
        <v>36</v>
      </c>
      <c r="J3279">
        <v>1492.3</v>
      </c>
      <c r="K3279">
        <v>52.8</v>
      </c>
      <c r="L3279" s="18">
        <f t="shared" si="51"/>
        <v>1545.1</v>
      </c>
    </row>
    <row r="3280" spans="1:12" x14ac:dyDescent="0.25">
      <c r="A3280" t="s">
        <v>7035</v>
      </c>
      <c r="B3280" s="17">
        <v>5.5000001000115E+16</v>
      </c>
      <c r="C3280" t="s">
        <v>3394</v>
      </c>
      <c r="D3280" t="s">
        <v>3395</v>
      </c>
      <c r="E3280" t="s">
        <v>7036</v>
      </c>
      <c r="F3280" t="s">
        <v>3519</v>
      </c>
      <c r="G3280">
        <v>1958</v>
      </c>
      <c r="H3280">
        <v>729.4</v>
      </c>
      <c r="I3280">
        <v>20</v>
      </c>
      <c r="J3280">
        <v>655.20000000000005</v>
      </c>
      <c r="K3280">
        <v>0</v>
      </c>
      <c r="L3280" s="18">
        <f t="shared" si="51"/>
        <v>655.20000000000005</v>
      </c>
    </row>
    <row r="3281" spans="1:12" x14ac:dyDescent="0.25">
      <c r="A3281" t="s">
        <v>7037</v>
      </c>
      <c r="B3281" s="17">
        <v>5.5000001000115E+16</v>
      </c>
      <c r="C3281" t="s">
        <v>3394</v>
      </c>
      <c r="D3281" t="s">
        <v>3395</v>
      </c>
      <c r="E3281" t="s">
        <v>7038</v>
      </c>
      <c r="F3281" t="s">
        <v>3519</v>
      </c>
      <c r="G3281">
        <v>1959</v>
      </c>
      <c r="H3281">
        <v>336</v>
      </c>
      <c r="I3281">
        <v>8</v>
      </c>
      <c r="J3281">
        <v>304.60000000000002</v>
      </c>
      <c r="K3281">
        <v>0</v>
      </c>
      <c r="L3281" s="18">
        <f t="shared" si="51"/>
        <v>304.60000000000002</v>
      </c>
    </row>
    <row r="3282" spans="1:12" x14ac:dyDescent="0.25">
      <c r="A3282" t="s">
        <v>7039</v>
      </c>
      <c r="B3282" s="17">
        <v>5.5000001000115E+16</v>
      </c>
      <c r="C3282" t="s">
        <v>3394</v>
      </c>
      <c r="D3282" t="s">
        <v>3395</v>
      </c>
      <c r="E3282" t="s">
        <v>7040</v>
      </c>
      <c r="F3282" t="s">
        <v>3519</v>
      </c>
      <c r="G3282">
        <v>1958</v>
      </c>
      <c r="H3282">
        <v>712.9</v>
      </c>
      <c r="I3282">
        <v>20</v>
      </c>
      <c r="J3282">
        <v>631.4</v>
      </c>
      <c r="K3282">
        <v>0</v>
      </c>
      <c r="L3282" s="18">
        <f t="shared" si="51"/>
        <v>631.4</v>
      </c>
    </row>
    <row r="3283" spans="1:12" x14ac:dyDescent="0.25">
      <c r="A3283" t="s">
        <v>7041</v>
      </c>
      <c r="B3283" s="17">
        <v>5.5000001000115E+16</v>
      </c>
      <c r="C3283" t="s">
        <v>3394</v>
      </c>
      <c r="D3283" t="s">
        <v>3395</v>
      </c>
      <c r="E3283" t="s">
        <v>7042</v>
      </c>
      <c r="F3283" t="s">
        <v>3519</v>
      </c>
      <c r="G3283">
        <v>1959</v>
      </c>
      <c r="H3283">
        <v>332.5</v>
      </c>
      <c r="I3283">
        <v>8</v>
      </c>
      <c r="J3283">
        <v>301.60000000000002</v>
      </c>
      <c r="K3283">
        <v>0</v>
      </c>
      <c r="L3283" s="18">
        <f t="shared" si="51"/>
        <v>301.60000000000002</v>
      </c>
    </row>
    <row r="3284" spans="1:12" x14ac:dyDescent="0.25">
      <c r="A3284" t="s">
        <v>7043</v>
      </c>
      <c r="B3284" s="17">
        <v>5.5000001000115E+16</v>
      </c>
      <c r="C3284" t="s">
        <v>3394</v>
      </c>
      <c r="D3284" t="s">
        <v>3395</v>
      </c>
      <c r="E3284" t="s">
        <v>7044</v>
      </c>
      <c r="F3284" t="s">
        <v>3519</v>
      </c>
      <c r="G3284">
        <v>1959</v>
      </c>
      <c r="H3284">
        <v>333</v>
      </c>
      <c r="I3284">
        <v>8</v>
      </c>
      <c r="J3284">
        <v>299.5</v>
      </c>
      <c r="K3284">
        <v>0</v>
      </c>
      <c r="L3284" s="18">
        <f t="shared" si="51"/>
        <v>299.5</v>
      </c>
    </row>
    <row r="3285" spans="1:12" x14ac:dyDescent="0.25">
      <c r="A3285" t="s">
        <v>7045</v>
      </c>
      <c r="B3285" s="17">
        <v>5.5000001000115E+16</v>
      </c>
      <c r="C3285" t="s">
        <v>3394</v>
      </c>
      <c r="D3285" t="s">
        <v>3395</v>
      </c>
      <c r="E3285" t="s">
        <v>7046</v>
      </c>
      <c r="F3285" t="s">
        <v>3519</v>
      </c>
      <c r="G3285">
        <v>1959</v>
      </c>
      <c r="H3285">
        <v>330.7</v>
      </c>
      <c r="I3285">
        <v>7</v>
      </c>
      <c r="J3285">
        <v>296.5</v>
      </c>
      <c r="K3285">
        <v>0</v>
      </c>
      <c r="L3285" s="18">
        <f t="shared" si="51"/>
        <v>296.5</v>
      </c>
    </row>
    <row r="3286" spans="1:12" x14ac:dyDescent="0.25">
      <c r="A3286" t="s">
        <v>7047</v>
      </c>
      <c r="B3286" s="17">
        <v>5.5000001000115E+16</v>
      </c>
      <c r="C3286" t="s">
        <v>3394</v>
      </c>
      <c r="D3286" t="s">
        <v>3395</v>
      </c>
      <c r="E3286" t="s">
        <v>7048</v>
      </c>
      <c r="F3286" t="s">
        <v>3519</v>
      </c>
      <c r="G3286">
        <v>1959</v>
      </c>
      <c r="H3286">
        <v>335.1</v>
      </c>
      <c r="I3286">
        <v>8</v>
      </c>
      <c r="J3286">
        <v>302.8</v>
      </c>
      <c r="K3286">
        <v>0</v>
      </c>
      <c r="L3286" s="18">
        <f t="shared" si="51"/>
        <v>302.8</v>
      </c>
    </row>
    <row r="3287" spans="1:12" x14ac:dyDescent="0.25">
      <c r="A3287" t="s">
        <v>7049</v>
      </c>
      <c r="B3287" s="17">
        <v>5.5000001000115E+16</v>
      </c>
      <c r="C3287" t="s">
        <v>3394</v>
      </c>
      <c r="D3287" t="s">
        <v>3395</v>
      </c>
      <c r="E3287" t="s">
        <v>7050</v>
      </c>
      <c r="F3287" t="s">
        <v>3519</v>
      </c>
      <c r="G3287">
        <v>1959</v>
      </c>
      <c r="H3287">
        <v>332</v>
      </c>
      <c r="I3287">
        <v>8</v>
      </c>
      <c r="J3287">
        <v>300.5</v>
      </c>
      <c r="K3287">
        <v>0</v>
      </c>
      <c r="L3287" s="18">
        <f t="shared" si="51"/>
        <v>300.5</v>
      </c>
    </row>
    <row r="3288" spans="1:12" x14ac:dyDescent="0.25">
      <c r="A3288" t="s">
        <v>7051</v>
      </c>
      <c r="B3288" s="17">
        <v>5.5000001000115E+16</v>
      </c>
      <c r="C3288" t="s">
        <v>3394</v>
      </c>
      <c r="D3288" t="s">
        <v>3395</v>
      </c>
      <c r="E3288" t="s">
        <v>7052</v>
      </c>
      <c r="F3288" t="s">
        <v>3519</v>
      </c>
      <c r="G3288">
        <v>1959</v>
      </c>
      <c r="H3288">
        <v>334.3</v>
      </c>
      <c r="I3288">
        <v>8</v>
      </c>
      <c r="J3288">
        <v>304.7</v>
      </c>
      <c r="K3288">
        <v>0</v>
      </c>
      <c r="L3288" s="18">
        <f t="shared" si="51"/>
        <v>304.7</v>
      </c>
    </row>
    <row r="3289" spans="1:12" x14ac:dyDescent="0.25">
      <c r="A3289" t="s">
        <v>7053</v>
      </c>
      <c r="B3289" s="17">
        <v>5.5000001000115E+16</v>
      </c>
      <c r="C3289" t="s">
        <v>3394</v>
      </c>
      <c r="D3289" t="s">
        <v>3395</v>
      </c>
      <c r="E3289" t="s">
        <v>7054</v>
      </c>
      <c r="F3289" t="s">
        <v>3519</v>
      </c>
      <c r="G3289">
        <v>1961</v>
      </c>
      <c r="H3289">
        <v>2124</v>
      </c>
      <c r="I3289">
        <v>48</v>
      </c>
      <c r="J3289">
        <v>1977.8</v>
      </c>
      <c r="K3289">
        <v>0</v>
      </c>
      <c r="L3289" s="18">
        <f t="shared" si="51"/>
        <v>1977.8</v>
      </c>
    </row>
    <row r="3290" spans="1:12" x14ac:dyDescent="0.25">
      <c r="A3290" t="s">
        <v>7055</v>
      </c>
      <c r="B3290" s="17">
        <v>5.5000001000115E+16</v>
      </c>
      <c r="C3290" t="s">
        <v>3394</v>
      </c>
      <c r="D3290" t="s">
        <v>3395</v>
      </c>
      <c r="E3290" t="s">
        <v>7056</v>
      </c>
      <c r="F3290" t="s">
        <v>3519</v>
      </c>
      <c r="G3290">
        <v>1961</v>
      </c>
      <c r="H3290">
        <v>2171.9</v>
      </c>
      <c r="I3290">
        <v>48</v>
      </c>
      <c r="J3290">
        <v>2026</v>
      </c>
      <c r="K3290">
        <v>0</v>
      </c>
      <c r="L3290" s="18">
        <f t="shared" si="51"/>
        <v>2026</v>
      </c>
    </row>
    <row r="3291" spans="1:12" x14ac:dyDescent="0.25">
      <c r="A3291" t="s">
        <v>7057</v>
      </c>
      <c r="B3291" s="17">
        <v>5.5000001000141504E+16</v>
      </c>
      <c r="C3291" t="s">
        <v>3394</v>
      </c>
      <c r="D3291" t="s">
        <v>3395</v>
      </c>
      <c r="E3291" t="s">
        <v>7058</v>
      </c>
      <c r="F3291" t="s">
        <v>3526</v>
      </c>
      <c r="G3291">
        <v>1956</v>
      </c>
      <c r="H3291">
        <v>350.7</v>
      </c>
      <c r="I3291">
        <v>8</v>
      </c>
      <c r="J3291">
        <v>308.52</v>
      </c>
      <c r="K3291">
        <v>0</v>
      </c>
      <c r="L3291" s="18">
        <f t="shared" si="51"/>
        <v>308.52</v>
      </c>
    </row>
    <row r="3292" spans="1:12" x14ac:dyDescent="0.25">
      <c r="A3292" t="s">
        <v>7059</v>
      </c>
      <c r="B3292" s="17">
        <v>5.5000001000141504E+16</v>
      </c>
      <c r="C3292" t="s">
        <v>3394</v>
      </c>
      <c r="D3292" t="s">
        <v>3395</v>
      </c>
      <c r="E3292" t="s">
        <v>7060</v>
      </c>
      <c r="F3292" t="s">
        <v>3526</v>
      </c>
      <c r="G3292">
        <v>1956</v>
      </c>
      <c r="H3292">
        <v>362.1</v>
      </c>
      <c r="I3292">
        <v>8</v>
      </c>
      <c r="J3292">
        <v>317.2</v>
      </c>
      <c r="K3292">
        <v>0</v>
      </c>
      <c r="L3292" s="18">
        <f t="shared" si="51"/>
        <v>317.2</v>
      </c>
    </row>
    <row r="3293" spans="1:12" x14ac:dyDescent="0.25">
      <c r="A3293" t="s">
        <v>7061</v>
      </c>
      <c r="B3293" s="17">
        <v>5.5000001000141504E+16</v>
      </c>
      <c r="C3293" t="s">
        <v>3394</v>
      </c>
      <c r="D3293" t="s">
        <v>3395</v>
      </c>
      <c r="E3293" t="s">
        <v>7062</v>
      </c>
      <c r="F3293" t="s">
        <v>3526</v>
      </c>
      <c r="G3293">
        <v>1956</v>
      </c>
      <c r="H3293">
        <v>404.6</v>
      </c>
      <c r="I3293">
        <v>8</v>
      </c>
      <c r="J3293">
        <v>314.7</v>
      </c>
      <c r="K3293">
        <v>0</v>
      </c>
      <c r="L3293" s="18">
        <f t="shared" si="51"/>
        <v>314.7</v>
      </c>
    </row>
    <row r="3294" spans="1:12" x14ac:dyDescent="0.25">
      <c r="A3294" t="s">
        <v>7063</v>
      </c>
      <c r="B3294" s="17">
        <v>5.5000001000141504E+16</v>
      </c>
      <c r="C3294" t="s">
        <v>3394</v>
      </c>
      <c r="D3294" t="s">
        <v>3395</v>
      </c>
      <c r="E3294" t="s">
        <v>7064</v>
      </c>
      <c r="F3294" t="s">
        <v>3526</v>
      </c>
      <c r="G3294">
        <v>1956</v>
      </c>
      <c r="H3294">
        <v>349.8</v>
      </c>
      <c r="I3294">
        <v>8</v>
      </c>
      <c r="J3294">
        <v>309.2</v>
      </c>
      <c r="K3294">
        <v>0</v>
      </c>
      <c r="L3294" s="18">
        <f t="shared" si="51"/>
        <v>309.2</v>
      </c>
    </row>
    <row r="3295" spans="1:12" x14ac:dyDescent="0.25">
      <c r="A3295" t="s">
        <v>7065</v>
      </c>
      <c r="B3295" s="17">
        <v>5.50000010000356E+16</v>
      </c>
      <c r="C3295" t="s">
        <v>3394</v>
      </c>
      <c r="D3295" t="s">
        <v>3395</v>
      </c>
      <c r="E3295" t="s">
        <v>7066</v>
      </c>
      <c r="F3295" t="s">
        <v>3404</v>
      </c>
      <c r="G3295">
        <v>1983</v>
      </c>
      <c r="H3295">
        <v>1054.43</v>
      </c>
      <c r="I3295">
        <v>8</v>
      </c>
      <c r="J3295">
        <v>916.03</v>
      </c>
      <c r="K3295">
        <v>0</v>
      </c>
      <c r="L3295" s="18">
        <f t="shared" si="51"/>
        <v>916.03</v>
      </c>
    </row>
    <row r="3296" spans="1:12" x14ac:dyDescent="0.25">
      <c r="A3296" t="s">
        <v>7067</v>
      </c>
      <c r="B3296" s="17">
        <v>5.50000010000356E+16</v>
      </c>
      <c r="C3296" t="s">
        <v>3394</v>
      </c>
      <c r="D3296" t="s">
        <v>3395</v>
      </c>
      <c r="E3296" t="s">
        <v>7068</v>
      </c>
      <c r="F3296" t="s">
        <v>3404</v>
      </c>
      <c r="G3296">
        <v>1962</v>
      </c>
      <c r="H3296">
        <v>294</v>
      </c>
      <c r="I3296">
        <v>8</v>
      </c>
      <c r="J3296">
        <v>274.89999999999998</v>
      </c>
      <c r="K3296">
        <v>0</v>
      </c>
      <c r="L3296" s="18">
        <f t="shared" si="51"/>
        <v>274.89999999999998</v>
      </c>
    </row>
    <row r="3297" spans="1:12" x14ac:dyDescent="0.25">
      <c r="A3297" t="s">
        <v>7069</v>
      </c>
      <c r="B3297" s="17">
        <v>5.50000010000356E+16</v>
      </c>
      <c r="C3297" t="s">
        <v>3394</v>
      </c>
      <c r="D3297" t="s">
        <v>3395</v>
      </c>
      <c r="E3297" t="s">
        <v>7070</v>
      </c>
      <c r="F3297" t="s">
        <v>3404</v>
      </c>
      <c r="G3297">
        <v>1959</v>
      </c>
      <c r="H3297">
        <v>580.79999999999995</v>
      </c>
      <c r="I3297">
        <v>16</v>
      </c>
      <c r="J3297">
        <v>532.70000000000005</v>
      </c>
      <c r="K3297">
        <v>0</v>
      </c>
      <c r="L3297" s="18">
        <f t="shared" si="51"/>
        <v>532.70000000000005</v>
      </c>
    </row>
    <row r="3298" spans="1:12" x14ac:dyDescent="0.25">
      <c r="A3298" t="s">
        <v>7071</v>
      </c>
      <c r="B3298" s="17">
        <v>5.50000010000604E+16</v>
      </c>
      <c r="C3298" t="s">
        <v>3394</v>
      </c>
      <c r="D3298" t="s">
        <v>3395</v>
      </c>
      <c r="E3298" t="s">
        <v>7072</v>
      </c>
      <c r="F3298" t="s">
        <v>3526</v>
      </c>
      <c r="G3298">
        <v>1998</v>
      </c>
      <c r="H3298">
        <v>5394.3</v>
      </c>
      <c r="I3298">
        <v>90</v>
      </c>
      <c r="J3298">
        <v>4867</v>
      </c>
      <c r="K3298">
        <v>0</v>
      </c>
      <c r="L3298" s="18">
        <f t="shared" si="51"/>
        <v>4867</v>
      </c>
    </row>
    <row r="3299" spans="1:12" x14ac:dyDescent="0.25">
      <c r="A3299" t="s">
        <v>7073</v>
      </c>
      <c r="B3299" s="17">
        <v>5.50000010000604E+16</v>
      </c>
      <c r="C3299" t="s">
        <v>3394</v>
      </c>
      <c r="D3299" t="s">
        <v>3395</v>
      </c>
      <c r="E3299" t="s">
        <v>7074</v>
      </c>
      <c r="F3299" t="s">
        <v>3526</v>
      </c>
      <c r="G3299">
        <v>1991</v>
      </c>
      <c r="H3299">
        <v>7004.7</v>
      </c>
      <c r="I3299">
        <v>144</v>
      </c>
      <c r="J3299">
        <v>5847.06</v>
      </c>
      <c r="K3299">
        <v>0</v>
      </c>
      <c r="L3299" s="18">
        <f t="shared" si="51"/>
        <v>5847.06</v>
      </c>
    </row>
    <row r="3300" spans="1:12" x14ac:dyDescent="0.25">
      <c r="A3300" t="s">
        <v>7075</v>
      </c>
      <c r="B3300" s="17">
        <v>5.50000010000662E+16</v>
      </c>
      <c r="C3300" t="s">
        <v>3394</v>
      </c>
      <c r="D3300" t="s">
        <v>3395</v>
      </c>
      <c r="E3300" t="s">
        <v>7076</v>
      </c>
      <c r="F3300" t="s">
        <v>3565</v>
      </c>
      <c r="G3300">
        <v>1961</v>
      </c>
      <c r="H3300">
        <v>2189.6</v>
      </c>
      <c r="I3300">
        <v>40</v>
      </c>
      <c r="J3300">
        <v>1670.3</v>
      </c>
      <c r="K3300">
        <v>352.1</v>
      </c>
      <c r="L3300" s="18">
        <f t="shared" si="51"/>
        <v>2022.4</v>
      </c>
    </row>
    <row r="3301" spans="1:12" x14ac:dyDescent="0.25">
      <c r="A3301" t="s">
        <v>7077</v>
      </c>
      <c r="B3301" s="17">
        <v>5.50000010000662E+16</v>
      </c>
      <c r="C3301" t="s">
        <v>3394</v>
      </c>
      <c r="D3301" t="s">
        <v>3395</v>
      </c>
      <c r="E3301" t="s">
        <v>7078</v>
      </c>
      <c r="F3301" t="s">
        <v>3565</v>
      </c>
      <c r="G3301">
        <v>1942</v>
      </c>
      <c r="H3301">
        <v>411.7</v>
      </c>
      <c r="I3301">
        <v>12</v>
      </c>
      <c r="J3301">
        <v>372.9</v>
      </c>
      <c r="K3301">
        <v>0</v>
      </c>
      <c r="L3301" s="18">
        <f t="shared" si="51"/>
        <v>372.9</v>
      </c>
    </row>
    <row r="3302" spans="1:12" x14ac:dyDescent="0.25">
      <c r="A3302" t="s">
        <v>7079</v>
      </c>
      <c r="B3302" s="17">
        <v>5.50000010000662E+16</v>
      </c>
      <c r="C3302" t="s">
        <v>3394</v>
      </c>
      <c r="D3302" t="s">
        <v>3395</v>
      </c>
      <c r="E3302" t="s">
        <v>7080</v>
      </c>
      <c r="F3302" t="s">
        <v>3565</v>
      </c>
      <c r="G3302">
        <v>1967</v>
      </c>
      <c r="H3302">
        <v>3199.5</v>
      </c>
      <c r="I3302">
        <v>80</v>
      </c>
      <c r="J3302">
        <v>2896.4</v>
      </c>
      <c r="K3302">
        <v>0</v>
      </c>
      <c r="L3302" s="18">
        <f t="shared" si="51"/>
        <v>2896.4</v>
      </c>
    </row>
    <row r="3303" spans="1:12" x14ac:dyDescent="0.25">
      <c r="A3303" t="s">
        <v>7081</v>
      </c>
      <c r="B3303" s="17">
        <v>5.50000010000662E+16</v>
      </c>
      <c r="C3303" t="s">
        <v>3394</v>
      </c>
      <c r="D3303" t="s">
        <v>3395</v>
      </c>
      <c r="E3303" t="s">
        <v>7082</v>
      </c>
      <c r="F3303" t="s">
        <v>3565</v>
      </c>
      <c r="G3303">
        <v>1960</v>
      </c>
      <c r="H3303">
        <v>2269.6</v>
      </c>
      <c r="I3303">
        <v>52</v>
      </c>
      <c r="J3303">
        <v>2109.3000000000002</v>
      </c>
      <c r="K3303">
        <v>0</v>
      </c>
      <c r="L3303" s="18">
        <f t="shared" si="51"/>
        <v>2109.3000000000002</v>
      </c>
    </row>
    <row r="3304" spans="1:12" x14ac:dyDescent="0.25">
      <c r="A3304" t="s">
        <v>7083</v>
      </c>
      <c r="B3304" s="17">
        <v>5.50000010000662E+16</v>
      </c>
      <c r="C3304" t="s">
        <v>3394</v>
      </c>
      <c r="D3304" t="s">
        <v>3395</v>
      </c>
      <c r="E3304" t="s">
        <v>7084</v>
      </c>
      <c r="F3304" t="s">
        <v>3565</v>
      </c>
      <c r="G3304">
        <v>1968</v>
      </c>
      <c r="H3304">
        <v>1968.7</v>
      </c>
      <c r="I3304">
        <v>40</v>
      </c>
      <c r="J3304">
        <v>1813.3</v>
      </c>
      <c r="K3304">
        <v>0</v>
      </c>
      <c r="L3304" s="18">
        <f t="shared" si="51"/>
        <v>1813.3</v>
      </c>
    </row>
    <row r="3305" spans="1:12" x14ac:dyDescent="0.25">
      <c r="A3305" t="s">
        <v>7085</v>
      </c>
      <c r="B3305" s="17">
        <v>5.50000010000662E+16</v>
      </c>
      <c r="C3305" t="s">
        <v>3394</v>
      </c>
      <c r="D3305" t="s">
        <v>3395</v>
      </c>
      <c r="E3305" t="s">
        <v>7086</v>
      </c>
      <c r="F3305" t="s">
        <v>3565</v>
      </c>
      <c r="G3305">
        <v>1970</v>
      </c>
      <c r="H3305">
        <v>6823.4</v>
      </c>
      <c r="I3305">
        <v>139</v>
      </c>
      <c r="J3305">
        <v>6279.4</v>
      </c>
      <c r="K3305">
        <v>0</v>
      </c>
      <c r="L3305" s="18">
        <f t="shared" si="51"/>
        <v>6279.4</v>
      </c>
    </row>
    <row r="3306" spans="1:12" x14ac:dyDescent="0.25">
      <c r="A3306" t="s">
        <v>7087</v>
      </c>
      <c r="B3306" s="17">
        <v>5.50000010000662E+16</v>
      </c>
      <c r="C3306" t="s">
        <v>3394</v>
      </c>
      <c r="D3306" t="s">
        <v>3395</v>
      </c>
      <c r="E3306" t="s">
        <v>7088</v>
      </c>
      <c r="F3306" t="s">
        <v>3565</v>
      </c>
      <c r="G3306">
        <v>1956</v>
      </c>
      <c r="H3306">
        <v>449.5</v>
      </c>
      <c r="I3306">
        <v>8</v>
      </c>
      <c r="J3306">
        <v>414.3</v>
      </c>
      <c r="K3306">
        <v>0</v>
      </c>
      <c r="L3306" s="18">
        <f t="shared" si="51"/>
        <v>414.3</v>
      </c>
    </row>
    <row r="3307" spans="1:12" x14ac:dyDescent="0.25">
      <c r="A3307" t="s">
        <v>7089</v>
      </c>
      <c r="B3307" s="17">
        <v>5.50000010000662E+16</v>
      </c>
      <c r="C3307" t="s">
        <v>3394</v>
      </c>
      <c r="D3307" t="s">
        <v>3395</v>
      </c>
      <c r="E3307" t="s">
        <v>7090</v>
      </c>
      <c r="F3307" t="s">
        <v>3565</v>
      </c>
      <c r="G3307">
        <v>1955</v>
      </c>
      <c r="H3307">
        <v>454.6</v>
      </c>
      <c r="I3307">
        <v>8</v>
      </c>
      <c r="J3307">
        <v>420.9</v>
      </c>
      <c r="K3307">
        <v>0</v>
      </c>
      <c r="L3307" s="18">
        <f t="shared" si="51"/>
        <v>420.9</v>
      </c>
    </row>
    <row r="3308" spans="1:12" x14ac:dyDescent="0.25">
      <c r="A3308" t="s">
        <v>7091</v>
      </c>
      <c r="B3308" s="17">
        <v>5.50000010000662E+16</v>
      </c>
      <c r="C3308" t="s">
        <v>3394</v>
      </c>
      <c r="D3308" t="s">
        <v>3395</v>
      </c>
      <c r="E3308" t="s">
        <v>7092</v>
      </c>
      <c r="F3308" t="s">
        <v>3565</v>
      </c>
      <c r="G3308">
        <v>1955</v>
      </c>
      <c r="H3308">
        <v>444.7</v>
      </c>
      <c r="I3308">
        <v>8</v>
      </c>
      <c r="J3308">
        <v>411.1</v>
      </c>
      <c r="K3308">
        <v>0</v>
      </c>
      <c r="L3308" s="18">
        <f t="shared" si="51"/>
        <v>411.1</v>
      </c>
    </row>
    <row r="3309" spans="1:12" x14ac:dyDescent="0.25">
      <c r="A3309" t="s">
        <v>7093</v>
      </c>
      <c r="B3309" s="17">
        <v>5.50000010000662E+16</v>
      </c>
      <c r="C3309" t="s">
        <v>3394</v>
      </c>
      <c r="D3309" t="s">
        <v>3395</v>
      </c>
      <c r="E3309" t="s">
        <v>7094</v>
      </c>
      <c r="F3309" t="s">
        <v>3565</v>
      </c>
      <c r="G3309">
        <v>1955</v>
      </c>
      <c r="H3309">
        <v>454.9</v>
      </c>
      <c r="I3309">
        <v>8</v>
      </c>
      <c r="J3309">
        <v>416.2</v>
      </c>
      <c r="K3309">
        <v>0</v>
      </c>
      <c r="L3309" s="18">
        <f t="shared" si="51"/>
        <v>416.2</v>
      </c>
    </row>
    <row r="3310" spans="1:12" x14ac:dyDescent="0.25">
      <c r="A3310" t="s">
        <v>7095</v>
      </c>
      <c r="B3310" s="17">
        <v>5.50000010000662E+16</v>
      </c>
      <c r="C3310" t="s">
        <v>3394</v>
      </c>
      <c r="D3310" t="s">
        <v>3395</v>
      </c>
      <c r="E3310" t="s">
        <v>7096</v>
      </c>
      <c r="F3310" t="s">
        <v>3565</v>
      </c>
      <c r="G3310">
        <v>1955</v>
      </c>
      <c r="H3310">
        <v>448.6</v>
      </c>
      <c r="I3310">
        <v>8</v>
      </c>
      <c r="J3310">
        <v>414.9</v>
      </c>
      <c r="K3310">
        <v>0</v>
      </c>
      <c r="L3310" s="18">
        <f t="shared" si="51"/>
        <v>414.9</v>
      </c>
    </row>
    <row r="3311" spans="1:12" x14ac:dyDescent="0.25">
      <c r="A3311" t="s">
        <v>7097</v>
      </c>
      <c r="B3311" s="17">
        <v>5.50000010000662E+16</v>
      </c>
      <c r="C3311" t="s">
        <v>3394</v>
      </c>
      <c r="D3311" t="s">
        <v>3395</v>
      </c>
      <c r="E3311" t="s">
        <v>7098</v>
      </c>
      <c r="F3311" t="s">
        <v>3565</v>
      </c>
      <c r="G3311">
        <v>1955</v>
      </c>
      <c r="H3311">
        <v>445.8</v>
      </c>
      <c r="I3311">
        <v>8</v>
      </c>
      <c r="J3311">
        <v>412.3</v>
      </c>
      <c r="K3311">
        <v>0</v>
      </c>
      <c r="L3311" s="18">
        <f t="shared" si="51"/>
        <v>412.3</v>
      </c>
    </row>
    <row r="3312" spans="1:12" x14ac:dyDescent="0.25">
      <c r="A3312" t="s">
        <v>7099</v>
      </c>
      <c r="B3312" s="17">
        <v>5.50000010000662E+16</v>
      </c>
      <c r="C3312" t="s">
        <v>3394</v>
      </c>
      <c r="D3312" t="s">
        <v>3395</v>
      </c>
      <c r="E3312" t="s">
        <v>7100</v>
      </c>
      <c r="F3312" t="s">
        <v>3565</v>
      </c>
      <c r="G3312">
        <v>1955</v>
      </c>
      <c r="H3312">
        <v>445.8</v>
      </c>
      <c r="I3312">
        <v>8</v>
      </c>
      <c r="J3312">
        <v>411.5</v>
      </c>
      <c r="K3312">
        <v>0</v>
      </c>
      <c r="L3312" s="18">
        <f t="shared" si="51"/>
        <v>411.5</v>
      </c>
    </row>
    <row r="3313" spans="1:12" x14ac:dyDescent="0.25">
      <c r="A3313" t="s">
        <v>7101</v>
      </c>
      <c r="B3313" s="17">
        <v>5.50000010000662E+16</v>
      </c>
      <c r="C3313" t="s">
        <v>3394</v>
      </c>
      <c r="D3313" t="s">
        <v>3395</v>
      </c>
      <c r="E3313" t="s">
        <v>7102</v>
      </c>
      <c r="F3313" t="s">
        <v>3565</v>
      </c>
      <c r="G3313">
        <v>2006</v>
      </c>
      <c r="H3313">
        <v>13570.4</v>
      </c>
      <c r="I3313">
        <v>219</v>
      </c>
      <c r="J3313">
        <v>11460.2</v>
      </c>
      <c r="K3313">
        <v>0</v>
      </c>
      <c r="L3313" s="18">
        <f t="shared" si="51"/>
        <v>11460.2</v>
      </c>
    </row>
    <row r="3314" spans="1:12" x14ac:dyDescent="0.25">
      <c r="A3314" t="s">
        <v>7103</v>
      </c>
      <c r="B3314" s="17">
        <v>5.50000010000662E+16</v>
      </c>
      <c r="C3314" t="s">
        <v>3394</v>
      </c>
      <c r="D3314" t="s">
        <v>3395</v>
      </c>
      <c r="E3314" t="s">
        <v>7104</v>
      </c>
      <c r="F3314" t="s">
        <v>3565</v>
      </c>
      <c r="G3314">
        <v>2005</v>
      </c>
      <c r="H3314">
        <v>13568.2</v>
      </c>
      <c r="I3314">
        <v>219</v>
      </c>
      <c r="J3314">
        <v>11446.6</v>
      </c>
      <c r="K3314">
        <v>0</v>
      </c>
      <c r="L3314" s="18">
        <f t="shared" si="51"/>
        <v>11446.6</v>
      </c>
    </row>
    <row r="3315" spans="1:12" x14ac:dyDescent="0.25">
      <c r="A3315" t="s">
        <v>7105</v>
      </c>
      <c r="B3315" s="17">
        <v>5.50000010000662E+16</v>
      </c>
      <c r="C3315" t="s">
        <v>3394</v>
      </c>
      <c r="D3315" t="s">
        <v>3395</v>
      </c>
      <c r="E3315" t="s">
        <v>7106</v>
      </c>
      <c r="F3315" t="s">
        <v>3565</v>
      </c>
      <c r="G3315">
        <v>1945</v>
      </c>
      <c r="H3315">
        <v>1112.8</v>
      </c>
      <c r="I3315">
        <v>18</v>
      </c>
      <c r="J3315">
        <v>1033.2</v>
      </c>
      <c r="K3315">
        <v>0</v>
      </c>
      <c r="L3315" s="18">
        <f t="shared" si="51"/>
        <v>1033.2</v>
      </c>
    </row>
    <row r="3316" spans="1:12" x14ac:dyDescent="0.25">
      <c r="A3316" t="s">
        <v>7107</v>
      </c>
      <c r="B3316" s="17">
        <v>5.50000010000662E+16</v>
      </c>
      <c r="C3316" t="s">
        <v>3394</v>
      </c>
      <c r="D3316" t="s">
        <v>3395</v>
      </c>
      <c r="E3316" t="s">
        <v>7108</v>
      </c>
      <c r="F3316" t="s">
        <v>3565</v>
      </c>
      <c r="G3316">
        <v>1945</v>
      </c>
      <c r="H3316">
        <v>1126.5999999999999</v>
      </c>
      <c r="I3316">
        <v>18</v>
      </c>
      <c r="J3316">
        <v>1049</v>
      </c>
      <c r="K3316">
        <v>0</v>
      </c>
      <c r="L3316" s="18">
        <f t="shared" si="51"/>
        <v>1049</v>
      </c>
    </row>
    <row r="3317" spans="1:12" x14ac:dyDescent="0.25">
      <c r="A3317" t="s">
        <v>7109</v>
      </c>
      <c r="B3317" s="17">
        <v>5.50000010000662E+16</v>
      </c>
      <c r="C3317" t="s">
        <v>3394</v>
      </c>
      <c r="D3317" t="s">
        <v>3395</v>
      </c>
      <c r="E3317" t="s">
        <v>7110</v>
      </c>
      <c r="F3317" t="s">
        <v>3565</v>
      </c>
      <c r="G3317">
        <v>1945</v>
      </c>
      <c r="H3317">
        <v>739.9</v>
      </c>
      <c r="I3317">
        <v>12</v>
      </c>
      <c r="J3317">
        <v>691.4</v>
      </c>
      <c r="K3317">
        <v>0</v>
      </c>
      <c r="L3317" s="18">
        <f t="shared" si="51"/>
        <v>691.4</v>
      </c>
    </row>
    <row r="3318" spans="1:12" x14ac:dyDescent="0.25">
      <c r="A3318" t="s">
        <v>7111</v>
      </c>
      <c r="B3318" s="17">
        <v>5.50000010000662E+16</v>
      </c>
      <c r="C3318" t="s">
        <v>3394</v>
      </c>
      <c r="D3318" t="s">
        <v>3395</v>
      </c>
      <c r="E3318" t="s">
        <v>7112</v>
      </c>
      <c r="F3318" t="s">
        <v>3565</v>
      </c>
      <c r="G3318">
        <v>1992</v>
      </c>
      <c r="H3318">
        <v>2585</v>
      </c>
      <c r="I3318">
        <v>28</v>
      </c>
      <c r="J3318">
        <v>2063</v>
      </c>
      <c r="K3318">
        <v>155.69999999999999</v>
      </c>
      <c r="L3318" s="18">
        <f t="shared" si="51"/>
        <v>2218.6999999999998</v>
      </c>
    </row>
    <row r="3319" spans="1:12" x14ac:dyDescent="0.25">
      <c r="A3319" t="s">
        <v>7113</v>
      </c>
      <c r="B3319" s="17">
        <v>5.50000010000662E+16</v>
      </c>
      <c r="C3319" t="s">
        <v>3394</v>
      </c>
      <c r="D3319" t="s">
        <v>3395</v>
      </c>
      <c r="E3319" t="s">
        <v>7114</v>
      </c>
      <c r="F3319" t="s">
        <v>3565</v>
      </c>
      <c r="G3319">
        <v>1978</v>
      </c>
      <c r="H3319">
        <v>3356.5</v>
      </c>
      <c r="I3319">
        <v>48</v>
      </c>
      <c r="J3319">
        <v>2252.1</v>
      </c>
      <c r="K3319">
        <v>466.4</v>
      </c>
      <c r="L3319" s="18">
        <f t="shared" si="51"/>
        <v>2718.5</v>
      </c>
    </row>
    <row r="3320" spans="1:12" x14ac:dyDescent="0.25">
      <c r="A3320" t="s">
        <v>7115</v>
      </c>
      <c r="B3320" s="17">
        <v>5.50000010000662E+16</v>
      </c>
      <c r="C3320" t="s">
        <v>3394</v>
      </c>
      <c r="D3320" t="s">
        <v>3395</v>
      </c>
      <c r="E3320" t="s">
        <v>7116</v>
      </c>
      <c r="F3320" t="s">
        <v>3565</v>
      </c>
      <c r="G3320">
        <v>2013</v>
      </c>
      <c r="H3320">
        <v>12180.5</v>
      </c>
      <c r="I3320">
        <v>100</v>
      </c>
      <c r="J3320">
        <v>7577.5</v>
      </c>
      <c r="K3320">
        <v>2967.3</v>
      </c>
      <c r="L3320" s="18">
        <f t="shared" si="51"/>
        <v>10544.8</v>
      </c>
    </row>
    <row r="3321" spans="1:12" x14ac:dyDescent="0.25">
      <c r="A3321" t="s">
        <v>7117</v>
      </c>
      <c r="B3321" s="17">
        <v>5.50000010000662E+16</v>
      </c>
      <c r="C3321" t="s">
        <v>3394</v>
      </c>
      <c r="D3321" t="s">
        <v>3395</v>
      </c>
      <c r="E3321" t="s">
        <v>7118</v>
      </c>
      <c r="F3321" t="s">
        <v>3565</v>
      </c>
      <c r="G3321">
        <v>2013</v>
      </c>
      <c r="H3321">
        <v>5807.6</v>
      </c>
      <c r="I3321">
        <v>60</v>
      </c>
      <c r="J3321">
        <v>3580.9</v>
      </c>
      <c r="K3321">
        <v>1268.2</v>
      </c>
      <c r="L3321" s="18">
        <f t="shared" si="51"/>
        <v>4849.1000000000004</v>
      </c>
    </row>
    <row r="3322" spans="1:12" x14ac:dyDescent="0.25">
      <c r="A3322" t="s">
        <v>7119</v>
      </c>
      <c r="B3322" s="17">
        <v>5.50000010001222E+16</v>
      </c>
      <c r="C3322" t="s">
        <v>3394</v>
      </c>
      <c r="D3322" t="s">
        <v>3395</v>
      </c>
      <c r="E3322" t="s">
        <v>7120</v>
      </c>
      <c r="F3322" t="s">
        <v>3526</v>
      </c>
      <c r="G3322">
        <v>1978</v>
      </c>
      <c r="H3322">
        <v>3418.6</v>
      </c>
      <c r="I3322">
        <v>70</v>
      </c>
      <c r="J3322">
        <v>3070.2</v>
      </c>
      <c r="K3322">
        <v>79.099999999999994</v>
      </c>
      <c r="L3322" s="18">
        <f t="shared" si="51"/>
        <v>3149.2999999999997</v>
      </c>
    </row>
    <row r="3323" spans="1:12" x14ac:dyDescent="0.25">
      <c r="A3323" t="s">
        <v>7121</v>
      </c>
      <c r="B3323" s="17">
        <v>5.50000010001222E+16</v>
      </c>
      <c r="C3323" t="s">
        <v>3394</v>
      </c>
      <c r="D3323" t="s">
        <v>3395</v>
      </c>
      <c r="E3323" t="s">
        <v>7122</v>
      </c>
      <c r="F3323" t="s">
        <v>3526</v>
      </c>
      <c r="G3323">
        <v>1962</v>
      </c>
      <c r="H3323">
        <v>3445.2</v>
      </c>
      <c r="I3323">
        <v>80</v>
      </c>
      <c r="J3323">
        <v>3080.4</v>
      </c>
      <c r="K3323">
        <v>0</v>
      </c>
      <c r="L3323" s="18">
        <f t="shared" si="51"/>
        <v>3080.4</v>
      </c>
    </row>
    <row r="3324" spans="1:12" x14ac:dyDescent="0.25">
      <c r="A3324" t="s">
        <v>7123</v>
      </c>
      <c r="B3324" s="17">
        <v>5.50000010001222E+16</v>
      </c>
      <c r="C3324" t="s">
        <v>3394</v>
      </c>
      <c r="D3324" t="s">
        <v>3395</v>
      </c>
      <c r="E3324" t="s">
        <v>7124</v>
      </c>
      <c r="F3324" t="s">
        <v>3526</v>
      </c>
      <c r="G3324">
        <v>1995</v>
      </c>
      <c r="H3324">
        <v>3352.6</v>
      </c>
      <c r="I3324">
        <v>60</v>
      </c>
      <c r="J3324">
        <v>2921.9</v>
      </c>
      <c r="K3324">
        <v>0</v>
      </c>
      <c r="L3324" s="18">
        <f t="shared" si="51"/>
        <v>2921.9</v>
      </c>
    </row>
    <row r="3325" spans="1:12" x14ac:dyDescent="0.25">
      <c r="A3325" t="s">
        <v>7125</v>
      </c>
      <c r="B3325" s="17">
        <v>5.50000010001222E+16</v>
      </c>
      <c r="C3325" t="s">
        <v>3394</v>
      </c>
      <c r="D3325" t="s">
        <v>3395</v>
      </c>
      <c r="E3325" t="s">
        <v>7126</v>
      </c>
      <c r="F3325" t="s">
        <v>3526</v>
      </c>
      <c r="G3325">
        <v>1989</v>
      </c>
      <c r="H3325">
        <v>9219.6</v>
      </c>
      <c r="I3325">
        <v>143</v>
      </c>
      <c r="J3325">
        <v>7560.9</v>
      </c>
      <c r="K3325">
        <v>434.5</v>
      </c>
      <c r="L3325" s="18">
        <f t="shared" si="51"/>
        <v>7995.4</v>
      </c>
    </row>
    <row r="3326" spans="1:12" x14ac:dyDescent="0.25">
      <c r="A3326" t="s">
        <v>7127</v>
      </c>
      <c r="B3326" s="17">
        <v>5.50000010001222E+16</v>
      </c>
      <c r="C3326" t="s">
        <v>3394</v>
      </c>
      <c r="D3326" t="s">
        <v>3395</v>
      </c>
      <c r="E3326" t="s">
        <v>7128</v>
      </c>
      <c r="F3326" t="s">
        <v>3526</v>
      </c>
      <c r="G3326">
        <v>1975</v>
      </c>
      <c r="H3326">
        <v>3379.9</v>
      </c>
      <c r="I3326">
        <v>76</v>
      </c>
      <c r="J3326">
        <v>2717.27</v>
      </c>
      <c r="K3326">
        <v>205.9</v>
      </c>
      <c r="L3326" s="18">
        <f t="shared" si="51"/>
        <v>2923.17</v>
      </c>
    </row>
    <row r="3327" spans="1:12" x14ac:dyDescent="0.25">
      <c r="A3327" t="s">
        <v>7129</v>
      </c>
      <c r="B3327" s="17">
        <v>5.50000010001222E+16</v>
      </c>
      <c r="C3327" t="s">
        <v>3394</v>
      </c>
      <c r="D3327" t="s">
        <v>3395</v>
      </c>
      <c r="E3327" t="s">
        <v>7130</v>
      </c>
      <c r="F3327" t="s">
        <v>3526</v>
      </c>
      <c r="G3327">
        <v>1961</v>
      </c>
      <c r="H3327">
        <v>3427.8</v>
      </c>
      <c r="I3327">
        <v>80</v>
      </c>
      <c r="J3327">
        <v>3062.58</v>
      </c>
      <c r="K3327">
        <v>0</v>
      </c>
      <c r="L3327" s="18">
        <f t="shared" si="51"/>
        <v>3062.58</v>
      </c>
    </row>
    <row r="3328" spans="1:12" x14ac:dyDescent="0.25">
      <c r="A3328" t="s">
        <v>7131</v>
      </c>
      <c r="B3328" s="17">
        <v>5.50000010001222E+16</v>
      </c>
      <c r="C3328" t="s">
        <v>3394</v>
      </c>
      <c r="D3328" t="s">
        <v>3395</v>
      </c>
      <c r="E3328" t="s">
        <v>7132</v>
      </c>
      <c r="F3328" t="s">
        <v>3526</v>
      </c>
      <c r="G3328">
        <v>1962</v>
      </c>
      <c r="H3328">
        <v>3382.1</v>
      </c>
      <c r="I3328">
        <v>80</v>
      </c>
      <c r="J3328">
        <v>3081.4</v>
      </c>
      <c r="K3328">
        <v>0</v>
      </c>
      <c r="L3328" s="18">
        <f t="shared" si="51"/>
        <v>3081.4</v>
      </c>
    </row>
    <row r="3329" spans="1:12" x14ac:dyDescent="0.25">
      <c r="A3329" t="s">
        <v>7133</v>
      </c>
      <c r="B3329" s="17">
        <v>5.50000010001222E+16</v>
      </c>
      <c r="C3329" t="s">
        <v>3394</v>
      </c>
      <c r="D3329" t="s">
        <v>3395</v>
      </c>
      <c r="E3329" t="s">
        <v>7134</v>
      </c>
      <c r="F3329" t="s">
        <v>3526</v>
      </c>
      <c r="G3329">
        <v>1962</v>
      </c>
      <c r="H3329">
        <v>1703.7</v>
      </c>
      <c r="I3329">
        <v>40</v>
      </c>
      <c r="J3329">
        <v>1586.2</v>
      </c>
      <c r="K3329">
        <v>0</v>
      </c>
      <c r="L3329" s="18">
        <f t="shared" si="51"/>
        <v>1586.2</v>
      </c>
    </row>
    <row r="3330" spans="1:12" x14ac:dyDescent="0.25">
      <c r="A3330" t="s">
        <v>7135</v>
      </c>
      <c r="B3330" s="17">
        <v>5.50000010001222E+16</v>
      </c>
      <c r="C3330" t="s">
        <v>3394</v>
      </c>
      <c r="D3330" t="s">
        <v>3395</v>
      </c>
      <c r="E3330" t="s">
        <v>7136</v>
      </c>
      <c r="F3330" t="s">
        <v>3526</v>
      </c>
      <c r="G3330">
        <v>1956</v>
      </c>
      <c r="H3330">
        <v>3407.6</v>
      </c>
      <c r="I3330">
        <v>80</v>
      </c>
      <c r="J3330">
        <v>3063.1</v>
      </c>
      <c r="K3330">
        <v>0</v>
      </c>
      <c r="L3330" s="18">
        <f t="shared" si="51"/>
        <v>3063.1</v>
      </c>
    </row>
    <row r="3331" spans="1:12" x14ac:dyDescent="0.25">
      <c r="A3331" t="s">
        <v>7137</v>
      </c>
      <c r="B3331" s="17">
        <v>5.50000010001222E+16</v>
      </c>
      <c r="C3331" t="s">
        <v>3394</v>
      </c>
      <c r="D3331" t="s">
        <v>3395</v>
      </c>
      <c r="E3331" t="s">
        <v>116</v>
      </c>
      <c r="F3331" t="s">
        <v>3526</v>
      </c>
      <c r="G3331">
        <v>1967</v>
      </c>
      <c r="H3331">
        <v>3589.2</v>
      </c>
      <c r="I3331">
        <v>69</v>
      </c>
      <c r="J3331">
        <v>3259.3</v>
      </c>
      <c r="K3331">
        <v>60.4</v>
      </c>
      <c r="L3331" s="18">
        <f t="shared" ref="L3331:L3394" si="52">J3331+K3331</f>
        <v>3319.7000000000003</v>
      </c>
    </row>
    <row r="3332" spans="1:12" x14ac:dyDescent="0.25">
      <c r="A3332" t="s">
        <v>7138</v>
      </c>
      <c r="B3332" s="17">
        <v>5.50000010001222E+16</v>
      </c>
      <c r="C3332" t="s">
        <v>3394</v>
      </c>
      <c r="D3332" t="s">
        <v>3395</v>
      </c>
      <c r="E3332" t="s">
        <v>7139</v>
      </c>
      <c r="F3332" t="s">
        <v>3526</v>
      </c>
      <c r="G3332">
        <v>1967</v>
      </c>
      <c r="H3332">
        <v>3455.6</v>
      </c>
      <c r="I3332">
        <v>70</v>
      </c>
      <c r="J3332">
        <v>3063.03</v>
      </c>
      <c r="K3332">
        <v>0</v>
      </c>
      <c r="L3332" s="18">
        <f t="shared" si="52"/>
        <v>3063.03</v>
      </c>
    </row>
    <row r="3333" spans="1:12" x14ac:dyDescent="0.25">
      <c r="A3333" t="s">
        <v>7140</v>
      </c>
      <c r="B3333" s="17">
        <v>5.50000010001222E+16</v>
      </c>
      <c r="C3333" t="s">
        <v>3394</v>
      </c>
      <c r="D3333" t="s">
        <v>3395</v>
      </c>
      <c r="E3333" t="s">
        <v>7141</v>
      </c>
      <c r="F3333" t="s">
        <v>3526</v>
      </c>
      <c r="G3333">
        <v>1981</v>
      </c>
      <c r="H3333">
        <v>1071.4000000000001</v>
      </c>
      <c r="I3333">
        <v>23</v>
      </c>
      <c r="J3333">
        <v>770</v>
      </c>
      <c r="K3333">
        <v>0</v>
      </c>
      <c r="L3333" s="18">
        <f t="shared" si="52"/>
        <v>770</v>
      </c>
    </row>
    <row r="3334" spans="1:12" x14ac:dyDescent="0.25">
      <c r="A3334" t="s">
        <v>7142</v>
      </c>
      <c r="B3334" s="17">
        <v>5.50000010001222E+16</v>
      </c>
      <c r="C3334" t="s">
        <v>3394</v>
      </c>
      <c r="D3334" t="s">
        <v>3395</v>
      </c>
      <c r="E3334" t="s">
        <v>7143</v>
      </c>
      <c r="F3334" t="s">
        <v>3526</v>
      </c>
      <c r="G3334">
        <v>1976</v>
      </c>
      <c r="H3334">
        <v>4401.5</v>
      </c>
      <c r="I3334">
        <v>90</v>
      </c>
      <c r="J3334">
        <v>3920.53</v>
      </c>
      <c r="K3334">
        <v>0</v>
      </c>
      <c r="L3334" s="18">
        <f t="shared" si="52"/>
        <v>3920.53</v>
      </c>
    </row>
    <row r="3335" spans="1:12" x14ac:dyDescent="0.25">
      <c r="A3335" t="s">
        <v>7144</v>
      </c>
      <c r="B3335" s="17">
        <v>5.50000010001222E+16</v>
      </c>
      <c r="C3335" t="s">
        <v>3394</v>
      </c>
      <c r="D3335" t="s">
        <v>3395</v>
      </c>
      <c r="E3335" t="s">
        <v>7145</v>
      </c>
      <c r="F3335" t="s">
        <v>3526</v>
      </c>
      <c r="G3335">
        <v>1968</v>
      </c>
      <c r="H3335">
        <v>3794.2</v>
      </c>
      <c r="I3335">
        <v>79</v>
      </c>
      <c r="J3335">
        <v>3500.1</v>
      </c>
      <c r="K3335">
        <v>0</v>
      </c>
      <c r="L3335" s="18">
        <f t="shared" si="52"/>
        <v>3500.1</v>
      </c>
    </row>
    <row r="3336" spans="1:12" x14ac:dyDescent="0.25">
      <c r="A3336" t="s">
        <v>7146</v>
      </c>
      <c r="B3336" s="17">
        <v>5.50000010001222E+16</v>
      </c>
      <c r="C3336" t="s">
        <v>3394</v>
      </c>
      <c r="D3336" t="s">
        <v>3395</v>
      </c>
      <c r="E3336" t="s">
        <v>7147</v>
      </c>
      <c r="F3336" t="s">
        <v>3526</v>
      </c>
      <c r="G3336">
        <v>1968</v>
      </c>
      <c r="H3336">
        <v>3874.7</v>
      </c>
      <c r="I3336">
        <v>80</v>
      </c>
      <c r="J3336">
        <v>3366.1</v>
      </c>
      <c r="K3336">
        <v>83.5</v>
      </c>
      <c r="L3336" s="18">
        <f t="shared" si="52"/>
        <v>3449.6</v>
      </c>
    </row>
    <row r="3337" spans="1:12" x14ac:dyDescent="0.25">
      <c r="A3337" t="s">
        <v>7148</v>
      </c>
      <c r="B3337" s="17">
        <v>5.50000010001222E+16</v>
      </c>
      <c r="C3337" t="s">
        <v>3394</v>
      </c>
      <c r="D3337" t="s">
        <v>3395</v>
      </c>
      <c r="E3337" t="s">
        <v>7149</v>
      </c>
      <c r="F3337" t="s">
        <v>3526</v>
      </c>
      <c r="G3337">
        <v>1989</v>
      </c>
      <c r="H3337">
        <v>7679.3</v>
      </c>
      <c r="I3337">
        <v>137</v>
      </c>
      <c r="J3337">
        <v>6566.26</v>
      </c>
      <c r="K3337">
        <v>305.39999999999998</v>
      </c>
      <c r="L3337" s="18">
        <f t="shared" si="52"/>
        <v>6871.66</v>
      </c>
    </row>
    <row r="3338" spans="1:12" x14ac:dyDescent="0.25">
      <c r="A3338" t="s">
        <v>7150</v>
      </c>
      <c r="B3338" s="17">
        <v>5.50000010001222E+16</v>
      </c>
      <c r="C3338" t="s">
        <v>3394</v>
      </c>
      <c r="D3338" t="s">
        <v>3395</v>
      </c>
      <c r="E3338" t="s">
        <v>7151</v>
      </c>
      <c r="F3338" t="s">
        <v>3526</v>
      </c>
      <c r="G3338">
        <v>1973</v>
      </c>
      <c r="H3338">
        <v>4340.8</v>
      </c>
      <c r="I3338">
        <v>89</v>
      </c>
      <c r="J3338">
        <v>3815.3</v>
      </c>
      <c r="K3338">
        <v>0</v>
      </c>
      <c r="L3338" s="18">
        <f t="shared" si="52"/>
        <v>3815.3</v>
      </c>
    </row>
    <row r="3339" spans="1:12" x14ac:dyDescent="0.25">
      <c r="A3339" t="s">
        <v>7152</v>
      </c>
      <c r="B3339" s="17">
        <v>5.50000010001222E+16</v>
      </c>
      <c r="C3339" t="s">
        <v>3394</v>
      </c>
      <c r="D3339" t="s">
        <v>3395</v>
      </c>
      <c r="E3339" t="s">
        <v>7153</v>
      </c>
      <c r="F3339" t="s">
        <v>3526</v>
      </c>
      <c r="G3339">
        <v>1958</v>
      </c>
      <c r="H3339">
        <v>467.6</v>
      </c>
      <c r="I3339">
        <v>8</v>
      </c>
      <c r="J3339">
        <v>424.3</v>
      </c>
      <c r="K3339">
        <v>0</v>
      </c>
      <c r="L3339" s="18">
        <f t="shared" si="52"/>
        <v>424.3</v>
      </c>
    </row>
    <row r="3340" spans="1:12" x14ac:dyDescent="0.25">
      <c r="A3340" t="s">
        <v>7154</v>
      </c>
      <c r="B3340" s="17">
        <v>5.50000010001222E+16</v>
      </c>
      <c r="C3340" t="s">
        <v>3394</v>
      </c>
      <c r="D3340" t="s">
        <v>3395</v>
      </c>
      <c r="E3340" t="s">
        <v>7155</v>
      </c>
      <c r="F3340" t="s">
        <v>3526</v>
      </c>
      <c r="G3340">
        <v>1987</v>
      </c>
      <c r="H3340">
        <v>4829.6000000000004</v>
      </c>
      <c r="I3340">
        <v>60</v>
      </c>
      <c r="J3340">
        <v>3067.2</v>
      </c>
      <c r="K3340">
        <v>697.8</v>
      </c>
      <c r="L3340" s="18">
        <f t="shared" si="52"/>
        <v>3765</v>
      </c>
    </row>
    <row r="3341" spans="1:12" x14ac:dyDescent="0.25">
      <c r="A3341" t="s">
        <v>7156</v>
      </c>
      <c r="B3341" s="17">
        <v>5.50000010001222E+16</v>
      </c>
      <c r="C3341" t="s">
        <v>3394</v>
      </c>
      <c r="D3341" t="s">
        <v>3395</v>
      </c>
      <c r="E3341" t="s">
        <v>7157</v>
      </c>
      <c r="F3341" t="s">
        <v>3526</v>
      </c>
      <c r="G3341">
        <v>1974</v>
      </c>
      <c r="H3341">
        <v>4442.5</v>
      </c>
      <c r="I3341">
        <v>89</v>
      </c>
      <c r="J3341">
        <v>3920.53</v>
      </c>
      <c r="K3341">
        <v>37</v>
      </c>
      <c r="L3341" s="18">
        <f t="shared" si="52"/>
        <v>3957.53</v>
      </c>
    </row>
    <row r="3342" spans="1:12" x14ac:dyDescent="0.25">
      <c r="A3342" t="s">
        <v>7158</v>
      </c>
      <c r="B3342" s="17">
        <v>5.50000010001222E+16</v>
      </c>
      <c r="C3342" t="s">
        <v>3394</v>
      </c>
      <c r="D3342" t="s">
        <v>3395</v>
      </c>
      <c r="E3342" t="s">
        <v>7159</v>
      </c>
      <c r="F3342" t="s">
        <v>3526</v>
      </c>
      <c r="G3342">
        <v>1974</v>
      </c>
      <c r="H3342">
        <v>5813.2</v>
      </c>
      <c r="I3342">
        <v>88</v>
      </c>
      <c r="J3342">
        <v>3849.4</v>
      </c>
      <c r="K3342">
        <v>315.10000000000002</v>
      </c>
      <c r="L3342" s="18">
        <f t="shared" si="52"/>
        <v>4164.5</v>
      </c>
    </row>
    <row r="3343" spans="1:12" x14ac:dyDescent="0.25">
      <c r="A3343" t="s">
        <v>7160</v>
      </c>
      <c r="B3343" s="17">
        <v>5.50000010001416E+16</v>
      </c>
      <c r="C3343" t="s">
        <v>3394</v>
      </c>
      <c r="D3343" t="s">
        <v>3395</v>
      </c>
      <c r="E3343" t="s">
        <v>7161</v>
      </c>
      <c r="F3343" t="s">
        <v>3526</v>
      </c>
      <c r="G3343">
        <v>1990</v>
      </c>
      <c r="H3343">
        <v>6881.8</v>
      </c>
      <c r="I3343">
        <v>170</v>
      </c>
      <c r="J3343">
        <v>6396.8</v>
      </c>
      <c r="K3343">
        <v>0</v>
      </c>
      <c r="L3343" s="18">
        <f t="shared" si="52"/>
        <v>6396.8</v>
      </c>
    </row>
    <row r="3344" spans="1:12" x14ac:dyDescent="0.25">
      <c r="A3344" t="s">
        <v>7162</v>
      </c>
      <c r="B3344" s="17">
        <v>5.50000010001416E+16</v>
      </c>
      <c r="C3344" t="s">
        <v>3394</v>
      </c>
      <c r="D3344" t="s">
        <v>3395</v>
      </c>
      <c r="E3344" t="s">
        <v>7163</v>
      </c>
      <c r="F3344" t="s">
        <v>3526</v>
      </c>
      <c r="G3344">
        <v>1991</v>
      </c>
      <c r="H3344">
        <v>8220.2999999999993</v>
      </c>
      <c r="I3344">
        <v>198</v>
      </c>
      <c r="J3344">
        <v>7662.7</v>
      </c>
      <c r="K3344">
        <v>0</v>
      </c>
      <c r="L3344" s="18">
        <f t="shared" si="52"/>
        <v>7662.7</v>
      </c>
    </row>
    <row r="3345" spans="1:12" x14ac:dyDescent="0.25">
      <c r="A3345" t="s">
        <v>7164</v>
      </c>
      <c r="B3345" s="17">
        <v>5.5000001000144304E+16</v>
      </c>
      <c r="C3345" t="s">
        <v>3394</v>
      </c>
      <c r="D3345" t="s">
        <v>3395</v>
      </c>
      <c r="E3345" t="s">
        <v>7165</v>
      </c>
      <c r="F3345" t="s">
        <v>3565</v>
      </c>
      <c r="G3345">
        <v>1994</v>
      </c>
      <c r="H3345">
        <v>3388.4</v>
      </c>
      <c r="I3345">
        <v>50</v>
      </c>
      <c r="J3345">
        <v>3037</v>
      </c>
      <c r="K3345">
        <v>0</v>
      </c>
      <c r="L3345" s="18">
        <f t="shared" si="52"/>
        <v>3037</v>
      </c>
    </row>
    <row r="3346" spans="1:12" x14ac:dyDescent="0.25">
      <c r="A3346" t="s">
        <v>7166</v>
      </c>
      <c r="B3346" s="17">
        <v>5.5000001000144304E+16</v>
      </c>
      <c r="C3346" t="s">
        <v>3394</v>
      </c>
      <c r="D3346" t="s">
        <v>3395</v>
      </c>
      <c r="E3346" t="s">
        <v>7167</v>
      </c>
      <c r="F3346" t="s">
        <v>3565</v>
      </c>
      <c r="G3346">
        <v>1972</v>
      </c>
      <c r="H3346">
        <v>3871.9</v>
      </c>
      <c r="I3346">
        <v>68</v>
      </c>
      <c r="J3346">
        <v>3250.6</v>
      </c>
      <c r="K3346">
        <v>317.7</v>
      </c>
      <c r="L3346" s="18">
        <f t="shared" si="52"/>
        <v>3568.2999999999997</v>
      </c>
    </row>
    <row r="3347" spans="1:12" x14ac:dyDescent="0.25">
      <c r="A3347" t="s">
        <v>7168</v>
      </c>
      <c r="B3347" s="17">
        <v>5.5000001000144304E+16</v>
      </c>
      <c r="C3347" t="s">
        <v>3394</v>
      </c>
      <c r="D3347" t="s">
        <v>3395</v>
      </c>
      <c r="E3347" t="s">
        <v>7169</v>
      </c>
      <c r="F3347" t="s">
        <v>3565</v>
      </c>
      <c r="G3347">
        <v>1975</v>
      </c>
      <c r="H3347">
        <v>3714.8</v>
      </c>
      <c r="I3347">
        <v>70</v>
      </c>
      <c r="J3347">
        <v>3324.98</v>
      </c>
      <c r="K3347">
        <v>0</v>
      </c>
      <c r="L3347" s="18">
        <f t="shared" si="52"/>
        <v>3324.98</v>
      </c>
    </row>
    <row r="3348" spans="1:12" x14ac:dyDescent="0.25">
      <c r="A3348" t="s">
        <v>7170</v>
      </c>
      <c r="B3348" s="17">
        <v>5.5000001000144304E+16</v>
      </c>
      <c r="C3348" t="s">
        <v>3394</v>
      </c>
      <c r="D3348" t="s">
        <v>3395</v>
      </c>
      <c r="E3348" t="s">
        <v>7171</v>
      </c>
      <c r="F3348" t="s">
        <v>3565</v>
      </c>
      <c r="G3348">
        <v>1972</v>
      </c>
      <c r="H3348">
        <v>3597.7</v>
      </c>
      <c r="I3348">
        <v>69</v>
      </c>
      <c r="J3348">
        <v>3067.6</v>
      </c>
      <c r="K3348">
        <v>279.3</v>
      </c>
      <c r="L3348" s="18">
        <f t="shared" si="52"/>
        <v>3346.9</v>
      </c>
    </row>
    <row r="3349" spans="1:12" x14ac:dyDescent="0.25">
      <c r="A3349" t="s">
        <v>7172</v>
      </c>
      <c r="B3349" s="17">
        <v>5.5000001000144304E+16</v>
      </c>
      <c r="C3349" t="s">
        <v>3394</v>
      </c>
      <c r="D3349" t="s">
        <v>3395</v>
      </c>
      <c r="E3349" t="s">
        <v>7173</v>
      </c>
      <c r="F3349" t="s">
        <v>3565</v>
      </c>
      <c r="G3349">
        <v>1972</v>
      </c>
      <c r="H3349">
        <v>3667.8</v>
      </c>
      <c r="I3349">
        <v>68</v>
      </c>
      <c r="J3349">
        <v>3063.9</v>
      </c>
      <c r="K3349">
        <v>332.2</v>
      </c>
      <c r="L3349" s="18">
        <f t="shared" si="52"/>
        <v>3396.1</v>
      </c>
    </row>
    <row r="3350" spans="1:12" x14ac:dyDescent="0.25">
      <c r="A3350" t="s">
        <v>7174</v>
      </c>
      <c r="B3350" s="17">
        <v>5.5000001000144304E+16</v>
      </c>
      <c r="C3350" t="s">
        <v>3394</v>
      </c>
      <c r="D3350" t="s">
        <v>3395</v>
      </c>
      <c r="E3350" t="s">
        <v>7175</v>
      </c>
      <c r="F3350" t="s">
        <v>3565</v>
      </c>
      <c r="G3350">
        <v>1975</v>
      </c>
      <c r="H3350">
        <v>3854.3</v>
      </c>
      <c r="I3350">
        <v>69</v>
      </c>
      <c r="J3350">
        <v>3282.89</v>
      </c>
      <c r="K3350">
        <v>296.10000000000002</v>
      </c>
      <c r="L3350" s="18">
        <f t="shared" si="52"/>
        <v>3578.99</v>
      </c>
    </row>
    <row r="3351" spans="1:12" x14ac:dyDescent="0.25">
      <c r="A3351" t="s">
        <v>7176</v>
      </c>
      <c r="B3351" s="17">
        <v>5.50000010000636E+16</v>
      </c>
      <c r="C3351" t="s">
        <v>3394</v>
      </c>
      <c r="D3351" t="s">
        <v>3395</v>
      </c>
      <c r="E3351" t="s">
        <v>7177</v>
      </c>
      <c r="F3351" t="s">
        <v>3404</v>
      </c>
      <c r="G3351">
        <v>1987</v>
      </c>
      <c r="H3351">
        <v>13045.5</v>
      </c>
      <c r="I3351">
        <v>216</v>
      </c>
      <c r="J3351">
        <v>10999.7</v>
      </c>
      <c r="K3351">
        <v>833.3</v>
      </c>
      <c r="L3351" s="18">
        <f t="shared" si="52"/>
        <v>11833</v>
      </c>
    </row>
    <row r="3352" spans="1:12" x14ac:dyDescent="0.25">
      <c r="A3352" t="s">
        <v>7178</v>
      </c>
      <c r="B3352" s="17">
        <v>5.50000010000636E+16</v>
      </c>
      <c r="C3352" t="s">
        <v>3394</v>
      </c>
      <c r="D3352" t="s">
        <v>3395</v>
      </c>
      <c r="E3352" t="s">
        <v>7179</v>
      </c>
      <c r="F3352" t="s">
        <v>3404</v>
      </c>
      <c r="G3352">
        <v>1986</v>
      </c>
      <c r="H3352">
        <v>5164.3</v>
      </c>
      <c r="I3352">
        <v>60</v>
      </c>
      <c r="J3352">
        <v>4673.8999999999996</v>
      </c>
      <c r="K3352">
        <v>0</v>
      </c>
      <c r="L3352" s="18">
        <f t="shared" si="52"/>
        <v>4673.8999999999996</v>
      </c>
    </row>
    <row r="3353" spans="1:12" x14ac:dyDescent="0.25">
      <c r="A3353" t="s">
        <v>7180</v>
      </c>
      <c r="B3353" s="17">
        <v>5.50000010000636E+16</v>
      </c>
      <c r="C3353" t="s">
        <v>3394</v>
      </c>
      <c r="D3353" t="s">
        <v>3395</v>
      </c>
      <c r="E3353" t="s">
        <v>7181</v>
      </c>
      <c r="F3353" t="s">
        <v>3404</v>
      </c>
      <c r="G3353">
        <v>1987</v>
      </c>
      <c r="H3353">
        <v>12867.4</v>
      </c>
      <c r="I3353">
        <v>216</v>
      </c>
      <c r="J3353">
        <v>11524.1</v>
      </c>
      <c r="K3353">
        <v>0</v>
      </c>
      <c r="L3353" s="18">
        <f t="shared" si="52"/>
        <v>11524.1</v>
      </c>
    </row>
    <row r="3354" spans="1:12" x14ac:dyDescent="0.25">
      <c r="A3354" t="s">
        <v>7182</v>
      </c>
      <c r="B3354" s="17">
        <v>5.50000010000636E+16</v>
      </c>
      <c r="C3354" t="s">
        <v>3394</v>
      </c>
      <c r="D3354" t="s">
        <v>3395</v>
      </c>
      <c r="E3354" t="s">
        <v>7183</v>
      </c>
      <c r="F3354" t="s">
        <v>3404</v>
      </c>
      <c r="G3354">
        <v>2007</v>
      </c>
      <c r="H3354">
        <v>14712.9</v>
      </c>
      <c r="I3354">
        <v>177</v>
      </c>
      <c r="J3354">
        <v>10240.94</v>
      </c>
      <c r="K3354">
        <v>1032.3800000000001</v>
      </c>
      <c r="L3354" s="18">
        <f t="shared" si="52"/>
        <v>11273.32</v>
      </c>
    </row>
    <row r="3355" spans="1:12" x14ac:dyDescent="0.25">
      <c r="A3355" t="s">
        <v>7184</v>
      </c>
      <c r="B3355" s="17">
        <v>5.50000010000636E+16</v>
      </c>
      <c r="C3355" t="s">
        <v>3394</v>
      </c>
      <c r="D3355" t="s">
        <v>3395</v>
      </c>
      <c r="E3355" t="s">
        <v>7185</v>
      </c>
      <c r="F3355" t="s">
        <v>3404</v>
      </c>
      <c r="G3355">
        <v>2007</v>
      </c>
      <c r="H3355">
        <v>8091.2</v>
      </c>
      <c r="I3355">
        <v>117</v>
      </c>
      <c r="J3355">
        <v>6573.6</v>
      </c>
      <c r="K3355">
        <v>462.7</v>
      </c>
      <c r="L3355" s="18">
        <f t="shared" si="52"/>
        <v>7036.3</v>
      </c>
    </row>
    <row r="3356" spans="1:12" x14ac:dyDescent="0.25">
      <c r="A3356" t="s">
        <v>7186</v>
      </c>
      <c r="B3356" s="17">
        <v>5.50000010000636E+16</v>
      </c>
      <c r="C3356" t="s">
        <v>3394</v>
      </c>
      <c r="D3356" t="s">
        <v>3395</v>
      </c>
      <c r="E3356" t="s">
        <v>7187</v>
      </c>
      <c r="F3356" t="s">
        <v>3404</v>
      </c>
      <c r="G3356">
        <v>1987</v>
      </c>
      <c r="H3356">
        <v>6525.4</v>
      </c>
      <c r="I3356">
        <v>103</v>
      </c>
      <c r="J3356">
        <v>5689.2</v>
      </c>
      <c r="K3356">
        <v>504.9</v>
      </c>
      <c r="L3356" s="18">
        <f t="shared" si="52"/>
        <v>6194.0999999999995</v>
      </c>
    </row>
    <row r="3357" spans="1:12" x14ac:dyDescent="0.25">
      <c r="A3357" t="s">
        <v>7188</v>
      </c>
      <c r="B3357" s="17">
        <v>5.50000010000636E+16</v>
      </c>
      <c r="C3357" t="s">
        <v>3394</v>
      </c>
      <c r="D3357" t="s">
        <v>3395</v>
      </c>
      <c r="E3357" t="s">
        <v>7189</v>
      </c>
      <c r="F3357" t="s">
        <v>3404</v>
      </c>
      <c r="G3357">
        <v>1992</v>
      </c>
      <c r="H3357">
        <v>10861.7</v>
      </c>
      <c r="I3357">
        <v>180</v>
      </c>
      <c r="J3357">
        <v>9717.6</v>
      </c>
      <c r="K3357">
        <v>0</v>
      </c>
      <c r="L3357" s="18">
        <f t="shared" si="52"/>
        <v>9717.6</v>
      </c>
    </row>
    <row r="3358" spans="1:12" x14ac:dyDescent="0.25">
      <c r="A3358" t="s">
        <v>7190</v>
      </c>
      <c r="B3358" s="17">
        <v>5.50000010000636E+16</v>
      </c>
      <c r="C3358" t="s">
        <v>3394</v>
      </c>
      <c r="D3358" t="s">
        <v>3395</v>
      </c>
      <c r="E3358" t="s">
        <v>7191</v>
      </c>
      <c r="F3358" t="s">
        <v>3404</v>
      </c>
      <c r="G3358">
        <v>1992</v>
      </c>
      <c r="H3358">
        <v>16261.8</v>
      </c>
      <c r="I3358">
        <v>238</v>
      </c>
      <c r="J3358">
        <v>13699.4</v>
      </c>
      <c r="K3358">
        <v>0</v>
      </c>
      <c r="L3358" s="18">
        <f t="shared" si="52"/>
        <v>13699.4</v>
      </c>
    </row>
    <row r="3359" spans="1:12" x14ac:dyDescent="0.25">
      <c r="A3359" t="s">
        <v>7192</v>
      </c>
      <c r="B3359" s="17">
        <v>5.50000010000636E+16</v>
      </c>
      <c r="C3359" t="s">
        <v>3394</v>
      </c>
      <c r="D3359" t="s">
        <v>3395</v>
      </c>
      <c r="E3359" t="s">
        <v>7193</v>
      </c>
      <c r="F3359" t="s">
        <v>3404</v>
      </c>
      <c r="G3359">
        <v>2011</v>
      </c>
      <c r="H3359">
        <v>21169.4</v>
      </c>
      <c r="I3359">
        <v>203</v>
      </c>
      <c r="J3359">
        <v>10768.9</v>
      </c>
      <c r="K3359">
        <v>0</v>
      </c>
      <c r="L3359" s="18">
        <f t="shared" si="52"/>
        <v>10768.9</v>
      </c>
    </row>
    <row r="3360" spans="1:12" x14ac:dyDescent="0.25">
      <c r="A3360" t="s">
        <v>7194</v>
      </c>
      <c r="B3360" s="17">
        <v>5.50000010000636E+16</v>
      </c>
      <c r="C3360" t="s">
        <v>3394</v>
      </c>
      <c r="D3360" t="s">
        <v>3395</v>
      </c>
      <c r="E3360" t="s">
        <v>7195</v>
      </c>
      <c r="F3360" t="s">
        <v>3404</v>
      </c>
      <c r="G3360">
        <v>1991</v>
      </c>
      <c r="H3360">
        <v>10776.7</v>
      </c>
      <c r="I3360">
        <v>180</v>
      </c>
      <c r="J3360">
        <v>9657.1</v>
      </c>
      <c r="K3360">
        <v>478.9</v>
      </c>
      <c r="L3360" s="18">
        <f t="shared" si="52"/>
        <v>10136</v>
      </c>
    </row>
    <row r="3361" spans="1:12" x14ac:dyDescent="0.25">
      <c r="A3361" t="s">
        <v>7196</v>
      </c>
      <c r="B3361" s="17">
        <v>5.50000010000636E+16</v>
      </c>
      <c r="C3361" t="s">
        <v>3394</v>
      </c>
      <c r="D3361" t="s">
        <v>3395</v>
      </c>
      <c r="E3361" t="s">
        <v>7197</v>
      </c>
      <c r="F3361" t="s">
        <v>3404</v>
      </c>
      <c r="G3361">
        <v>1990</v>
      </c>
      <c r="H3361">
        <v>8737.7000000000007</v>
      </c>
      <c r="I3361">
        <v>144</v>
      </c>
      <c r="J3361">
        <v>7795.5</v>
      </c>
      <c r="K3361">
        <v>15.1</v>
      </c>
      <c r="L3361" s="18">
        <f t="shared" si="52"/>
        <v>7810.6</v>
      </c>
    </row>
    <row r="3362" spans="1:12" x14ac:dyDescent="0.25">
      <c r="A3362" t="s">
        <v>7198</v>
      </c>
      <c r="B3362" s="17">
        <v>5.50000010000636E+16</v>
      </c>
      <c r="C3362" t="s">
        <v>3394</v>
      </c>
      <c r="D3362" t="s">
        <v>3395</v>
      </c>
      <c r="E3362" t="s">
        <v>7199</v>
      </c>
      <c r="F3362" t="s">
        <v>3404</v>
      </c>
      <c r="G3362">
        <v>1992</v>
      </c>
      <c r="H3362">
        <v>10928.7</v>
      </c>
      <c r="I3362">
        <v>171</v>
      </c>
      <c r="J3362">
        <v>9551</v>
      </c>
      <c r="K3362">
        <v>120.1</v>
      </c>
      <c r="L3362" s="18">
        <f t="shared" si="52"/>
        <v>9671.1</v>
      </c>
    </row>
    <row r="3363" spans="1:12" x14ac:dyDescent="0.25">
      <c r="A3363" t="s">
        <v>7200</v>
      </c>
      <c r="B3363" s="17">
        <v>5.50000010000636E+16</v>
      </c>
      <c r="C3363" t="s">
        <v>3394</v>
      </c>
      <c r="D3363" t="s">
        <v>3395</v>
      </c>
      <c r="E3363" t="s">
        <v>7201</v>
      </c>
      <c r="F3363" t="s">
        <v>3404</v>
      </c>
      <c r="G3363">
        <v>2008</v>
      </c>
      <c r="H3363">
        <v>21240.9</v>
      </c>
      <c r="I3363">
        <v>178</v>
      </c>
      <c r="J3363">
        <v>16103.46</v>
      </c>
      <c r="K3363">
        <v>1786.2</v>
      </c>
      <c r="L3363" s="18">
        <f t="shared" si="52"/>
        <v>17889.66</v>
      </c>
    </row>
    <row r="3364" spans="1:12" x14ac:dyDescent="0.25">
      <c r="A3364" t="s">
        <v>7202</v>
      </c>
      <c r="B3364" s="17">
        <v>5.50000010000636E+16</v>
      </c>
      <c r="C3364" t="s">
        <v>3394</v>
      </c>
      <c r="D3364" t="s">
        <v>3395</v>
      </c>
      <c r="E3364" t="s">
        <v>7203</v>
      </c>
      <c r="F3364" t="s">
        <v>3404</v>
      </c>
      <c r="G3364">
        <v>2006</v>
      </c>
      <c r="H3364">
        <v>19033.78</v>
      </c>
      <c r="I3364">
        <v>120</v>
      </c>
      <c r="J3364">
        <v>14370.98</v>
      </c>
      <c r="K3364">
        <v>2072.9</v>
      </c>
      <c r="L3364" s="18">
        <f t="shared" si="52"/>
        <v>16443.88</v>
      </c>
    </row>
    <row r="3365" spans="1:12" x14ac:dyDescent="0.25">
      <c r="A3365" t="s">
        <v>7204</v>
      </c>
      <c r="B3365" s="17">
        <v>5.50000010000636E+16</v>
      </c>
      <c r="C3365" t="s">
        <v>3394</v>
      </c>
      <c r="D3365" t="s">
        <v>3395</v>
      </c>
      <c r="E3365" t="s">
        <v>7205</v>
      </c>
      <c r="F3365" t="s">
        <v>3404</v>
      </c>
      <c r="G3365">
        <v>1997</v>
      </c>
      <c r="H3365">
        <v>6323</v>
      </c>
      <c r="I3365">
        <v>80</v>
      </c>
      <c r="J3365">
        <v>5273.6</v>
      </c>
      <c r="K3365">
        <v>0</v>
      </c>
      <c r="L3365" s="18">
        <f t="shared" si="52"/>
        <v>5273.6</v>
      </c>
    </row>
    <row r="3366" spans="1:12" x14ac:dyDescent="0.25">
      <c r="A3366" t="s">
        <v>7206</v>
      </c>
      <c r="B3366" s="17">
        <v>5.50000010000636E+16</v>
      </c>
      <c r="C3366" t="s">
        <v>3394</v>
      </c>
      <c r="D3366" t="s">
        <v>3395</v>
      </c>
      <c r="E3366" t="s">
        <v>7207</v>
      </c>
      <c r="F3366" t="s">
        <v>3404</v>
      </c>
      <c r="G3366">
        <v>2006</v>
      </c>
      <c r="H3366">
        <v>6344.7</v>
      </c>
      <c r="I3366">
        <v>50</v>
      </c>
      <c r="J3366">
        <v>5273.6</v>
      </c>
      <c r="K3366">
        <v>0</v>
      </c>
      <c r="L3366" s="18">
        <f t="shared" si="52"/>
        <v>5273.6</v>
      </c>
    </row>
    <row r="3367" spans="1:12" x14ac:dyDescent="0.25">
      <c r="A3367" t="s">
        <v>7208</v>
      </c>
      <c r="B3367" s="17">
        <v>5.50000010000636E+16</v>
      </c>
      <c r="C3367" t="s">
        <v>3394</v>
      </c>
      <c r="D3367" t="s">
        <v>3395</v>
      </c>
      <c r="E3367" t="s">
        <v>7209</v>
      </c>
      <c r="F3367" t="s">
        <v>3404</v>
      </c>
      <c r="G3367">
        <v>1993</v>
      </c>
      <c r="H3367">
        <v>15437.5</v>
      </c>
      <c r="I3367">
        <v>239</v>
      </c>
      <c r="J3367">
        <v>12755.4</v>
      </c>
      <c r="K3367">
        <v>761.7</v>
      </c>
      <c r="L3367" s="18">
        <f t="shared" si="52"/>
        <v>13517.1</v>
      </c>
    </row>
    <row r="3368" spans="1:12" x14ac:dyDescent="0.25">
      <c r="A3368" t="s">
        <v>7210</v>
      </c>
      <c r="B3368" s="17">
        <v>5.50000010000636E+16</v>
      </c>
      <c r="C3368" t="s">
        <v>3394</v>
      </c>
      <c r="D3368" t="s">
        <v>3395</v>
      </c>
      <c r="E3368" t="s">
        <v>7211</v>
      </c>
      <c r="F3368" t="s">
        <v>3404</v>
      </c>
      <c r="G3368">
        <v>1993</v>
      </c>
      <c r="H3368">
        <v>6393.3</v>
      </c>
      <c r="I3368">
        <v>108</v>
      </c>
      <c r="J3368">
        <v>5684.9</v>
      </c>
      <c r="K3368">
        <v>13.5</v>
      </c>
      <c r="L3368" s="18">
        <f t="shared" si="52"/>
        <v>5698.4</v>
      </c>
    </row>
    <row r="3369" spans="1:12" x14ac:dyDescent="0.25">
      <c r="A3369" t="s">
        <v>7212</v>
      </c>
      <c r="B3369" s="17">
        <v>5.50000010000636E+16</v>
      </c>
      <c r="C3369" t="s">
        <v>3394</v>
      </c>
      <c r="D3369" t="s">
        <v>3395</v>
      </c>
      <c r="E3369" t="s">
        <v>7213</v>
      </c>
      <c r="F3369" t="s">
        <v>3404</v>
      </c>
      <c r="G3369">
        <v>1993</v>
      </c>
      <c r="H3369">
        <v>4736</v>
      </c>
      <c r="I3369">
        <v>80</v>
      </c>
      <c r="J3369">
        <v>3995.1</v>
      </c>
      <c r="K3369">
        <v>0</v>
      </c>
      <c r="L3369" s="18">
        <f t="shared" si="52"/>
        <v>3995.1</v>
      </c>
    </row>
    <row r="3370" spans="1:12" x14ac:dyDescent="0.25">
      <c r="A3370" t="s">
        <v>7214</v>
      </c>
      <c r="B3370" s="17">
        <v>5.50000010000636E+16</v>
      </c>
      <c r="C3370" t="s">
        <v>3394</v>
      </c>
      <c r="D3370" t="s">
        <v>3395</v>
      </c>
      <c r="E3370" t="s">
        <v>7215</v>
      </c>
      <c r="F3370" t="s">
        <v>3404</v>
      </c>
      <c r="G3370">
        <v>1993</v>
      </c>
      <c r="H3370">
        <v>6668.4</v>
      </c>
      <c r="I3370">
        <v>120</v>
      </c>
      <c r="J3370">
        <v>3871.08</v>
      </c>
      <c r="K3370">
        <v>1398.3</v>
      </c>
      <c r="L3370" s="18">
        <f t="shared" si="52"/>
        <v>5269.38</v>
      </c>
    </row>
    <row r="3371" spans="1:12" x14ac:dyDescent="0.25">
      <c r="A3371" t="s">
        <v>7216</v>
      </c>
      <c r="B3371" s="17">
        <v>5.50000010000636E+16</v>
      </c>
      <c r="C3371" t="s">
        <v>3394</v>
      </c>
      <c r="D3371" t="s">
        <v>3395</v>
      </c>
      <c r="E3371" t="s">
        <v>7217</v>
      </c>
      <c r="F3371" t="s">
        <v>3404</v>
      </c>
      <c r="G3371">
        <v>2004</v>
      </c>
      <c r="H3371">
        <v>6374.6</v>
      </c>
      <c r="I3371">
        <v>48</v>
      </c>
      <c r="J3371">
        <v>5706.8</v>
      </c>
      <c r="K3371">
        <v>0</v>
      </c>
      <c r="L3371" s="18">
        <f t="shared" si="52"/>
        <v>5706.8</v>
      </c>
    </row>
    <row r="3372" spans="1:12" x14ac:dyDescent="0.25">
      <c r="A3372" t="s">
        <v>7218</v>
      </c>
      <c r="B3372" s="17">
        <v>5.50000010000636E+16</v>
      </c>
      <c r="C3372" t="s">
        <v>3394</v>
      </c>
      <c r="D3372" t="s">
        <v>3395</v>
      </c>
      <c r="E3372" t="s">
        <v>7219</v>
      </c>
      <c r="F3372" t="s">
        <v>3404</v>
      </c>
      <c r="G3372">
        <v>1995</v>
      </c>
      <c r="H3372">
        <v>14319.8</v>
      </c>
      <c r="I3372">
        <v>236</v>
      </c>
      <c r="J3372">
        <v>12031.8</v>
      </c>
      <c r="K3372">
        <v>19.399999999999999</v>
      </c>
      <c r="L3372" s="18">
        <f t="shared" si="52"/>
        <v>12051.199999999999</v>
      </c>
    </row>
    <row r="3373" spans="1:12" x14ac:dyDescent="0.25">
      <c r="A3373" t="s">
        <v>7220</v>
      </c>
      <c r="B3373" s="17">
        <v>5.50000010000636E+16</v>
      </c>
      <c r="C3373" t="s">
        <v>3394</v>
      </c>
      <c r="D3373" t="s">
        <v>3395</v>
      </c>
      <c r="E3373" t="s">
        <v>7221</v>
      </c>
      <c r="F3373" t="s">
        <v>3404</v>
      </c>
      <c r="G3373">
        <v>1995</v>
      </c>
      <c r="H3373">
        <v>6434.4</v>
      </c>
      <c r="I3373">
        <v>120</v>
      </c>
      <c r="J3373">
        <v>3852.7</v>
      </c>
      <c r="K3373">
        <v>0</v>
      </c>
      <c r="L3373" s="18">
        <f t="shared" si="52"/>
        <v>3852.7</v>
      </c>
    </row>
    <row r="3374" spans="1:12" x14ac:dyDescent="0.25">
      <c r="A3374" t="s">
        <v>7222</v>
      </c>
      <c r="B3374" s="17">
        <v>5.50000010000636E+16</v>
      </c>
      <c r="C3374" t="s">
        <v>3394</v>
      </c>
      <c r="D3374" t="s">
        <v>3395</v>
      </c>
      <c r="E3374" t="s">
        <v>7223</v>
      </c>
      <c r="F3374" t="s">
        <v>3404</v>
      </c>
      <c r="G3374">
        <v>1995</v>
      </c>
      <c r="H3374">
        <v>4290.8</v>
      </c>
      <c r="I3374">
        <v>80</v>
      </c>
      <c r="J3374">
        <v>2576.8000000000002</v>
      </c>
      <c r="K3374">
        <v>0</v>
      </c>
      <c r="L3374" s="18">
        <f t="shared" si="52"/>
        <v>2576.8000000000002</v>
      </c>
    </row>
    <row r="3375" spans="1:12" x14ac:dyDescent="0.25">
      <c r="A3375" t="s">
        <v>7224</v>
      </c>
      <c r="B3375" s="17">
        <v>5.50000010000636E+16</v>
      </c>
      <c r="C3375" t="s">
        <v>3394</v>
      </c>
      <c r="D3375" t="s">
        <v>3395</v>
      </c>
      <c r="E3375" t="s">
        <v>7225</v>
      </c>
      <c r="F3375" t="s">
        <v>3404</v>
      </c>
      <c r="G3375">
        <v>1997</v>
      </c>
      <c r="H3375">
        <v>10694</v>
      </c>
      <c r="I3375">
        <v>143</v>
      </c>
      <c r="J3375">
        <v>9959.9599999999991</v>
      </c>
      <c r="K3375">
        <v>1960.5</v>
      </c>
      <c r="L3375" s="18">
        <f t="shared" si="52"/>
        <v>11920.46</v>
      </c>
    </row>
    <row r="3376" spans="1:12" x14ac:dyDescent="0.25">
      <c r="A3376" t="s">
        <v>7226</v>
      </c>
      <c r="B3376" s="17">
        <v>5.50000010000636E+16</v>
      </c>
      <c r="C3376" t="s">
        <v>3394</v>
      </c>
      <c r="D3376" t="s">
        <v>3395</v>
      </c>
      <c r="E3376" t="s">
        <v>7227</v>
      </c>
      <c r="F3376" t="s">
        <v>3404</v>
      </c>
      <c r="G3376">
        <v>1994</v>
      </c>
      <c r="H3376">
        <v>6420</v>
      </c>
      <c r="I3376">
        <v>104</v>
      </c>
      <c r="J3376">
        <v>5690.5</v>
      </c>
      <c r="K3376">
        <v>82.7</v>
      </c>
      <c r="L3376" s="18">
        <f t="shared" si="52"/>
        <v>5773.2</v>
      </c>
    </row>
    <row r="3377" spans="1:12" x14ac:dyDescent="0.25">
      <c r="A3377" t="s">
        <v>7228</v>
      </c>
      <c r="B3377" s="17">
        <v>5.50000010000636E+16</v>
      </c>
      <c r="C3377" t="s">
        <v>3394</v>
      </c>
      <c r="D3377" t="s">
        <v>3395</v>
      </c>
      <c r="E3377" t="s">
        <v>7229</v>
      </c>
      <c r="F3377" t="s">
        <v>3404</v>
      </c>
      <c r="G3377">
        <v>1995</v>
      </c>
      <c r="H3377">
        <v>6550.6</v>
      </c>
      <c r="I3377">
        <v>108</v>
      </c>
      <c r="J3377">
        <v>5779.5</v>
      </c>
      <c r="K3377">
        <v>106.8</v>
      </c>
      <c r="L3377" s="18">
        <f t="shared" si="52"/>
        <v>5886.3</v>
      </c>
    </row>
    <row r="3378" spans="1:12" x14ac:dyDescent="0.25">
      <c r="A3378" t="s">
        <v>7230</v>
      </c>
      <c r="B3378" s="17">
        <v>5.50000010000636E+16</v>
      </c>
      <c r="C3378" t="s">
        <v>3394</v>
      </c>
      <c r="D3378" t="s">
        <v>3395</v>
      </c>
      <c r="E3378" t="s">
        <v>7231</v>
      </c>
      <c r="F3378" t="s">
        <v>3404</v>
      </c>
      <c r="G3378">
        <v>1993</v>
      </c>
      <c r="H3378">
        <v>10655.9</v>
      </c>
      <c r="I3378">
        <v>108</v>
      </c>
      <c r="J3378">
        <v>9543.7000000000007</v>
      </c>
      <c r="K3378">
        <v>45</v>
      </c>
      <c r="L3378" s="18">
        <f t="shared" si="52"/>
        <v>9588.7000000000007</v>
      </c>
    </row>
    <row r="3379" spans="1:12" x14ac:dyDescent="0.25">
      <c r="A3379" t="s">
        <v>7232</v>
      </c>
      <c r="B3379" s="17">
        <v>5.50000010000636E+16</v>
      </c>
      <c r="C3379" t="s">
        <v>3394</v>
      </c>
      <c r="D3379" t="s">
        <v>3395</v>
      </c>
      <c r="E3379" t="s">
        <v>7233</v>
      </c>
      <c r="F3379" t="s">
        <v>3404</v>
      </c>
      <c r="G3379">
        <v>1987</v>
      </c>
      <c r="H3379">
        <v>6478.5</v>
      </c>
      <c r="I3379">
        <v>108</v>
      </c>
      <c r="J3379">
        <v>5800</v>
      </c>
      <c r="K3379">
        <v>0</v>
      </c>
      <c r="L3379" s="18">
        <f t="shared" si="52"/>
        <v>5800</v>
      </c>
    </row>
    <row r="3380" spans="1:12" x14ac:dyDescent="0.25">
      <c r="A3380" t="s">
        <v>7234</v>
      </c>
      <c r="B3380" s="17">
        <v>5.50000010000636E+16</v>
      </c>
      <c r="C3380" t="s">
        <v>3394</v>
      </c>
      <c r="D3380" t="s">
        <v>3395</v>
      </c>
      <c r="E3380" t="s">
        <v>7235</v>
      </c>
      <c r="F3380" t="s">
        <v>3404</v>
      </c>
      <c r="G3380">
        <v>1986</v>
      </c>
      <c r="H3380">
        <v>5209</v>
      </c>
      <c r="I3380">
        <v>90</v>
      </c>
      <c r="J3380">
        <v>4514</v>
      </c>
      <c r="K3380">
        <v>210.3</v>
      </c>
      <c r="L3380" s="18">
        <f t="shared" si="52"/>
        <v>4724.3</v>
      </c>
    </row>
    <row r="3381" spans="1:12" x14ac:dyDescent="0.25">
      <c r="A3381" t="s">
        <v>7236</v>
      </c>
      <c r="B3381" s="17">
        <v>5.50000010000636E+16</v>
      </c>
      <c r="C3381" t="s">
        <v>3394</v>
      </c>
      <c r="D3381" t="s">
        <v>3395</v>
      </c>
      <c r="E3381" t="s">
        <v>7237</v>
      </c>
      <c r="F3381" t="s">
        <v>3404</v>
      </c>
      <c r="G3381">
        <v>2010</v>
      </c>
      <c r="H3381">
        <v>1490.7</v>
      </c>
      <c r="I3381">
        <v>13</v>
      </c>
      <c r="J3381">
        <v>1048.3</v>
      </c>
      <c r="K3381">
        <v>179</v>
      </c>
      <c r="L3381" s="18">
        <f t="shared" si="52"/>
        <v>1227.3</v>
      </c>
    </row>
    <row r="3382" spans="1:12" x14ac:dyDescent="0.25">
      <c r="A3382" t="s">
        <v>7238</v>
      </c>
      <c r="B3382" s="17">
        <v>5.50000010000636E+16</v>
      </c>
      <c r="C3382" t="s">
        <v>3394</v>
      </c>
      <c r="D3382" t="s">
        <v>3395</v>
      </c>
      <c r="E3382" t="s">
        <v>7239</v>
      </c>
      <c r="F3382" t="s">
        <v>3404</v>
      </c>
      <c r="G3382">
        <v>1986</v>
      </c>
      <c r="H3382">
        <v>10770.4</v>
      </c>
      <c r="I3382">
        <v>171</v>
      </c>
      <c r="J3382">
        <v>9163</v>
      </c>
      <c r="K3382">
        <v>495.6</v>
      </c>
      <c r="L3382" s="18">
        <f t="shared" si="52"/>
        <v>9658.6</v>
      </c>
    </row>
    <row r="3383" spans="1:12" x14ac:dyDescent="0.25">
      <c r="A3383" t="s">
        <v>7240</v>
      </c>
      <c r="B3383" s="17">
        <v>5.5000001000020096E+16</v>
      </c>
      <c r="C3383" t="s">
        <v>3394</v>
      </c>
      <c r="D3383" t="s">
        <v>3395</v>
      </c>
      <c r="E3383" t="s">
        <v>7241</v>
      </c>
      <c r="F3383" t="s">
        <v>3565</v>
      </c>
      <c r="G3383">
        <v>1968</v>
      </c>
      <c r="H3383">
        <v>5028.3999999999996</v>
      </c>
      <c r="I3383">
        <v>100</v>
      </c>
      <c r="J3383">
        <v>4662.8</v>
      </c>
      <c r="K3383">
        <v>0</v>
      </c>
      <c r="L3383" s="18">
        <f t="shared" si="52"/>
        <v>4662.8</v>
      </c>
    </row>
    <row r="3384" spans="1:12" x14ac:dyDescent="0.25">
      <c r="A3384" t="s">
        <v>7242</v>
      </c>
      <c r="B3384" s="17">
        <v>5.5000001000020096E+16</v>
      </c>
      <c r="C3384" t="s">
        <v>3394</v>
      </c>
      <c r="D3384" t="s">
        <v>3395</v>
      </c>
      <c r="E3384" t="s">
        <v>7243</v>
      </c>
      <c r="F3384" t="s">
        <v>3565</v>
      </c>
      <c r="G3384">
        <v>1969</v>
      </c>
      <c r="H3384">
        <v>5771.1</v>
      </c>
      <c r="I3384">
        <v>99</v>
      </c>
      <c r="J3384">
        <v>4650.3999999999996</v>
      </c>
      <c r="K3384">
        <v>285.60000000000002</v>
      </c>
      <c r="L3384" s="18">
        <f t="shared" si="52"/>
        <v>4936</v>
      </c>
    </row>
    <row r="3385" spans="1:12" x14ac:dyDescent="0.25">
      <c r="A3385" t="s">
        <v>7244</v>
      </c>
      <c r="B3385" s="17">
        <v>5.5000001000020096E+16</v>
      </c>
      <c r="C3385" t="s">
        <v>3394</v>
      </c>
      <c r="D3385" t="s">
        <v>3395</v>
      </c>
      <c r="E3385" t="s">
        <v>7245</v>
      </c>
      <c r="F3385" t="s">
        <v>3565</v>
      </c>
      <c r="G3385">
        <v>1970</v>
      </c>
      <c r="H3385">
        <v>5161.7</v>
      </c>
      <c r="I3385">
        <v>100</v>
      </c>
      <c r="J3385">
        <v>4763.3</v>
      </c>
      <c r="K3385">
        <v>0</v>
      </c>
      <c r="L3385" s="18">
        <f t="shared" si="52"/>
        <v>4763.3</v>
      </c>
    </row>
    <row r="3386" spans="1:12" x14ac:dyDescent="0.25">
      <c r="A3386" t="s">
        <v>7246</v>
      </c>
      <c r="B3386" s="17">
        <v>5.5000001000020096E+16</v>
      </c>
      <c r="C3386" t="s">
        <v>3394</v>
      </c>
      <c r="D3386" t="s">
        <v>3395</v>
      </c>
      <c r="E3386" t="s">
        <v>7247</v>
      </c>
      <c r="F3386" t="s">
        <v>3565</v>
      </c>
      <c r="G3386">
        <v>1974</v>
      </c>
      <c r="H3386">
        <v>5220.8999999999996</v>
      </c>
      <c r="I3386">
        <v>100</v>
      </c>
      <c r="J3386">
        <v>4665.57</v>
      </c>
      <c r="K3386">
        <v>0</v>
      </c>
      <c r="L3386" s="18">
        <f t="shared" si="52"/>
        <v>4665.57</v>
      </c>
    </row>
    <row r="3387" spans="1:12" x14ac:dyDescent="0.25">
      <c r="A3387" t="s">
        <v>7248</v>
      </c>
      <c r="B3387" s="17">
        <v>5.5000001000020096E+16</v>
      </c>
      <c r="C3387" t="s">
        <v>3394</v>
      </c>
      <c r="D3387" t="s">
        <v>3395</v>
      </c>
      <c r="E3387" t="s">
        <v>7249</v>
      </c>
      <c r="F3387" t="s">
        <v>3565</v>
      </c>
      <c r="G3387">
        <v>1966</v>
      </c>
      <c r="H3387">
        <v>5215.5</v>
      </c>
      <c r="I3387">
        <v>100</v>
      </c>
      <c r="J3387">
        <v>4662.3999999999996</v>
      </c>
      <c r="K3387">
        <v>0</v>
      </c>
      <c r="L3387" s="18">
        <f t="shared" si="52"/>
        <v>4662.3999999999996</v>
      </c>
    </row>
    <row r="3388" spans="1:12" x14ac:dyDescent="0.25">
      <c r="A3388" t="s">
        <v>7250</v>
      </c>
      <c r="B3388" s="17">
        <v>5.5000001000020096E+16</v>
      </c>
      <c r="C3388" t="s">
        <v>3394</v>
      </c>
      <c r="D3388" t="s">
        <v>3395</v>
      </c>
      <c r="E3388" t="s">
        <v>7251</v>
      </c>
      <c r="F3388" t="s">
        <v>3565</v>
      </c>
      <c r="G3388">
        <v>1969</v>
      </c>
      <c r="H3388">
        <v>5987</v>
      </c>
      <c r="I3388">
        <v>115</v>
      </c>
      <c r="J3388">
        <v>5581.03</v>
      </c>
      <c r="K3388">
        <v>0</v>
      </c>
      <c r="L3388" s="18">
        <f t="shared" si="52"/>
        <v>5581.03</v>
      </c>
    </row>
    <row r="3389" spans="1:12" x14ac:dyDescent="0.25">
      <c r="A3389" t="s">
        <v>7252</v>
      </c>
      <c r="B3389" s="17">
        <v>5.5000001000020096E+16</v>
      </c>
      <c r="C3389" t="s">
        <v>3394</v>
      </c>
      <c r="D3389" t="s">
        <v>3395</v>
      </c>
      <c r="E3389" t="s">
        <v>7253</v>
      </c>
      <c r="F3389" t="s">
        <v>3565</v>
      </c>
      <c r="G3389">
        <v>1970</v>
      </c>
      <c r="H3389">
        <v>5623.6</v>
      </c>
      <c r="I3389">
        <v>97</v>
      </c>
      <c r="J3389">
        <v>4572.46</v>
      </c>
      <c r="K3389">
        <v>685.6</v>
      </c>
      <c r="L3389" s="18">
        <f t="shared" si="52"/>
        <v>5258.06</v>
      </c>
    </row>
    <row r="3390" spans="1:12" x14ac:dyDescent="0.25">
      <c r="A3390" t="s">
        <v>7254</v>
      </c>
      <c r="B3390" s="17">
        <v>5.5000001000020096E+16</v>
      </c>
      <c r="C3390" t="s">
        <v>3394</v>
      </c>
      <c r="D3390" t="s">
        <v>3395</v>
      </c>
      <c r="E3390" t="s">
        <v>7255</v>
      </c>
      <c r="F3390" t="s">
        <v>3565</v>
      </c>
      <c r="G3390">
        <v>1971</v>
      </c>
      <c r="H3390">
        <v>5233.5</v>
      </c>
      <c r="I3390">
        <v>100</v>
      </c>
      <c r="J3390">
        <v>4670.8999999999996</v>
      </c>
      <c r="K3390">
        <v>0</v>
      </c>
      <c r="L3390" s="18">
        <f t="shared" si="52"/>
        <v>4670.8999999999996</v>
      </c>
    </row>
    <row r="3391" spans="1:12" x14ac:dyDescent="0.25">
      <c r="A3391" t="s">
        <v>7256</v>
      </c>
      <c r="B3391" s="17">
        <v>5.5000001000020096E+16</v>
      </c>
      <c r="C3391" t="s">
        <v>3394</v>
      </c>
      <c r="D3391" t="s">
        <v>3395</v>
      </c>
      <c r="E3391" t="s">
        <v>7257</v>
      </c>
      <c r="F3391" t="s">
        <v>3565</v>
      </c>
      <c r="G3391">
        <v>1973</v>
      </c>
      <c r="H3391">
        <v>6325.5</v>
      </c>
      <c r="I3391">
        <v>114</v>
      </c>
      <c r="J3391">
        <v>5636.2</v>
      </c>
      <c r="K3391">
        <v>0</v>
      </c>
      <c r="L3391" s="18">
        <f t="shared" si="52"/>
        <v>5636.2</v>
      </c>
    </row>
    <row r="3392" spans="1:12" x14ac:dyDescent="0.25">
      <c r="A3392" t="s">
        <v>7258</v>
      </c>
      <c r="B3392" s="17">
        <v>5.5000001000020096E+16</v>
      </c>
      <c r="C3392" t="s">
        <v>3394</v>
      </c>
      <c r="D3392" t="s">
        <v>3395</v>
      </c>
      <c r="E3392" t="s">
        <v>7259</v>
      </c>
      <c r="F3392" t="s">
        <v>3565</v>
      </c>
      <c r="G3392">
        <v>1972</v>
      </c>
      <c r="H3392">
        <v>5723.6</v>
      </c>
      <c r="I3392">
        <v>100</v>
      </c>
      <c r="J3392">
        <v>4688</v>
      </c>
      <c r="K3392">
        <v>242.1</v>
      </c>
      <c r="L3392" s="18">
        <f t="shared" si="52"/>
        <v>4930.1000000000004</v>
      </c>
    </row>
    <row r="3393" spans="1:12" x14ac:dyDescent="0.25">
      <c r="A3393" t="s">
        <v>7260</v>
      </c>
      <c r="B3393" s="17">
        <v>5.5000001000020096E+16</v>
      </c>
      <c r="C3393" t="s">
        <v>3394</v>
      </c>
      <c r="D3393" t="s">
        <v>3395</v>
      </c>
      <c r="E3393" t="s">
        <v>7261</v>
      </c>
      <c r="F3393" t="s">
        <v>3565</v>
      </c>
      <c r="G3393">
        <v>1972</v>
      </c>
      <c r="H3393">
        <v>4511.1000000000004</v>
      </c>
      <c r="I3393">
        <v>56</v>
      </c>
      <c r="J3393">
        <v>2695.9</v>
      </c>
      <c r="K3393">
        <v>715.1</v>
      </c>
      <c r="L3393" s="18">
        <f t="shared" si="52"/>
        <v>3411</v>
      </c>
    </row>
    <row r="3394" spans="1:12" x14ac:dyDescent="0.25">
      <c r="A3394" t="s">
        <v>7262</v>
      </c>
      <c r="B3394" s="17">
        <v>5.5000001000020096E+16</v>
      </c>
      <c r="C3394" t="s">
        <v>3394</v>
      </c>
      <c r="D3394" t="s">
        <v>3395</v>
      </c>
      <c r="E3394" t="s">
        <v>7263</v>
      </c>
      <c r="F3394" t="s">
        <v>3565</v>
      </c>
      <c r="G3394">
        <v>1970</v>
      </c>
      <c r="H3394">
        <v>6420.8</v>
      </c>
      <c r="I3394">
        <v>120</v>
      </c>
      <c r="J3394">
        <v>5812.7</v>
      </c>
      <c r="K3394">
        <v>0</v>
      </c>
      <c r="L3394" s="18">
        <f t="shared" si="52"/>
        <v>5812.7</v>
      </c>
    </row>
    <row r="3395" spans="1:12" x14ac:dyDescent="0.25">
      <c r="A3395" t="s">
        <v>7264</v>
      </c>
      <c r="B3395" s="17">
        <v>5.5000001000020096E+16</v>
      </c>
      <c r="C3395" t="s">
        <v>3394</v>
      </c>
      <c r="D3395" t="s">
        <v>3395</v>
      </c>
      <c r="E3395" t="s">
        <v>7265</v>
      </c>
      <c r="F3395" t="s">
        <v>3565</v>
      </c>
      <c r="G3395">
        <v>1971</v>
      </c>
      <c r="H3395">
        <v>4013.7</v>
      </c>
      <c r="I3395">
        <v>73</v>
      </c>
      <c r="J3395">
        <v>3099</v>
      </c>
      <c r="K3395">
        <v>634.79999999999995</v>
      </c>
      <c r="L3395" s="18">
        <f t="shared" ref="L3395:L3458" si="53">J3395+K3395</f>
        <v>3733.8</v>
      </c>
    </row>
    <row r="3396" spans="1:12" x14ac:dyDescent="0.25">
      <c r="A3396" t="s">
        <v>7266</v>
      </c>
      <c r="B3396" s="17">
        <v>5.5000001000020096E+16</v>
      </c>
      <c r="C3396" t="s">
        <v>3394</v>
      </c>
      <c r="D3396" t="s">
        <v>3395</v>
      </c>
      <c r="E3396" t="s">
        <v>7267</v>
      </c>
      <c r="F3396" t="s">
        <v>3565</v>
      </c>
      <c r="G3396">
        <v>1972</v>
      </c>
      <c r="H3396">
        <v>5289.3</v>
      </c>
      <c r="I3396">
        <v>100</v>
      </c>
      <c r="J3396">
        <v>4736.1000000000004</v>
      </c>
      <c r="K3396">
        <v>0</v>
      </c>
      <c r="L3396" s="18">
        <f t="shared" si="53"/>
        <v>4736.1000000000004</v>
      </c>
    </row>
    <row r="3397" spans="1:12" x14ac:dyDescent="0.25">
      <c r="A3397" t="s">
        <v>7268</v>
      </c>
      <c r="B3397" s="17">
        <v>5.5000001000020096E+16</v>
      </c>
      <c r="C3397" t="s">
        <v>3394</v>
      </c>
      <c r="D3397" t="s">
        <v>3395</v>
      </c>
      <c r="E3397" t="s">
        <v>7269</v>
      </c>
      <c r="F3397" t="s">
        <v>3565</v>
      </c>
      <c r="G3397">
        <v>1981</v>
      </c>
      <c r="H3397">
        <v>7012.2</v>
      </c>
      <c r="I3397">
        <v>206</v>
      </c>
      <c r="J3397">
        <v>6435.5</v>
      </c>
      <c r="K3397">
        <v>13.4</v>
      </c>
      <c r="L3397" s="18">
        <f t="shared" si="53"/>
        <v>6448.9</v>
      </c>
    </row>
    <row r="3398" spans="1:12" x14ac:dyDescent="0.25">
      <c r="A3398" t="s">
        <v>7270</v>
      </c>
      <c r="B3398" s="17">
        <v>5.5000001000020096E+16</v>
      </c>
      <c r="C3398" t="s">
        <v>3394</v>
      </c>
      <c r="D3398" t="s">
        <v>3395</v>
      </c>
      <c r="E3398" t="s">
        <v>7271</v>
      </c>
      <c r="F3398" t="s">
        <v>3565</v>
      </c>
      <c r="G3398">
        <v>1982</v>
      </c>
      <c r="H3398">
        <v>11944.2</v>
      </c>
      <c r="I3398">
        <v>216</v>
      </c>
      <c r="J3398">
        <v>11176.91</v>
      </c>
      <c r="K3398">
        <v>0</v>
      </c>
      <c r="L3398" s="18">
        <f t="shared" si="53"/>
        <v>11176.91</v>
      </c>
    </row>
    <row r="3399" spans="1:12" x14ac:dyDescent="0.25">
      <c r="A3399" t="s">
        <v>7272</v>
      </c>
      <c r="B3399" s="17">
        <v>5.5000001000020096E+16</v>
      </c>
      <c r="C3399" t="s">
        <v>3394</v>
      </c>
      <c r="D3399" t="s">
        <v>3395</v>
      </c>
      <c r="E3399" t="s">
        <v>7273</v>
      </c>
      <c r="F3399" t="s">
        <v>3565</v>
      </c>
      <c r="G3399">
        <v>1987</v>
      </c>
      <c r="H3399">
        <v>15347.2</v>
      </c>
      <c r="I3399">
        <v>243</v>
      </c>
      <c r="J3399">
        <v>13553.39</v>
      </c>
      <c r="K3399">
        <v>0</v>
      </c>
      <c r="L3399" s="18">
        <f t="shared" si="53"/>
        <v>13553.39</v>
      </c>
    </row>
    <row r="3400" spans="1:12" x14ac:dyDescent="0.25">
      <c r="A3400" t="s">
        <v>7274</v>
      </c>
      <c r="B3400" s="17">
        <v>5.5000001000020096E+16</v>
      </c>
      <c r="C3400" t="s">
        <v>3394</v>
      </c>
      <c r="D3400" t="s">
        <v>3395</v>
      </c>
      <c r="E3400" t="s">
        <v>7275</v>
      </c>
      <c r="F3400" t="s">
        <v>3565</v>
      </c>
      <c r="G3400">
        <v>1971</v>
      </c>
      <c r="H3400">
        <v>3528.4</v>
      </c>
      <c r="I3400">
        <v>64</v>
      </c>
      <c r="J3400">
        <v>2558.1</v>
      </c>
      <c r="K3400">
        <v>616.29999999999995</v>
      </c>
      <c r="L3400" s="18">
        <f t="shared" si="53"/>
        <v>3174.3999999999996</v>
      </c>
    </row>
    <row r="3401" spans="1:12" x14ac:dyDescent="0.25">
      <c r="A3401" t="s">
        <v>7276</v>
      </c>
      <c r="B3401" s="17">
        <v>5.5000001000020096E+16</v>
      </c>
      <c r="C3401" t="s">
        <v>3394</v>
      </c>
      <c r="D3401" t="s">
        <v>3395</v>
      </c>
      <c r="E3401" t="s">
        <v>7277</v>
      </c>
      <c r="F3401" t="s">
        <v>3565</v>
      </c>
      <c r="G3401">
        <v>1973</v>
      </c>
      <c r="H3401">
        <v>5237.8999999999996</v>
      </c>
      <c r="I3401">
        <v>100</v>
      </c>
      <c r="J3401">
        <v>4723</v>
      </c>
      <c r="K3401">
        <v>0</v>
      </c>
      <c r="L3401" s="18">
        <f t="shared" si="53"/>
        <v>4723</v>
      </c>
    </row>
    <row r="3402" spans="1:12" x14ac:dyDescent="0.25">
      <c r="A3402" t="s">
        <v>7278</v>
      </c>
      <c r="B3402" s="17">
        <v>5.5000001000020096E+16</v>
      </c>
      <c r="C3402" t="s">
        <v>3394</v>
      </c>
      <c r="D3402" t="s">
        <v>3395</v>
      </c>
      <c r="E3402" t="s">
        <v>7279</v>
      </c>
      <c r="F3402" t="s">
        <v>3565</v>
      </c>
      <c r="G3402">
        <v>1978</v>
      </c>
      <c r="H3402">
        <v>5244.4</v>
      </c>
      <c r="I3402">
        <v>100</v>
      </c>
      <c r="J3402">
        <v>4695.5</v>
      </c>
      <c r="K3402">
        <v>0</v>
      </c>
      <c r="L3402" s="18">
        <f t="shared" si="53"/>
        <v>4695.5</v>
      </c>
    </row>
    <row r="3403" spans="1:12" x14ac:dyDescent="0.25">
      <c r="A3403" t="s">
        <v>7280</v>
      </c>
      <c r="B3403" s="17">
        <v>5.5000001000020096E+16</v>
      </c>
      <c r="C3403" t="s">
        <v>3394</v>
      </c>
      <c r="D3403" t="s">
        <v>3395</v>
      </c>
      <c r="E3403" t="s">
        <v>7281</v>
      </c>
      <c r="F3403" t="s">
        <v>3565</v>
      </c>
      <c r="G3403">
        <v>1984</v>
      </c>
      <c r="H3403">
        <v>3913.9</v>
      </c>
      <c r="I3403">
        <v>69</v>
      </c>
      <c r="J3403">
        <v>3126</v>
      </c>
      <c r="K3403">
        <v>356</v>
      </c>
      <c r="L3403" s="18">
        <f t="shared" si="53"/>
        <v>3482</v>
      </c>
    </row>
    <row r="3404" spans="1:12" x14ac:dyDescent="0.25">
      <c r="A3404" t="s">
        <v>7282</v>
      </c>
      <c r="B3404" s="17">
        <v>5.5000001000020096E+16</v>
      </c>
      <c r="C3404" t="s">
        <v>3394</v>
      </c>
      <c r="D3404" t="s">
        <v>3395</v>
      </c>
      <c r="E3404" t="s">
        <v>7283</v>
      </c>
      <c r="F3404" t="s">
        <v>3565</v>
      </c>
      <c r="G3404">
        <v>1968</v>
      </c>
      <c r="H3404">
        <v>3753.2</v>
      </c>
      <c r="I3404">
        <v>70</v>
      </c>
      <c r="J3404">
        <v>3369.1</v>
      </c>
      <c r="K3404">
        <v>0</v>
      </c>
      <c r="L3404" s="18">
        <f t="shared" si="53"/>
        <v>3369.1</v>
      </c>
    </row>
    <row r="3405" spans="1:12" x14ac:dyDescent="0.25">
      <c r="A3405" t="s">
        <v>7284</v>
      </c>
      <c r="B3405" s="17">
        <v>5.5000001000020096E+16</v>
      </c>
      <c r="C3405" t="s">
        <v>3394</v>
      </c>
      <c r="D3405" t="s">
        <v>3395</v>
      </c>
      <c r="E3405" t="s">
        <v>7285</v>
      </c>
      <c r="F3405" t="s">
        <v>3565</v>
      </c>
      <c r="G3405">
        <v>1968</v>
      </c>
      <c r="H3405">
        <v>3760.1</v>
      </c>
      <c r="I3405">
        <v>70</v>
      </c>
      <c r="J3405">
        <v>3372.5</v>
      </c>
      <c r="K3405">
        <v>0</v>
      </c>
      <c r="L3405" s="18">
        <f t="shared" si="53"/>
        <v>3372.5</v>
      </c>
    </row>
    <row r="3406" spans="1:12" x14ac:dyDescent="0.25">
      <c r="A3406" t="s">
        <v>7286</v>
      </c>
      <c r="B3406" s="17">
        <v>5.5000001000020096E+16</v>
      </c>
      <c r="C3406" t="s">
        <v>3394</v>
      </c>
      <c r="D3406" t="s">
        <v>3395</v>
      </c>
      <c r="E3406" t="s">
        <v>7287</v>
      </c>
      <c r="F3406" t="s">
        <v>3565</v>
      </c>
      <c r="G3406">
        <v>1968</v>
      </c>
      <c r="H3406">
        <v>5094.25</v>
      </c>
      <c r="I3406">
        <v>100</v>
      </c>
      <c r="J3406">
        <v>4699.1499999999996</v>
      </c>
      <c r="K3406">
        <v>0</v>
      </c>
      <c r="L3406" s="18">
        <f t="shared" si="53"/>
        <v>4699.1499999999996</v>
      </c>
    </row>
    <row r="3407" spans="1:12" x14ac:dyDescent="0.25">
      <c r="A3407" t="s">
        <v>7288</v>
      </c>
      <c r="B3407" s="17">
        <v>5.5000001000020096E+16</v>
      </c>
      <c r="C3407" t="s">
        <v>3394</v>
      </c>
      <c r="D3407" t="s">
        <v>3395</v>
      </c>
      <c r="E3407" t="s">
        <v>7289</v>
      </c>
      <c r="F3407" t="s">
        <v>3565</v>
      </c>
      <c r="G3407">
        <v>1968</v>
      </c>
      <c r="H3407">
        <v>5247.9</v>
      </c>
      <c r="I3407">
        <v>100</v>
      </c>
      <c r="J3407">
        <v>4604.6000000000004</v>
      </c>
      <c r="K3407">
        <v>103.5</v>
      </c>
      <c r="L3407" s="18">
        <f t="shared" si="53"/>
        <v>4708.1000000000004</v>
      </c>
    </row>
    <row r="3408" spans="1:12" x14ac:dyDescent="0.25">
      <c r="A3408" t="s">
        <v>7290</v>
      </c>
      <c r="B3408" s="17">
        <v>5.5000001000020096E+16</v>
      </c>
      <c r="C3408" t="s">
        <v>3394</v>
      </c>
      <c r="D3408" t="s">
        <v>3395</v>
      </c>
      <c r="E3408" t="s">
        <v>7291</v>
      </c>
      <c r="F3408" t="s">
        <v>3565</v>
      </c>
      <c r="G3408">
        <v>1968</v>
      </c>
      <c r="H3408">
        <v>5142.5</v>
      </c>
      <c r="I3408">
        <v>100</v>
      </c>
      <c r="J3408">
        <v>4717.3</v>
      </c>
      <c r="K3408">
        <v>0</v>
      </c>
      <c r="L3408" s="18">
        <f t="shared" si="53"/>
        <v>4717.3</v>
      </c>
    </row>
    <row r="3409" spans="1:12" x14ac:dyDescent="0.25">
      <c r="A3409" t="s">
        <v>7292</v>
      </c>
      <c r="B3409" s="17">
        <v>5.5000001000020096E+16</v>
      </c>
      <c r="C3409" t="s">
        <v>3394</v>
      </c>
      <c r="D3409" t="s">
        <v>3395</v>
      </c>
      <c r="E3409" t="s">
        <v>7293</v>
      </c>
      <c r="F3409" t="s">
        <v>3565</v>
      </c>
      <c r="G3409">
        <v>1968</v>
      </c>
      <c r="H3409">
        <v>6006</v>
      </c>
      <c r="I3409">
        <v>115</v>
      </c>
      <c r="J3409">
        <v>5503.5</v>
      </c>
      <c r="K3409">
        <v>0</v>
      </c>
      <c r="L3409" s="18">
        <f t="shared" si="53"/>
        <v>5503.5</v>
      </c>
    </row>
    <row r="3410" spans="1:12" x14ac:dyDescent="0.25">
      <c r="A3410" t="s">
        <v>7294</v>
      </c>
      <c r="B3410" s="17">
        <v>5.5000001000020096E+16</v>
      </c>
      <c r="C3410" t="s">
        <v>3394</v>
      </c>
      <c r="D3410" t="s">
        <v>3395</v>
      </c>
      <c r="E3410" t="s">
        <v>7295</v>
      </c>
      <c r="F3410" t="s">
        <v>3565</v>
      </c>
      <c r="G3410">
        <v>1969</v>
      </c>
      <c r="H3410">
        <v>6047.7</v>
      </c>
      <c r="I3410">
        <v>115</v>
      </c>
      <c r="J3410">
        <v>5569.4</v>
      </c>
      <c r="K3410">
        <v>0</v>
      </c>
      <c r="L3410" s="18">
        <f t="shared" si="53"/>
        <v>5569.4</v>
      </c>
    </row>
    <row r="3411" spans="1:12" x14ac:dyDescent="0.25">
      <c r="A3411" t="s">
        <v>7296</v>
      </c>
      <c r="B3411" s="17">
        <v>5.5000001000043904E+16</v>
      </c>
      <c r="C3411" t="s">
        <v>3394</v>
      </c>
      <c r="D3411" t="s">
        <v>3395</v>
      </c>
      <c r="E3411" t="s">
        <v>7297</v>
      </c>
      <c r="F3411" t="s">
        <v>3404</v>
      </c>
      <c r="G3411">
        <v>1958</v>
      </c>
      <c r="H3411">
        <v>266.7</v>
      </c>
      <c r="I3411">
        <v>8</v>
      </c>
      <c r="J3411">
        <v>259.39999999999998</v>
      </c>
      <c r="K3411">
        <v>0</v>
      </c>
      <c r="L3411" s="18">
        <f t="shared" si="53"/>
        <v>259.39999999999998</v>
      </c>
    </row>
    <row r="3412" spans="1:12" x14ac:dyDescent="0.25">
      <c r="A3412" t="s">
        <v>7298</v>
      </c>
      <c r="B3412" s="17">
        <v>5.5000001000043904E+16</v>
      </c>
      <c r="C3412" t="s">
        <v>3394</v>
      </c>
      <c r="D3412" t="s">
        <v>3395</v>
      </c>
      <c r="E3412" t="s">
        <v>7299</v>
      </c>
      <c r="F3412" t="s">
        <v>3404</v>
      </c>
      <c r="G3412">
        <v>1958</v>
      </c>
      <c r="H3412">
        <v>476.6</v>
      </c>
      <c r="I3412">
        <v>8</v>
      </c>
      <c r="J3412">
        <v>439.9</v>
      </c>
      <c r="K3412">
        <v>0</v>
      </c>
      <c r="L3412" s="18">
        <f t="shared" si="53"/>
        <v>439.9</v>
      </c>
    </row>
    <row r="3413" spans="1:12" x14ac:dyDescent="0.25">
      <c r="A3413" t="s">
        <v>7300</v>
      </c>
      <c r="B3413" s="17">
        <v>5.5000001000066304E+16</v>
      </c>
      <c r="C3413" t="s">
        <v>3394</v>
      </c>
      <c r="D3413" t="s">
        <v>3395</v>
      </c>
      <c r="E3413" t="s">
        <v>7301</v>
      </c>
      <c r="F3413" t="s">
        <v>3565</v>
      </c>
      <c r="G3413">
        <v>1953</v>
      </c>
      <c r="H3413">
        <v>414.3</v>
      </c>
      <c r="I3413">
        <v>8</v>
      </c>
      <c r="J3413">
        <v>379.3</v>
      </c>
      <c r="K3413">
        <v>0</v>
      </c>
      <c r="L3413" s="18">
        <f t="shared" si="53"/>
        <v>379.3</v>
      </c>
    </row>
    <row r="3414" spans="1:12" x14ac:dyDescent="0.25">
      <c r="A3414" t="s">
        <v>7302</v>
      </c>
      <c r="B3414" s="17">
        <v>5.5000001000066304E+16</v>
      </c>
      <c r="C3414" t="s">
        <v>3394</v>
      </c>
      <c r="D3414" t="s">
        <v>3395</v>
      </c>
      <c r="E3414" t="s">
        <v>7303</v>
      </c>
      <c r="F3414" t="s">
        <v>3565</v>
      </c>
      <c r="G3414">
        <v>1953</v>
      </c>
      <c r="H3414">
        <v>424.4</v>
      </c>
      <c r="I3414">
        <v>8</v>
      </c>
      <c r="J3414">
        <v>398.5</v>
      </c>
      <c r="K3414">
        <v>0</v>
      </c>
      <c r="L3414" s="18">
        <f t="shared" si="53"/>
        <v>398.5</v>
      </c>
    </row>
    <row r="3415" spans="1:12" x14ac:dyDescent="0.25">
      <c r="A3415" t="s">
        <v>7304</v>
      </c>
      <c r="B3415" s="17">
        <v>5.5000001000066304E+16</v>
      </c>
      <c r="C3415" t="s">
        <v>3394</v>
      </c>
      <c r="D3415" t="s">
        <v>3395</v>
      </c>
      <c r="E3415" t="s">
        <v>7305</v>
      </c>
      <c r="F3415" t="s">
        <v>3565</v>
      </c>
      <c r="G3415">
        <v>1986</v>
      </c>
      <c r="H3415">
        <v>3551.2</v>
      </c>
      <c r="I3415">
        <v>65</v>
      </c>
      <c r="J3415">
        <v>3039.79</v>
      </c>
      <c r="K3415">
        <v>51.9</v>
      </c>
      <c r="L3415" s="18">
        <f t="shared" si="53"/>
        <v>3091.69</v>
      </c>
    </row>
    <row r="3416" spans="1:12" x14ac:dyDescent="0.25">
      <c r="A3416" t="s">
        <v>7306</v>
      </c>
      <c r="B3416" s="17">
        <v>5.5000001000066304E+16</v>
      </c>
      <c r="C3416" t="s">
        <v>3394</v>
      </c>
      <c r="D3416" t="s">
        <v>3395</v>
      </c>
      <c r="E3416" t="s">
        <v>7307</v>
      </c>
      <c r="F3416" t="s">
        <v>3565</v>
      </c>
      <c r="G3416">
        <v>1952</v>
      </c>
      <c r="H3416">
        <v>594.70000000000005</v>
      </c>
      <c r="I3416">
        <v>15</v>
      </c>
      <c r="J3416">
        <v>504.7</v>
      </c>
      <c r="K3416">
        <v>0</v>
      </c>
      <c r="L3416" s="18">
        <f t="shared" si="53"/>
        <v>504.7</v>
      </c>
    </row>
    <row r="3417" spans="1:12" x14ac:dyDescent="0.25">
      <c r="A3417" t="s">
        <v>7308</v>
      </c>
      <c r="B3417" s="17">
        <v>5.5000001000066304E+16</v>
      </c>
      <c r="C3417" t="s">
        <v>3394</v>
      </c>
      <c r="D3417" t="s">
        <v>3395</v>
      </c>
      <c r="E3417" t="s">
        <v>7309</v>
      </c>
      <c r="F3417" t="s">
        <v>3565</v>
      </c>
      <c r="G3417">
        <v>1960</v>
      </c>
      <c r="H3417">
        <v>1040.0999999999999</v>
      </c>
      <c r="I3417">
        <v>24</v>
      </c>
      <c r="J3417">
        <v>966.7</v>
      </c>
      <c r="K3417">
        <v>0</v>
      </c>
      <c r="L3417" s="18">
        <f t="shared" si="53"/>
        <v>966.7</v>
      </c>
    </row>
    <row r="3418" spans="1:12" x14ac:dyDescent="0.25">
      <c r="A3418" t="s">
        <v>7310</v>
      </c>
      <c r="B3418" s="17">
        <v>5.5000001000066304E+16</v>
      </c>
      <c r="C3418" t="s">
        <v>3394</v>
      </c>
      <c r="D3418" t="s">
        <v>3395</v>
      </c>
      <c r="E3418" t="s">
        <v>7311</v>
      </c>
      <c r="F3418" t="s">
        <v>3565</v>
      </c>
      <c r="G3418">
        <v>1976</v>
      </c>
      <c r="H3418">
        <v>3681</v>
      </c>
      <c r="I3418">
        <v>114</v>
      </c>
      <c r="J3418">
        <v>3118.8</v>
      </c>
      <c r="K3418">
        <v>473.9</v>
      </c>
      <c r="L3418" s="18">
        <f t="shared" si="53"/>
        <v>3592.7000000000003</v>
      </c>
    </row>
    <row r="3419" spans="1:12" x14ac:dyDescent="0.25">
      <c r="A3419" t="s">
        <v>7312</v>
      </c>
      <c r="B3419" s="17">
        <v>5.5000001000066304E+16</v>
      </c>
      <c r="C3419" t="s">
        <v>3394</v>
      </c>
      <c r="D3419" t="s">
        <v>3395</v>
      </c>
      <c r="E3419" t="s">
        <v>7313</v>
      </c>
      <c r="F3419" t="s">
        <v>3565</v>
      </c>
      <c r="G3419">
        <v>2005</v>
      </c>
      <c r="H3419">
        <v>18473.599999999999</v>
      </c>
      <c r="I3419">
        <v>229</v>
      </c>
      <c r="J3419">
        <v>16775</v>
      </c>
      <c r="K3419">
        <v>0</v>
      </c>
      <c r="L3419" s="18">
        <f t="shared" si="53"/>
        <v>16775</v>
      </c>
    </row>
    <row r="3420" spans="1:12" x14ac:dyDescent="0.25">
      <c r="A3420" t="s">
        <v>7314</v>
      </c>
      <c r="B3420" s="17">
        <v>5.5000001000066304E+16</v>
      </c>
      <c r="C3420" t="s">
        <v>3394</v>
      </c>
      <c r="D3420" t="s">
        <v>3395</v>
      </c>
      <c r="E3420" t="s">
        <v>7315</v>
      </c>
      <c r="F3420" t="s">
        <v>3565</v>
      </c>
      <c r="G3420">
        <v>2007</v>
      </c>
      <c r="H3420">
        <v>4862</v>
      </c>
      <c r="I3420">
        <v>54</v>
      </c>
      <c r="J3420">
        <v>3995</v>
      </c>
      <c r="K3420">
        <v>0</v>
      </c>
      <c r="L3420" s="18">
        <f t="shared" si="53"/>
        <v>3995</v>
      </c>
    </row>
    <row r="3421" spans="1:12" x14ac:dyDescent="0.25">
      <c r="A3421" t="s">
        <v>7316</v>
      </c>
      <c r="B3421" s="17">
        <v>5.5000001000066304E+16</v>
      </c>
      <c r="C3421" t="s">
        <v>3394</v>
      </c>
      <c r="D3421" t="s">
        <v>3395</v>
      </c>
      <c r="E3421" t="s">
        <v>7317</v>
      </c>
      <c r="F3421" t="s">
        <v>3565</v>
      </c>
      <c r="G3421">
        <v>1976</v>
      </c>
      <c r="H3421">
        <v>4335.3</v>
      </c>
      <c r="I3421">
        <v>56</v>
      </c>
      <c r="J3421">
        <v>2678.68</v>
      </c>
      <c r="K3421">
        <v>778.9</v>
      </c>
      <c r="L3421" s="18">
        <f t="shared" si="53"/>
        <v>3457.58</v>
      </c>
    </row>
    <row r="3422" spans="1:12" x14ac:dyDescent="0.25">
      <c r="A3422" t="s">
        <v>7318</v>
      </c>
      <c r="B3422" s="17">
        <v>5.50000010001152E+16</v>
      </c>
      <c r="C3422" t="s">
        <v>3394</v>
      </c>
      <c r="D3422" t="s">
        <v>3395</v>
      </c>
      <c r="E3422" t="s">
        <v>7319</v>
      </c>
      <c r="F3422" t="s">
        <v>3519</v>
      </c>
      <c r="G3422">
        <v>2003</v>
      </c>
      <c r="H3422">
        <v>3173.05</v>
      </c>
      <c r="I3422">
        <v>32</v>
      </c>
      <c r="J3422">
        <v>2904.8</v>
      </c>
      <c r="K3422">
        <v>0</v>
      </c>
      <c r="L3422" s="18">
        <f t="shared" si="53"/>
        <v>2904.8</v>
      </c>
    </row>
    <row r="3423" spans="1:12" x14ac:dyDescent="0.25">
      <c r="A3423" t="s">
        <v>7320</v>
      </c>
      <c r="B3423" s="17">
        <v>5.5000001000125E+16</v>
      </c>
      <c r="C3423" t="s">
        <v>3394</v>
      </c>
      <c r="D3423" t="s">
        <v>3395</v>
      </c>
      <c r="E3423" t="s">
        <v>7321</v>
      </c>
      <c r="F3423" t="s">
        <v>3519</v>
      </c>
      <c r="G3423">
        <v>1990</v>
      </c>
      <c r="H3423">
        <v>3588.4</v>
      </c>
      <c r="I3423">
        <v>61</v>
      </c>
      <c r="J3423">
        <v>2964.66</v>
      </c>
      <c r="K3423">
        <v>0</v>
      </c>
      <c r="L3423" s="18">
        <f t="shared" si="53"/>
        <v>2964.66</v>
      </c>
    </row>
    <row r="3424" spans="1:12" x14ac:dyDescent="0.25">
      <c r="A3424" t="s">
        <v>7322</v>
      </c>
      <c r="B3424" s="17">
        <v>5.5000001000069904E+16</v>
      </c>
      <c r="C3424" t="s">
        <v>3394</v>
      </c>
      <c r="D3424" t="s">
        <v>3395</v>
      </c>
      <c r="E3424" t="s">
        <v>7323</v>
      </c>
      <c r="F3424" t="s">
        <v>3519</v>
      </c>
      <c r="G3424">
        <v>1959</v>
      </c>
      <c r="H3424">
        <v>3365.7</v>
      </c>
      <c r="I3424">
        <v>78</v>
      </c>
      <c r="J3424">
        <v>3063</v>
      </c>
      <c r="K3424">
        <v>70.099999999999994</v>
      </c>
      <c r="L3424" s="18">
        <f t="shared" si="53"/>
        <v>3133.1</v>
      </c>
    </row>
    <row r="3425" spans="1:12" x14ac:dyDescent="0.25">
      <c r="A3425" t="s">
        <v>7324</v>
      </c>
      <c r="B3425" s="17">
        <v>5.50000010000046E+16</v>
      </c>
      <c r="C3425" t="s">
        <v>3394</v>
      </c>
      <c r="D3425" t="s">
        <v>3395</v>
      </c>
      <c r="E3425" t="s">
        <v>7325</v>
      </c>
      <c r="F3425" t="s">
        <v>3519</v>
      </c>
      <c r="G3425">
        <v>1992</v>
      </c>
      <c r="H3425">
        <v>4795.2</v>
      </c>
      <c r="I3425">
        <v>84</v>
      </c>
      <c r="J3425">
        <v>3933.4</v>
      </c>
      <c r="K3425">
        <v>0</v>
      </c>
      <c r="L3425" s="18">
        <f t="shared" si="53"/>
        <v>3933.4</v>
      </c>
    </row>
    <row r="3426" spans="1:12" x14ac:dyDescent="0.25">
      <c r="A3426" t="s">
        <v>7326</v>
      </c>
      <c r="B3426" s="17">
        <v>5.50000010000046E+16</v>
      </c>
      <c r="C3426" t="s">
        <v>3394</v>
      </c>
      <c r="D3426" t="s">
        <v>3395</v>
      </c>
      <c r="E3426" t="s">
        <v>7327</v>
      </c>
      <c r="F3426" t="s">
        <v>3519</v>
      </c>
      <c r="G3426">
        <v>1993</v>
      </c>
      <c r="H3426">
        <v>6142.7</v>
      </c>
      <c r="I3426">
        <v>100</v>
      </c>
      <c r="J3426">
        <v>5305.4</v>
      </c>
      <c r="K3426">
        <v>0</v>
      </c>
      <c r="L3426" s="18">
        <f t="shared" si="53"/>
        <v>5305.4</v>
      </c>
    </row>
    <row r="3427" spans="1:12" x14ac:dyDescent="0.25">
      <c r="A3427" t="s">
        <v>7328</v>
      </c>
      <c r="B3427" s="17">
        <v>5.50000010000186E+16</v>
      </c>
      <c r="C3427" t="s">
        <v>3394</v>
      </c>
      <c r="D3427" t="s">
        <v>3395</v>
      </c>
      <c r="E3427" t="s">
        <v>7329</v>
      </c>
      <c r="F3427" t="s">
        <v>3519</v>
      </c>
      <c r="G3427">
        <v>1957</v>
      </c>
      <c r="H3427">
        <v>253.9</v>
      </c>
      <c r="I3427">
        <v>5</v>
      </c>
      <c r="J3427">
        <v>205.9</v>
      </c>
      <c r="K3427">
        <v>0</v>
      </c>
      <c r="L3427" s="18">
        <f t="shared" si="53"/>
        <v>205.9</v>
      </c>
    </row>
    <row r="3428" spans="1:12" x14ac:dyDescent="0.25">
      <c r="A3428" t="s">
        <v>7330</v>
      </c>
      <c r="B3428" s="17">
        <v>5.5000001000044E+16</v>
      </c>
      <c r="C3428" t="s">
        <v>3394</v>
      </c>
      <c r="D3428" t="s">
        <v>3395</v>
      </c>
      <c r="E3428" t="s">
        <v>7331</v>
      </c>
      <c r="F3428" t="s">
        <v>3404</v>
      </c>
      <c r="G3428">
        <v>1984</v>
      </c>
      <c r="H3428">
        <v>4148.1000000000004</v>
      </c>
      <c r="I3428">
        <v>78</v>
      </c>
      <c r="J3428">
        <v>3716.4</v>
      </c>
      <c r="K3428">
        <v>0</v>
      </c>
      <c r="L3428" s="18">
        <f t="shared" si="53"/>
        <v>3716.4</v>
      </c>
    </row>
    <row r="3429" spans="1:12" x14ac:dyDescent="0.25">
      <c r="A3429" t="s">
        <v>7332</v>
      </c>
      <c r="B3429" s="17">
        <v>5.5000001000044E+16</v>
      </c>
      <c r="C3429" t="s">
        <v>3394</v>
      </c>
      <c r="D3429" t="s">
        <v>3395</v>
      </c>
      <c r="E3429" t="s">
        <v>7333</v>
      </c>
      <c r="F3429" t="s">
        <v>3404</v>
      </c>
      <c r="G3429">
        <v>1968</v>
      </c>
      <c r="H3429">
        <v>3524</v>
      </c>
      <c r="I3429">
        <v>64</v>
      </c>
      <c r="J3429">
        <v>2514.9</v>
      </c>
      <c r="K3429">
        <v>672.1</v>
      </c>
      <c r="L3429" s="18">
        <f t="shared" si="53"/>
        <v>3187</v>
      </c>
    </row>
    <row r="3430" spans="1:12" x14ac:dyDescent="0.25">
      <c r="A3430" t="s">
        <v>7334</v>
      </c>
      <c r="B3430" s="17">
        <v>5.5000001000044E+16</v>
      </c>
      <c r="C3430" t="s">
        <v>3394</v>
      </c>
      <c r="D3430" t="s">
        <v>3395</v>
      </c>
      <c r="E3430" t="s">
        <v>7335</v>
      </c>
      <c r="F3430" t="s">
        <v>3404</v>
      </c>
      <c r="G3430">
        <v>1990</v>
      </c>
      <c r="H3430">
        <v>3014.4</v>
      </c>
      <c r="I3430">
        <v>64</v>
      </c>
      <c r="J3430">
        <v>2410.1</v>
      </c>
      <c r="K3430">
        <v>319.10000000000002</v>
      </c>
      <c r="L3430" s="18">
        <f t="shared" si="53"/>
        <v>2729.2</v>
      </c>
    </row>
    <row r="3431" spans="1:12" x14ac:dyDescent="0.25">
      <c r="A3431" t="s">
        <v>7336</v>
      </c>
      <c r="B3431" s="17">
        <v>5.50000010000664E+16</v>
      </c>
      <c r="C3431" t="s">
        <v>3394</v>
      </c>
      <c r="D3431" t="s">
        <v>3395</v>
      </c>
      <c r="E3431" t="s">
        <v>7337</v>
      </c>
      <c r="F3431" t="s">
        <v>3565</v>
      </c>
      <c r="G3431">
        <v>1940</v>
      </c>
      <c r="H3431">
        <v>379.5</v>
      </c>
      <c r="I3431">
        <v>5</v>
      </c>
      <c r="J3431">
        <v>364.2</v>
      </c>
      <c r="K3431">
        <v>0</v>
      </c>
      <c r="L3431" s="18">
        <f t="shared" si="53"/>
        <v>364.2</v>
      </c>
    </row>
    <row r="3432" spans="1:12" x14ac:dyDescent="0.25">
      <c r="A3432" t="s">
        <v>7338</v>
      </c>
      <c r="B3432" s="17">
        <v>5.50000010000664E+16</v>
      </c>
      <c r="C3432" t="s">
        <v>3394</v>
      </c>
      <c r="D3432" t="s">
        <v>3395</v>
      </c>
      <c r="E3432" t="s">
        <v>7339</v>
      </c>
      <c r="F3432" t="s">
        <v>3565</v>
      </c>
      <c r="G3432">
        <v>1940</v>
      </c>
      <c r="H3432">
        <v>595.9</v>
      </c>
      <c r="I3432">
        <v>8</v>
      </c>
      <c r="J3432">
        <v>533.1</v>
      </c>
      <c r="K3432">
        <v>0</v>
      </c>
      <c r="L3432" s="18">
        <f t="shared" si="53"/>
        <v>533.1</v>
      </c>
    </row>
    <row r="3433" spans="1:12" x14ac:dyDescent="0.25">
      <c r="A3433" t="s">
        <v>7340</v>
      </c>
      <c r="B3433" s="17">
        <v>5.50000010000664E+16</v>
      </c>
      <c r="C3433" t="s">
        <v>3394</v>
      </c>
      <c r="D3433" t="s">
        <v>3395</v>
      </c>
      <c r="E3433" t="s">
        <v>7341</v>
      </c>
      <c r="F3433" t="s">
        <v>3565</v>
      </c>
      <c r="G3433">
        <v>1942</v>
      </c>
      <c r="H3433">
        <v>592.4</v>
      </c>
      <c r="I3433">
        <v>8</v>
      </c>
      <c r="J3433">
        <v>533.1</v>
      </c>
      <c r="K3433">
        <v>0</v>
      </c>
      <c r="L3433" s="18">
        <f t="shared" si="53"/>
        <v>533.1</v>
      </c>
    </row>
    <row r="3434" spans="1:12" x14ac:dyDescent="0.25">
      <c r="A3434" t="s">
        <v>7342</v>
      </c>
      <c r="B3434" s="17">
        <v>5.50000010000664E+16</v>
      </c>
      <c r="C3434" t="s">
        <v>3394</v>
      </c>
      <c r="D3434" t="s">
        <v>3395</v>
      </c>
      <c r="E3434" t="s">
        <v>7343</v>
      </c>
      <c r="F3434" t="s">
        <v>3565</v>
      </c>
      <c r="G3434">
        <v>1942</v>
      </c>
      <c r="H3434">
        <v>575.1</v>
      </c>
      <c r="I3434">
        <v>8</v>
      </c>
      <c r="J3434">
        <v>505.6</v>
      </c>
      <c r="K3434">
        <v>0</v>
      </c>
      <c r="L3434" s="18">
        <f t="shared" si="53"/>
        <v>505.6</v>
      </c>
    </row>
    <row r="3435" spans="1:12" x14ac:dyDescent="0.25">
      <c r="A3435" t="s">
        <v>7344</v>
      </c>
      <c r="B3435" s="17">
        <v>5.50000010000664E+16</v>
      </c>
      <c r="C3435" t="s">
        <v>3394</v>
      </c>
      <c r="D3435" t="s">
        <v>3395</v>
      </c>
      <c r="E3435" t="s">
        <v>7345</v>
      </c>
      <c r="F3435" t="s">
        <v>3565</v>
      </c>
      <c r="G3435">
        <v>1940</v>
      </c>
      <c r="H3435">
        <v>580.20000000000005</v>
      </c>
      <c r="I3435">
        <v>8</v>
      </c>
      <c r="J3435">
        <v>519.20000000000005</v>
      </c>
      <c r="K3435">
        <v>0</v>
      </c>
      <c r="L3435" s="18">
        <f t="shared" si="53"/>
        <v>519.20000000000005</v>
      </c>
    </row>
    <row r="3436" spans="1:12" x14ac:dyDescent="0.25">
      <c r="A3436" t="s">
        <v>7346</v>
      </c>
      <c r="B3436" s="17">
        <v>5.50000010000664E+16</v>
      </c>
      <c r="C3436" t="s">
        <v>3394</v>
      </c>
      <c r="D3436" t="s">
        <v>3395</v>
      </c>
      <c r="E3436" t="s">
        <v>7347</v>
      </c>
      <c r="F3436" t="s">
        <v>3565</v>
      </c>
      <c r="G3436">
        <v>1940</v>
      </c>
      <c r="H3436">
        <v>589.5</v>
      </c>
      <c r="I3436">
        <v>8</v>
      </c>
      <c r="J3436">
        <v>571.9</v>
      </c>
      <c r="K3436">
        <v>0</v>
      </c>
      <c r="L3436" s="18">
        <f t="shared" si="53"/>
        <v>571.9</v>
      </c>
    </row>
    <row r="3437" spans="1:12" x14ac:dyDescent="0.25">
      <c r="A3437" t="s">
        <v>7348</v>
      </c>
      <c r="B3437" s="17">
        <v>5.50000010000664E+16</v>
      </c>
      <c r="C3437" t="s">
        <v>3394</v>
      </c>
      <c r="D3437" t="s">
        <v>3395</v>
      </c>
      <c r="E3437" t="s">
        <v>7349</v>
      </c>
      <c r="F3437" t="s">
        <v>3565</v>
      </c>
      <c r="G3437">
        <v>1942</v>
      </c>
      <c r="H3437">
        <v>583.9</v>
      </c>
      <c r="I3437">
        <v>8</v>
      </c>
      <c r="J3437">
        <v>521.37</v>
      </c>
      <c r="K3437">
        <v>0</v>
      </c>
      <c r="L3437" s="18">
        <f t="shared" si="53"/>
        <v>521.37</v>
      </c>
    </row>
    <row r="3438" spans="1:12" x14ac:dyDescent="0.25">
      <c r="A3438" t="s">
        <v>7350</v>
      </c>
      <c r="B3438" s="17">
        <v>5.50000010000664E+16</v>
      </c>
      <c r="C3438" t="s">
        <v>3394</v>
      </c>
      <c r="D3438" t="s">
        <v>3395</v>
      </c>
      <c r="E3438" t="s">
        <v>7351</v>
      </c>
      <c r="F3438" t="s">
        <v>3565</v>
      </c>
      <c r="G3438">
        <v>1960</v>
      </c>
      <c r="H3438">
        <v>2060.5</v>
      </c>
      <c r="I3438">
        <v>48</v>
      </c>
      <c r="J3438">
        <v>2003.3</v>
      </c>
      <c r="K3438">
        <v>0</v>
      </c>
      <c r="L3438" s="18">
        <f t="shared" si="53"/>
        <v>2003.3</v>
      </c>
    </row>
    <row r="3439" spans="1:12" x14ac:dyDescent="0.25">
      <c r="A3439" t="s">
        <v>7352</v>
      </c>
      <c r="B3439" s="17">
        <v>5.50000010000664E+16</v>
      </c>
      <c r="C3439" t="s">
        <v>3394</v>
      </c>
      <c r="D3439" t="s">
        <v>3395</v>
      </c>
      <c r="E3439" t="s">
        <v>7353</v>
      </c>
      <c r="F3439" t="s">
        <v>3565</v>
      </c>
      <c r="G3439">
        <v>1942</v>
      </c>
      <c r="H3439">
        <v>804.1</v>
      </c>
      <c r="I3439">
        <v>12</v>
      </c>
      <c r="J3439">
        <v>751.1</v>
      </c>
      <c r="K3439">
        <v>0</v>
      </c>
      <c r="L3439" s="18">
        <f t="shared" si="53"/>
        <v>751.1</v>
      </c>
    </row>
    <row r="3440" spans="1:12" x14ac:dyDescent="0.25">
      <c r="A3440" t="s">
        <v>7354</v>
      </c>
      <c r="B3440" s="17">
        <v>5.50000010000664E+16</v>
      </c>
      <c r="C3440" t="s">
        <v>3394</v>
      </c>
      <c r="D3440" t="s">
        <v>3395</v>
      </c>
      <c r="E3440" t="s">
        <v>7355</v>
      </c>
      <c r="F3440" t="s">
        <v>3565</v>
      </c>
      <c r="G3440">
        <v>1942</v>
      </c>
      <c r="H3440">
        <v>578.29999999999995</v>
      </c>
      <c r="I3440">
        <v>8</v>
      </c>
      <c r="J3440">
        <v>519.29999999999995</v>
      </c>
      <c r="K3440">
        <v>0</v>
      </c>
      <c r="L3440" s="18">
        <f t="shared" si="53"/>
        <v>519.29999999999995</v>
      </c>
    </row>
    <row r="3441" spans="1:12" x14ac:dyDescent="0.25">
      <c r="A3441" t="s">
        <v>7356</v>
      </c>
      <c r="B3441" s="17">
        <v>5.50000010000664E+16</v>
      </c>
      <c r="C3441" t="s">
        <v>3394</v>
      </c>
      <c r="D3441" t="s">
        <v>3395</v>
      </c>
      <c r="E3441" t="s">
        <v>7357</v>
      </c>
      <c r="F3441" t="s">
        <v>3565</v>
      </c>
      <c r="G3441">
        <v>1942</v>
      </c>
      <c r="H3441">
        <v>1105.7</v>
      </c>
      <c r="I3441">
        <v>18</v>
      </c>
      <c r="J3441">
        <v>1030.3</v>
      </c>
      <c r="K3441">
        <v>0</v>
      </c>
      <c r="L3441" s="18">
        <f t="shared" si="53"/>
        <v>1030.3</v>
      </c>
    </row>
    <row r="3442" spans="1:12" x14ac:dyDescent="0.25">
      <c r="A3442" t="s">
        <v>7358</v>
      </c>
      <c r="B3442" s="17">
        <v>5.50000010000664E+16</v>
      </c>
      <c r="C3442" t="s">
        <v>3394</v>
      </c>
      <c r="D3442" t="s">
        <v>3395</v>
      </c>
      <c r="E3442" t="s">
        <v>7359</v>
      </c>
      <c r="F3442" t="s">
        <v>3565</v>
      </c>
      <c r="G3442">
        <v>2004</v>
      </c>
      <c r="H3442">
        <v>15782.2</v>
      </c>
      <c r="I3442">
        <v>181</v>
      </c>
      <c r="J3442">
        <v>14413.1</v>
      </c>
      <c r="K3442">
        <v>0</v>
      </c>
      <c r="L3442" s="18">
        <f t="shared" si="53"/>
        <v>14413.1</v>
      </c>
    </row>
    <row r="3443" spans="1:12" x14ac:dyDescent="0.25">
      <c r="A3443" t="s">
        <v>7360</v>
      </c>
      <c r="B3443" s="17">
        <v>5.50000010000664E+16</v>
      </c>
      <c r="C3443" t="s">
        <v>3394</v>
      </c>
      <c r="D3443" t="s">
        <v>3395</v>
      </c>
      <c r="E3443" t="s">
        <v>7361</v>
      </c>
      <c r="F3443" t="s">
        <v>3565</v>
      </c>
      <c r="G3443">
        <v>2007</v>
      </c>
      <c r="H3443">
        <v>5984.2</v>
      </c>
      <c r="I3443">
        <v>54</v>
      </c>
      <c r="J3443">
        <v>5146.7</v>
      </c>
      <c r="K3443">
        <v>0</v>
      </c>
      <c r="L3443" s="18">
        <f t="shared" si="53"/>
        <v>5146.7</v>
      </c>
    </row>
    <row r="3444" spans="1:12" x14ac:dyDescent="0.25">
      <c r="A3444" t="s">
        <v>7362</v>
      </c>
      <c r="B3444" s="17">
        <v>5.50000010000664E+16</v>
      </c>
      <c r="C3444" t="s">
        <v>3394</v>
      </c>
      <c r="D3444" t="s">
        <v>3395</v>
      </c>
      <c r="E3444" t="s">
        <v>7363</v>
      </c>
      <c r="F3444" t="s">
        <v>3565</v>
      </c>
      <c r="G3444">
        <v>1944</v>
      </c>
      <c r="H3444">
        <v>772.9</v>
      </c>
      <c r="I3444">
        <v>16</v>
      </c>
      <c r="J3444">
        <v>695.2</v>
      </c>
      <c r="K3444">
        <v>0</v>
      </c>
      <c r="L3444" s="18">
        <f t="shared" si="53"/>
        <v>695.2</v>
      </c>
    </row>
    <row r="3445" spans="1:12" x14ac:dyDescent="0.25">
      <c r="A3445" t="s">
        <v>7364</v>
      </c>
      <c r="B3445" s="17">
        <v>5.50000010000664E+16</v>
      </c>
      <c r="C3445" t="s">
        <v>3394</v>
      </c>
      <c r="D3445" t="s">
        <v>3395</v>
      </c>
      <c r="E3445" t="s">
        <v>7365</v>
      </c>
      <c r="F3445" t="s">
        <v>3565</v>
      </c>
      <c r="G3445">
        <v>1944</v>
      </c>
      <c r="H3445">
        <v>774.2</v>
      </c>
      <c r="I3445">
        <v>16</v>
      </c>
      <c r="J3445">
        <v>695.5</v>
      </c>
      <c r="K3445">
        <v>0</v>
      </c>
      <c r="L3445" s="18">
        <f t="shared" si="53"/>
        <v>695.5</v>
      </c>
    </row>
    <row r="3446" spans="1:12" x14ac:dyDescent="0.25">
      <c r="A3446" t="s">
        <v>7366</v>
      </c>
      <c r="B3446" s="17">
        <v>5.50000010000664E+16</v>
      </c>
      <c r="C3446" t="s">
        <v>3394</v>
      </c>
      <c r="D3446" t="s">
        <v>3395</v>
      </c>
      <c r="E3446" t="s">
        <v>7367</v>
      </c>
      <c r="F3446" t="s">
        <v>3565</v>
      </c>
      <c r="G3446">
        <v>1944</v>
      </c>
      <c r="H3446">
        <v>578.70000000000005</v>
      </c>
      <c r="I3446">
        <v>9</v>
      </c>
      <c r="J3446">
        <v>393.8</v>
      </c>
      <c r="K3446">
        <v>117</v>
      </c>
      <c r="L3446" s="18">
        <f t="shared" si="53"/>
        <v>510.8</v>
      </c>
    </row>
    <row r="3447" spans="1:12" x14ac:dyDescent="0.25">
      <c r="A3447" t="s">
        <v>7368</v>
      </c>
      <c r="B3447" s="17">
        <v>5.50000010000664E+16</v>
      </c>
      <c r="C3447" t="s">
        <v>3394</v>
      </c>
      <c r="D3447" t="s">
        <v>3395</v>
      </c>
      <c r="E3447" t="s">
        <v>7369</v>
      </c>
      <c r="F3447" t="s">
        <v>3565</v>
      </c>
      <c r="G3447">
        <v>1942</v>
      </c>
      <c r="H3447">
        <v>583.79999999999995</v>
      </c>
      <c r="I3447">
        <v>8</v>
      </c>
      <c r="J3447">
        <v>525.54</v>
      </c>
      <c r="K3447">
        <v>0</v>
      </c>
      <c r="L3447" s="18">
        <f t="shared" si="53"/>
        <v>525.54</v>
      </c>
    </row>
    <row r="3448" spans="1:12" x14ac:dyDescent="0.25">
      <c r="A3448" t="s">
        <v>7370</v>
      </c>
      <c r="B3448" s="17">
        <v>5.50000010000664E+16</v>
      </c>
      <c r="C3448" t="s">
        <v>3394</v>
      </c>
      <c r="D3448" t="s">
        <v>3395</v>
      </c>
      <c r="E3448" t="s">
        <v>7371</v>
      </c>
      <c r="F3448" t="s">
        <v>3565</v>
      </c>
      <c r="G3448">
        <v>1942</v>
      </c>
      <c r="H3448">
        <v>745.2</v>
      </c>
      <c r="I3448">
        <v>12</v>
      </c>
      <c r="J3448">
        <v>686</v>
      </c>
      <c r="K3448">
        <v>0</v>
      </c>
      <c r="L3448" s="18">
        <f t="shared" si="53"/>
        <v>686</v>
      </c>
    </row>
    <row r="3449" spans="1:12" x14ac:dyDescent="0.25">
      <c r="A3449" t="s">
        <v>7372</v>
      </c>
      <c r="B3449" s="17">
        <v>5.50000010000664E+16</v>
      </c>
      <c r="C3449" t="s">
        <v>3394</v>
      </c>
      <c r="D3449" t="s">
        <v>3395</v>
      </c>
      <c r="E3449" t="s">
        <v>7373</v>
      </c>
      <c r="F3449" t="s">
        <v>3565</v>
      </c>
      <c r="G3449">
        <v>2003</v>
      </c>
      <c r="H3449">
        <v>8547.2000000000007</v>
      </c>
      <c r="I3449">
        <v>108</v>
      </c>
      <c r="J3449">
        <v>7894.3</v>
      </c>
      <c r="K3449">
        <v>0</v>
      </c>
      <c r="L3449" s="18">
        <f t="shared" si="53"/>
        <v>7894.3</v>
      </c>
    </row>
    <row r="3450" spans="1:12" x14ac:dyDescent="0.25">
      <c r="A3450" t="s">
        <v>7374</v>
      </c>
      <c r="B3450" s="17">
        <v>5.50000010000664E+16</v>
      </c>
      <c r="C3450" t="s">
        <v>3394</v>
      </c>
      <c r="D3450" t="s">
        <v>3395</v>
      </c>
      <c r="E3450" t="s">
        <v>7375</v>
      </c>
      <c r="F3450" t="s">
        <v>3519</v>
      </c>
      <c r="G3450">
        <v>1985</v>
      </c>
      <c r="H3450">
        <v>10602.5</v>
      </c>
      <c r="I3450">
        <v>173</v>
      </c>
      <c r="J3450">
        <v>8989.2999999999993</v>
      </c>
      <c r="K3450">
        <v>569.5</v>
      </c>
      <c r="L3450" s="18">
        <f t="shared" si="53"/>
        <v>9558.7999999999993</v>
      </c>
    </row>
    <row r="3451" spans="1:12" x14ac:dyDescent="0.25">
      <c r="A3451" t="s">
        <v>7376</v>
      </c>
      <c r="B3451" s="17">
        <v>5.50000010000664E+16</v>
      </c>
      <c r="C3451" t="s">
        <v>3394</v>
      </c>
      <c r="D3451" t="s">
        <v>3395</v>
      </c>
      <c r="E3451" t="s">
        <v>7377</v>
      </c>
      <c r="F3451" t="s">
        <v>3519</v>
      </c>
      <c r="G3451">
        <v>2010</v>
      </c>
      <c r="H3451">
        <v>3467.5</v>
      </c>
      <c r="I3451">
        <v>68</v>
      </c>
      <c r="J3451">
        <v>2931.2</v>
      </c>
      <c r="K3451">
        <v>0</v>
      </c>
      <c r="L3451" s="18">
        <f t="shared" si="53"/>
        <v>2931.2</v>
      </c>
    </row>
    <row r="3452" spans="1:12" x14ac:dyDescent="0.25">
      <c r="A3452" t="s">
        <v>7378</v>
      </c>
      <c r="B3452" s="17">
        <v>5.50000010000664E+16</v>
      </c>
      <c r="C3452" t="s">
        <v>3394</v>
      </c>
      <c r="D3452" t="s">
        <v>3395</v>
      </c>
      <c r="E3452" t="s">
        <v>404</v>
      </c>
      <c r="F3452" t="s">
        <v>3519</v>
      </c>
      <c r="G3452">
        <v>2007</v>
      </c>
      <c r="H3452">
        <v>3610.5</v>
      </c>
      <c r="I3452">
        <v>61</v>
      </c>
      <c r="J3452">
        <v>3079.5</v>
      </c>
      <c r="K3452">
        <v>0</v>
      </c>
      <c r="L3452" s="18">
        <f t="shared" si="53"/>
        <v>3079.5</v>
      </c>
    </row>
    <row r="3453" spans="1:12" x14ac:dyDescent="0.25">
      <c r="A3453" t="s">
        <v>7379</v>
      </c>
      <c r="B3453" s="17">
        <v>5.50000010001054E+16</v>
      </c>
      <c r="C3453" t="s">
        <v>3394</v>
      </c>
      <c r="D3453" t="s">
        <v>3395</v>
      </c>
      <c r="E3453" t="s">
        <v>7380</v>
      </c>
      <c r="F3453" t="s">
        <v>3519</v>
      </c>
      <c r="G3453">
        <v>1974</v>
      </c>
      <c r="H3453">
        <v>790.8</v>
      </c>
      <c r="I3453">
        <v>18</v>
      </c>
      <c r="J3453">
        <v>731.2</v>
      </c>
      <c r="K3453">
        <v>0</v>
      </c>
      <c r="L3453" s="18">
        <f t="shared" si="53"/>
        <v>731.2</v>
      </c>
    </row>
    <row r="3454" spans="1:12" x14ac:dyDescent="0.25">
      <c r="A3454" t="s">
        <v>7381</v>
      </c>
      <c r="B3454" s="17">
        <v>5.500000100003E+16</v>
      </c>
      <c r="C3454" t="s">
        <v>3394</v>
      </c>
      <c r="D3454" t="s">
        <v>3395</v>
      </c>
      <c r="E3454" t="s">
        <v>7382</v>
      </c>
      <c r="F3454" t="s">
        <v>3519</v>
      </c>
      <c r="G3454">
        <v>1964</v>
      </c>
      <c r="H3454">
        <v>864.2</v>
      </c>
      <c r="I3454">
        <v>15</v>
      </c>
      <c r="J3454">
        <v>515.29999999999995</v>
      </c>
      <c r="K3454">
        <v>0</v>
      </c>
      <c r="L3454" s="18">
        <f t="shared" si="53"/>
        <v>515.29999999999995</v>
      </c>
    </row>
    <row r="3455" spans="1:12" x14ac:dyDescent="0.25">
      <c r="A3455" t="s">
        <v>7383</v>
      </c>
      <c r="B3455" s="17">
        <v>5.500000100003E+16</v>
      </c>
      <c r="C3455" t="s">
        <v>3394</v>
      </c>
      <c r="D3455" t="s">
        <v>3395</v>
      </c>
      <c r="E3455" t="s">
        <v>7384</v>
      </c>
      <c r="F3455" t="s">
        <v>3519</v>
      </c>
      <c r="G3455">
        <v>1960</v>
      </c>
      <c r="H3455">
        <v>299.60000000000002</v>
      </c>
      <c r="I3455">
        <v>8</v>
      </c>
      <c r="J3455">
        <v>277</v>
      </c>
      <c r="K3455">
        <v>0</v>
      </c>
      <c r="L3455" s="18">
        <f t="shared" si="53"/>
        <v>277</v>
      </c>
    </row>
    <row r="3456" spans="1:12" x14ac:dyDescent="0.25">
      <c r="A3456" t="s">
        <v>7385</v>
      </c>
      <c r="B3456" s="17">
        <v>5.500000100003E+16</v>
      </c>
      <c r="C3456" t="s">
        <v>3394</v>
      </c>
      <c r="D3456" t="s">
        <v>3395</v>
      </c>
      <c r="E3456" t="s">
        <v>7386</v>
      </c>
      <c r="F3456" t="s">
        <v>3519</v>
      </c>
      <c r="G3456">
        <v>1960</v>
      </c>
      <c r="H3456">
        <v>468.8</v>
      </c>
      <c r="I3456">
        <v>8</v>
      </c>
      <c r="J3456">
        <v>394.6</v>
      </c>
      <c r="K3456">
        <v>0</v>
      </c>
      <c r="L3456" s="18">
        <f t="shared" si="53"/>
        <v>394.6</v>
      </c>
    </row>
    <row r="3457" spans="1:12" x14ac:dyDescent="0.25">
      <c r="A3457" t="s">
        <v>7387</v>
      </c>
      <c r="B3457" s="17">
        <v>5.5000001000044096E+16</v>
      </c>
      <c r="C3457" t="s">
        <v>3394</v>
      </c>
      <c r="D3457" t="s">
        <v>3395</v>
      </c>
      <c r="E3457" t="s">
        <v>7388</v>
      </c>
      <c r="F3457" t="s">
        <v>3404</v>
      </c>
      <c r="G3457">
        <v>1961</v>
      </c>
      <c r="H3457">
        <v>330.4</v>
      </c>
      <c r="I3457">
        <v>8</v>
      </c>
      <c r="J3457">
        <v>308.3</v>
      </c>
      <c r="K3457">
        <v>0</v>
      </c>
      <c r="L3457" s="18">
        <f t="shared" si="53"/>
        <v>308.3</v>
      </c>
    </row>
    <row r="3458" spans="1:12" x14ac:dyDescent="0.25">
      <c r="A3458" t="s">
        <v>7389</v>
      </c>
      <c r="B3458" s="17">
        <v>5.5000001000061296E+16</v>
      </c>
      <c r="C3458" t="s">
        <v>3394</v>
      </c>
      <c r="D3458" t="s">
        <v>3395</v>
      </c>
      <c r="E3458" t="s">
        <v>7390</v>
      </c>
      <c r="F3458" t="s">
        <v>3526</v>
      </c>
      <c r="G3458">
        <v>1976</v>
      </c>
      <c r="H3458">
        <v>4384.3999999999996</v>
      </c>
      <c r="I3458">
        <v>90</v>
      </c>
      <c r="J3458">
        <v>3826.2</v>
      </c>
      <c r="K3458">
        <v>0</v>
      </c>
      <c r="L3458" s="18">
        <f t="shared" si="53"/>
        <v>3826.2</v>
      </c>
    </row>
    <row r="3459" spans="1:12" x14ac:dyDescent="0.25">
      <c r="A3459" t="s">
        <v>7391</v>
      </c>
      <c r="B3459" s="17">
        <v>5.5000001000061296E+16</v>
      </c>
      <c r="C3459" t="s">
        <v>3394</v>
      </c>
      <c r="D3459" t="s">
        <v>3395</v>
      </c>
      <c r="E3459" t="s">
        <v>7392</v>
      </c>
      <c r="F3459" t="s">
        <v>3526</v>
      </c>
      <c r="G3459">
        <v>2016</v>
      </c>
      <c r="H3459">
        <v>10600.3</v>
      </c>
      <c r="I3459">
        <v>104</v>
      </c>
      <c r="J3459">
        <v>6881.2</v>
      </c>
      <c r="K3459">
        <v>3719.1</v>
      </c>
      <c r="L3459" s="18">
        <f t="shared" ref="L3459:L3522" si="54">J3459+K3459</f>
        <v>10600.3</v>
      </c>
    </row>
    <row r="3460" spans="1:12" x14ac:dyDescent="0.25">
      <c r="A3460" t="s">
        <v>7393</v>
      </c>
      <c r="B3460" s="17">
        <v>5.5000001000061296E+16</v>
      </c>
      <c r="C3460" t="s">
        <v>3394</v>
      </c>
      <c r="D3460" t="s">
        <v>3395</v>
      </c>
      <c r="E3460" t="s">
        <v>7394</v>
      </c>
      <c r="F3460" t="s">
        <v>3526</v>
      </c>
      <c r="G3460">
        <v>2014</v>
      </c>
      <c r="H3460">
        <v>9507.2999999999993</v>
      </c>
      <c r="I3460">
        <v>90</v>
      </c>
      <c r="J3460">
        <v>6567.5</v>
      </c>
      <c r="K3460">
        <v>1031.9000000000001</v>
      </c>
      <c r="L3460" s="18">
        <f t="shared" si="54"/>
        <v>7599.4</v>
      </c>
    </row>
    <row r="3461" spans="1:12" x14ac:dyDescent="0.25">
      <c r="A3461" t="s">
        <v>7395</v>
      </c>
      <c r="B3461" s="17">
        <v>5.5000001000066496E+16</v>
      </c>
      <c r="C3461" t="s">
        <v>3394</v>
      </c>
      <c r="D3461" t="s">
        <v>3395</v>
      </c>
      <c r="E3461" t="s">
        <v>7396</v>
      </c>
      <c r="F3461" t="s">
        <v>3565</v>
      </c>
      <c r="G3461">
        <v>1948</v>
      </c>
      <c r="H3461">
        <v>2291.9</v>
      </c>
      <c r="I3461">
        <v>48</v>
      </c>
      <c r="J3461">
        <v>2041.7</v>
      </c>
      <c r="K3461">
        <v>0</v>
      </c>
      <c r="L3461" s="18">
        <f t="shared" si="54"/>
        <v>2041.7</v>
      </c>
    </row>
    <row r="3462" spans="1:12" x14ac:dyDescent="0.25">
      <c r="A3462" t="s">
        <v>7397</v>
      </c>
      <c r="B3462" s="17">
        <v>5.5000001000066496E+16</v>
      </c>
      <c r="C3462" t="s">
        <v>3394</v>
      </c>
      <c r="D3462" t="s">
        <v>3395</v>
      </c>
      <c r="E3462" t="s">
        <v>7398</v>
      </c>
      <c r="F3462" t="s">
        <v>3565</v>
      </c>
      <c r="G3462">
        <v>1948</v>
      </c>
      <c r="H3462">
        <v>796.2</v>
      </c>
      <c r="I3462">
        <v>11</v>
      </c>
      <c r="J3462">
        <v>481.7</v>
      </c>
      <c r="K3462">
        <v>232.3</v>
      </c>
      <c r="L3462" s="18">
        <f t="shared" si="54"/>
        <v>714</v>
      </c>
    </row>
    <row r="3463" spans="1:12" x14ac:dyDescent="0.25">
      <c r="A3463" t="s">
        <v>7399</v>
      </c>
      <c r="B3463" s="17">
        <v>5.5000001000066496E+16</v>
      </c>
      <c r="C3463" t="s">
        <v>3394</v>
      </c>
      <c r="D3463" t="s">
        <v>3395</v>
      </c>
      <c r="E3463" t="s">
        <v>7400</v>
      </c>
      <c r="F3463" t="s">
        <v>3565</v>
      </c>
      <c r="G3463">
        <v>1945</v>
      </c>
      <c r="H3463">
        <v>797.8</v>
      </c>
      <c r="I3463">
        <v>16</v>
      </c>
      <c r="J3463">
        <v>715.8</v>
      </c>
      <c r="K3463">
        <v>0</v>
      </c>
      <c r="L3463" s="18">
        <f t="shared" si="54"/>
        <v>715.8</v>
      </c>
    </row>
    <row r="3464" spans="1:12" x14ac:dyDescent="0.25">
      <c r="A3464" t="s">
        <v>7401</v>
      </c>
      <c r="B3464" s="17">
        <v>5.5000001000066496E+16</v>
      </c>
      <c r="C3464" t="s">
        <v>3394</v>
      </c>
      <c r="D3464" t="s">
        <v>3395</v>
      </c>
      <c r="E3464" t="s">
        <v>7402</v>
      </c>
      <c r="F3464" t="s">
        <v>3565</v>
      </c>
      <c r="G3464">
        <v>1950</v>
      </c>
      <c r="H3464">
        <v>1503.9</v>
      </c>
      <c r="I3464">
        <v>24</v>
      </c>
      <c r="J3464">
        <v>1377</v>
      </c>
      <c r="K3464">
        <v>0</v>
      </c>
      <c r="L3464" s="18">
        <f t="shared" si="54"/>
        <v>1377</v>
      </c>
    </row>
    <row r="3465" spans="1:12" x14ac:dyDescent="0.25">
      <c r="A3465" t="s">
        <v>7403</v>
      </c>
      <c r="B3465" s="17">
        <v>5.5000001000066496E+16</v>
      </c>
      <c r="C3465" t="s">
        <v>3394</v>
      </c>
      <c r="D3465" t="s">
        <v>3395</v>
      </c>
      <c r="E3465" t="s">
        <v>7404</v>
      </c>
      <c r="F3465" t="s">
        <v>3565</v>
      </c>
      <c r="G3465">
        <v>1949</v>
      </c>
      <c r="H3465">
        <v>779.4</v>
      </c>
      <c r="I3465">
        <v>16</v>
      </c>
      <c r="J3465">
        <v>710</v>
      </c>
      <c r="K3465">
        <v>0</v>
      </c>
      <c r="L3465" s="18">
        <f t="shared" si="54"/>
        <v>710</v>
      </c>
    </row>
    <row r="3466" spans="1:12" x14ac:dyDescent="0.25">
      <c r="A3466" t="s">
        <v>7405</v>
      </c>
      <c r="B3466" s="17">
        <v>5.5000001000066496E+16</v>
      </c>
      <c r="C3466" t="s">
        <v>3394</v>
      </c>
      <c r="D3466" t="s">
        <v>3395</v>
      </c>
      <c r="E3466" t="s">
        <v>7406</v>
      </c>
      <c r="F3466" t="s">
        <v>3565</v>
      </c>
      <c r="G3466">
        <v>1946</v>
      </c>
      <c r="H3466">
        <v>1121.9000000000001</v>
      </c>
      <c r="I3466">
        <v>23</v>
      </c>
      <c r="J3466">
        <v>934</v>
      </c>
      <c r="K3466">
        <v>34.6</v>
      </c>
      <c r="L3466" s="18">
        <f t="shared" si="54"/>
        <v>968.6</v>
      </c>
    </row>
    <row r="3467" spans="1:12" x14ac:dyDescent="0.25">
      <c r="A3467" t="s">
        <v>7407</v>
      </c>
      <c r="B3467" s="17">
        <v>5.5000001000066496E+16</v>
      </c>
      <c r="C3467" t="s">
        <v>3394</v>
      </c>
      <c r="D3467" t="s">
        <v>3395</v>
      </c>
      <c r="E3467" t="s">
        <v>7408</v>
      </c>
      <c r="F3467" t="s">
        <v>3565</v>
      </c>
      <c r="G3467">
        <v>1948</v>
      </c>
      <c r="H3467">
        <v>1154.4000000000001</v>
      </c>
      <c r="I3467">
        <v>19</v>
      </c>
      <c r="J3467">
        <v>844.8</v>
      </c>
      <c r="K3467">
        <v>249.3</v>
      </c>
      <c r="L3467" s="18">
        <f t="shared" si="54"/>
        <v>1094.0999999999999</v>
      </c>
    </row>
    <row r="3468" spans="1:12" x14ac:dyDescent="0.25">
      <c r="A3468" t="s">
        <v>7409</v>
      </c>
      <c r="B3468" s="17">
        <v>5.5000001000066496E+16</v>
      </c>
      <c r="C3468" t="s">
        <v>3394</v>
      </c>
      <c r="D3468" t="s">
        <v>3395</v>
      </c>
      <c r="E3468" t="s">
        <v>7410</v>
      </c>
      <c r="F3468" t="s">
        <v>3565</v>
      </c>
      <c r="G3468">
        <v>1942</v>
      </c>
      <c r="H3468">
        <v>781.8</v>
      </c>
      <c r="I3468">
        <v>14</v>
      </c>
      <c r="J3468">
        <v>595.29999999999995</v>
      </c>
      <c r="K3468">
        <v>106.9</v>
      </c>
      <c r="L3468" s="18">
        <f t="shared" si="54"/>
        <v>702.19999999999993</v>
      </c>
    </row>
    <row r="3469" spans="1:12" x14ac:dyDescent="0.25">
      <c r="A3469" t="s">
        <v>7411</v>
      </c>
      <c r="B3469" s="17">
        <v>5.5000001000066496E+16</v>
      </c>
      <c r="C3469" t="s">
        <v>3394</v>
      </c>
      <c r="D3469" t="s">
        <v>3395</v>
      </c>
      <c r="E3469" t="s">
        <v>7412</v>
      </c>
      <c r="F3469" t="s">
        <v>3565</v>
      </c>
      <c r="G3469">
        <v>2009</v>
      </c>
      <c r="H3469">
        <v>8997.7000000000007</v>
      </c>
      <c r="I3469">
        <v>90</v>
      </c>
      <c r="J3469">
        <v>6516.4</v>
      </c>
      <c r="K3469">
        <v>438</v>
      </c>
      <c r="L3469" s="18">
        <f t="shared" si="54"/>
        <v>6954.4</v>
      </c>
    </row>
    <row r="3470" spans="1:12" x14ac:dyDescent="0.25">
      <c r="A3470" t="s">
        <v>7413</v>
      </c>
      <c r="B3470" s="17">
        <v>5.5000001000066496E+16</v>
      </c>
      <c r="C3470" t="s">
        <v>3394</v>
      </c>
      <c r="D3470" t="s">
        <v>3395</v>
      </c>
      <c r="E3470" t="s">
        <v>7414</v>
      </c>
      <c r="F3470" t="s">
        <v>3565</v>
      </c>
      <c r="G3470">
        <v>2009</v>
      </c>
      <c r="H3470">
        <v>9005.7999999999993</v>
      </c>
      <c r="I3470">
        <v>90</v>
      </c>
      <c r="J3470">
        <v>6532.8</v>
      </c>
      <c r="K3470">
        <v>0</v>
      </c>
      <c r="L3470" s="18">
        <f t="shared" si="54"/>
        <v>6532.8</v>
      </c>
    </row>
    <row r="3471" spans="1:12" x14ac:dyDescent="0.25">
      <c r="A3471" t="s">
        <v>7415</v>
      </c>
      <c r="B3471" s="17">
        <v>5.5000001000066496E+16</v>
      </c>
      <c r="C3471" t="s">
        <v>3394</v>
      </c>
      <c r="D3471" t="s">
        <v>3395</v>
      </c>
      <c r="E3471" t="s">
        <v>7416</v>
      </c>
      <c r="F3471" t="s">
        <v>3519</v>
      </c>
      <c r="G3471">
        <v>1986</v>
      </c>
      <c r="H3471">
        <v>4246.3</v>
      </c>
      <c r="I3471">
        <v>72</v>
      </c>
      <c r="J3471">
        <v>3803</v>
      </c>
      <c r="K3471">
        <v>0</v>
      </c>
      <c r="L3471" s="18">
        <f t="shared" si="54"/>
        <v>3803</v>
      </c>
    </row>
    <row r="3472" spans="1:12" x14ac:dyDescent="0.25">
      <c r="A3472" t="s">
        <v>7417</v>
      </c>
      <c r="B3472" s="17">
        <v>5.5000001000066496E+16</v>
      </c>
      <c r="C3472" t="s">
        <v>3394</v>
      </c>
      <c r="D3472" t="s">
        <v>3395</v>
      </c>
      <c r="E3472" t="s">
        <v>7418</v>
      </c>
      <c r="F3472" t="s">
        <v>3519</v>
      </c>
      <c r="G3472">
        <v>1986</v>
      </c>
      <c r="H3472">
        <v>7766.4</v>
      </c>
      <c r="I3472">
        <v>206</v>
      </c>
      <c r="J3472">
        <v>6498.9</v>
      </c>
      <c r="K3472">
        <v>42</v>
      </c>
      <c r="L3472" s="18">
        <f t="shared" si="54"/>
        <v>6540.9</v>
      </c>
    </row>
    <row r="3473" spans="1:12" x14ac:dyDescent="0.25">
      <c r="A3473" t="s">
        <v>7419</v>
      </c>
      <c r="B3473" s="17">
        <v>5.5000001000900704E+16</v>
      </c>
      <c r="C3473" t="s">
        <v>3394</v>
      </c>
      <c r="D3473" t="s">
        <v>3395</v>
      </c>
      <c r="E3473" t="s">
        <v>7420</v>
      </c>
      <c r="F3473" t="s">
        <v>3519</v>
      </c>
      <c r="G3473">
        <v>2016</v>
      </c>
      <c r="H3473">
        <v>11309</v>
      </c>
      <c r="I3473">
        <v>171</v>
      </c>
      <c r="J3473">
        <v>8311.9</v>
      </c>
      <c r="K3473">
        <v>0</v>
      </c>
      <c r="L3473" s="18">
        <f t="shared" si="54"/>
        <v>8311.9</v>
      </c>
    </row>
    <row r="3474" spans="1:12" x14ac:dyDescent="0.25">
      <c r="A3474" t="s">
        <v>7421</v>
      </c>
      <c r="B3474" s="17">
        <v>5.5000001000087104E+16</v>
      </c>
      <c r="C3474" t="s">
        <v>3394</v>
      </c>
      <c r="D3474" t="s">
        <v>3395</v>
      </c>
      <c r="E3474" t="s">
        <v>7422</v>
      </c>
      <c r="F3474" t="s">
        <v>3397</v>
      </c>
      <c r="G3474">
        <v>1955</v>
      </c>
      <c r="H3474">
        <v>686.2</v>
      </c>
      <c r="I3474">
        <v>12</v>
      </c>
      <c r="J3474">
        <v>632.79999999999995</v>
      </c>
      <c r="K3474">
        <v>0</v>
      </c>
      <c r="L3474" s="18">
        <f t="shared" si="54"/>
        <v>632.79999999999995</v>
      </c>
    </row>
    <row r="3475" spans="1:12" x14ac:dyDescent="0.25">
      <c r="A3475" t="s">
        <v>7423</v>
      </c>
      <c r="B3475" s="17">
        <v>5.5000001000087104E+16</v>
      </c>
      <c r="C3475" t="s">
        <v>3394</v>
      </c>
      <c r="D3475" t="s">
        <v>3395</v>
      </c>
      <c r="E3475" t="s">
        <v>7424</v>
      </c>
      <c r="F3475" t="s">
        <v>3397</v>
      </c>
      <c r="G3475">
        <v>1955</v>
      </c>
      <c r="H3475">
        <v>456.7</v>
      </c>
      <c r="I3475">
        <v>8</v>
      </c>
      <c r="J3475">
        <v>421.1</v>
      </c>
      <c r="K3475">
        <v>0</v>
      </c>
      <c r="L3475" s="18">
        <f t="shared" si="54"/>
        <v>421.1</v>
      </c>
    </row>
    <row r="3476" spans="1:12" x14ac:dyDescent="0.25">
      <c r="A3476" t="s">
        <v>7425</v>
      </c>
      <c r="B3476" s="17">
        <v>5.5000001000087104E+16</v>
      </c>
      <c r="C3476" t="s">
        <v>3394</v>
      </c>
      <c r="D3476" t="s">
        <v>3395</v>
      </c>
      <c r="E3476" t="s">
        <v>7426</v>
      </c>
      <c r="F3476" t="s">
        <v>3397</v>
      </c>
      <c r="G3476">
        <v>1955</v>
      </c>
      <c r="H3476">
        <v>455.6</v>
      </c>
      <c r="I3476">
        <v>8</v>
      </c>
      <c r="J3476">
        <v>418.7</v>
      </c>
      <c r="K3476">
        <v>0</v>
      </c>
      <c r="L3476" s="18">
        <f t="shared" si="54"/>
        <v>418.7</v>
      </c>
    </row>
    <row r="3477" spans="1:12" x14ac:dyDescent="0.25">
      <c r="A3477" t="s">
        <v>7427</v>
      </c>
      <c r="B3477" s="17">
        <v>5.5000001000087104E+16</v>
      </c>
      <c r="C3477" t="s">
        <v>3394</v>
      </c>
      <c r="D3477" t="s">
        <v>3395</v>
      </c>
      <c r="E3477" t="s">
        <v>7428</v>
      </c>
      <c r="F3477" t="s">
        <v>3397</v>
      </c>
      <c r="G3477">
        <v>1955</v>
      </c>
      <c r="H3477">
        <v>800.6</v>
      </c>
      <c r="I3477">
        <v>12</v>
      </c>
      <c r="J3477">
        <v>736.2</v>
      </c>
      <c r="K3477">
        <v>0</v>
      </c>
      <c r="L3477" s="18">
        <f t="shared" si="54"/>
        <v>736.2</v>
      </c>
    </row>
    <row r="3478" spans="1:12" x14ac:dyDescent="0.25">
      <c r="A3478" t="s">
        <v>7429</v>
      </c>
      <c r="B3478" s="17">
        <v>5.5000001000087104E+16</v>
      </c>
      <c r="C3478" t="s">
        <v>3394</v>
      </c>
      <c r="D3478" t="s">
        <v>3395</v>
      </c>
      <c r="E3478" t="s">
        <v>7430</v>
      </c>
      <c r="F3478" t="s">
        <v>3397</v>
      </c>
      <c r="G3478">
        <v>1955</v>
      </c>
      <c r="H3478">
        <v>661.3</v>
      </c>
      <c r="I3478">
        <v>12</v>
      </c>
      <c r="J3478">
        <v>608.29999999999995</v>
      </c>
      <c r="K3478">
        <v>0</v>
      </c>
      <c r="L3478" s="18">
        <f t="shared" si="54"/>
        <v>608.29999999999995</v>
      </c>
    </row>
    <row r="3479" spans="1:12" x14ac:dyDescent="0.25">
      <c r="A3479" t="s">
        <v>7431</v>
      </c>
      <c r="B3479" s="17">
        <v>5.5000001000087104E+16</v>
      </c>
      <c r="C3479" t="s">
        <v>3394</v>
      </c>
      <c r="D3479" t="s">
        <v>3395</v>
      </c>
      <c r="E3479" t="s">
        <v>7432</v>
      </c>
      <c r="F3479" t="s">
        <v>3397</v>
      </c>
      <c r="G3479">
        <v>1955</v>
      </c>
      <c r="H3479">
        <v>792.7</v>
      </c>
      <c r="I3479">
        <v>12</v>
      </c>
      <c r="J3479">
        <v>726.1</v>
      </c>
      <c r="K3479">
        <v>0</v>
      </c>
      <c r="L3479" s="18">
        <f t="shared" si="54"/>
        <v>726.1</v>
      </c>
    </row>
    <row r="3480" spans="1:12" x14ac:dyDescent="0.25">
      <c r="A3480" t="s">
        <v>7433</v>
      </c>
      <c r="B3480" s="17">
        <v>5.5000001000087104E+16</v>
      </c>
      <c r="C3480" t="s">
        <v>3394</v>
      </c>
      <c r="D3480" t="s">
        <v>3395</v>
      </c>
      <c r="E3480" t="s">
        <v>7434</v>
      </c>
      <c r="F3480" t="s">
        <v>3397</v>
      </c>
      <c r="G3480">
        <v>1955</v>
      </c>
      <c r="H3480">
        <v>449.5</v>
      </c>
      <c r="I3480">
        <v>8</v>
      </c>
      <c r="J3480">
        <v>414.9</v>
      </c>
      <c r="K3480">
        <v>0</v>
      </c>
      <c r="L3480" s="18">
        <f t="shared" si="54"/>
        <v>414.9</v>
      </c>
    </row>
    <row r="3481" spans="1:12" x14ac:dyDescent="0.25">
      <c r="A3481" t="s">
        <v>7435</v>
      </c>
      <c r="B3481" s="17">
        <v>5.5000001000087104E+16</v>
      </c>
      <c r="C3481" t="s">
        <v>3394</v>
      </c>
      <c r="D3481" t="s">
        <v>3395</v>
      </c>
      <c r="E3481" t="s">
        <v>7436</v>
      </c>
      <c r="F3481" t="s">
        <v>3397</v>
      </c>
      <c r="G3481">
        <v>1955</v>
      </c>
      <c r="H3481">
        <v>674.9</v>
      </c>
      <c r="I3481">
        <v>12</v>
      </c>
      <c r="J3481">
        <v>632.79999999999995</v>
      </c>
      <c r="K3481">
        <v>0</v>
      </c>
      <c r="L3481" s="18">
        <f t="shared" si="54"/>
        <v>632.79999999999995</v>
      </c>
    </row>
    <row r="3482" spans="1:12" x14ac:dyDescent="0.25">
      <c r="A3482" t="s">
        <v>7437</v>
      </c>
      <c r="B3482" s="17">
        <v>5.5000001000087104E+16</v>
      </c>
      <c r="C3482" t="s">
        <v>3394</v>
      </c>
      <c r="D3482" t="s">
        <v>3395</v>
      </c>
      <c r="E3482" t="s">
        <v>7438</v>
      </c>
      <c r="F3482" t="s">
        <v>3397</v>
      </c>
      <c r="G3482">
        <v>1959</v>
      </c>
      <c r="H3482">
        <v>1026</v>
      </c>
      <c r="I3482">
        <v>24</v>
      </c>
      <c r="J3482">
        <v>934.4</v>
      </c>
      <c r="K3482">
        <v>0</v>
      </c>
      <c r="L3482" s="18">
        <f t="shared" si="54"/>
        <v>934.4</v>
      </c>
    </row>
    <row r="3483" spans="1:12" x14ac:dyDescent="0.25">
      <c r="A3483" t="s">
        <v>7439</v>
      </c>
      <c r="B3483" s="17">
        <v>5.5000001000087104E+16</v>
      </c>
      <c r="C3483" t="s">
        <v>3394</v>
      </c>
      <c r="D3483" t="s">
        <v>3395</v>
      </c>
      <c r="E3483" t="s">
        <v>7440</v>
      </c>
      <c r="F3483" t="s">
        <v>3397</v>
      </c>
      <c r="G3483">
        <v>1958</v>
      </c>
      <c r="H3483">
        <v>1091.0999999999999</v>
      </c>
      <c r="I3483">
        <v>24</v>
      </c>
      <c r="J3483">
        <v>996.9</v>
      </c>
      <c r="K3483">
        <v>0</v>
      </c>
      <c r="L3483" s="18">
        <f t="shared" si="54"/>
        <v>996.9</v>
      </c>
    </row>
    <row r="3484" spans="1:12" x14ac:dyDescent="0.25">
      <c r="A3484" t="s">
        <v>7441</v>
      </c>
      <c r="B3484" s="17">
        <v>5.5000001000087104E+16</v>
      </c>
      <c r="C3484" t="s">
        <v>3394</v>
      </c>
      <c r="D3484" t="s">
        <v>3395</v>
      </c>
      <c r="E3484" t="s">
        <v>7442</v>
      </c>
      <c r="F3484" t="s">
        <v>3397</v>
      </c>
      <c r="G3484">
        <v>1958</v>
      </c>
      <c r="H3484">
        <v>966.5</v>
      </c>
      <c r="I3484">
        <v>18</v>
      </c>
      <c r="J3484">
        <v>913</v>
      </c>
      <c r="K3484">
        <v>0</v>
      </c>
      <c r="L3484" s="18">
        <f t="shared" si="54"/>
        <v>913</v>
      </c>
    </row>
    <row r="3485" spans="1:12" x14ac:dyDescent="0.25">
      <c r="A3485" t="s">
        <v>7443</v>
      </c>
      <c r="B3485" s="17">
        <v>5.5000001000087104E+16</v>
      </c>
      <c r="C3485" t="s">
        <v>3394</v>
      </c>
      <c r="D3485" t="s">
        <v>3395</v>
      </c>
      <c r="E3485" t="s">
        <v>7444</v>
      </c>
      <c r="F3485" t="s">
        <v>3397</v>
      </c>
      <c r="G3485">
        <v>1959</v>
      </c>
      <c r="H3485">
        <v>1100.0999999999999</v>
      </c>
      <c r="I3485">
        <v>24</v>
      </c>
      <c r="J3485">
        <v>1008.1</v>
      </c>
      <c r="K3485">
        <v>0</v>
      </c>
      <c r="L3485" s="18">
        <f t="shared" si="54"/>
        <v>1008.1</v>
      </c>
    </row>
    <row r="3486" spans="1:12" x14ac:dyDescent="0.25">
      <c r="A3486" t="s">
        <v>7445</v>
      </c>
      <c r="B3486" s="17">
        <v>5.5000001000087104E+16</v>
      </c>
      <c r="C3486" t="s">
        <v>3394</v>
      </c>
      <c r="D3486" t="s">
        <v>3395</v>
      </c>
      <c r="E3486" t="s">
        <v>7446</v>
      </c>
      <c r="F3486" t="s">
        <v>3397</v>
      </c>
      <c r="G3486">
        <v>1958</v>
      </c>
      <c r="H3486">
        <v>1089.9000000000001</v>
      </c>
      <c r="I3486">
        <v>24</v>
      </c>
      <c r="J3486">
        <v>997.5</v>
      </c>
      <c r="K3486">
        <v>0</v>
      </c>
      <c r="L3486" s="18">
        <f t="shared" si="54"/>
        <v>997.5</v>
      </c>
    </row>
    <row r="3487" spans="1:12" x14ac:dyDescent="0.25">
      <c r="A3487" t="s">
        <v>7447</v>
      </c>
      <c r="B3487" s="17">
        <v>5.5000001000087104E+16</v>
      </c>
      <c r="C3487" t="s">
        <v>3394</v>
      </c>
      <c r="D3487" t="s">
        <v>3395</v>
      </c>
      <c r="E3487" t="s">
        <v>7448</v>
      </c>
      <c r="F3487" t="s">
        <v>3397</v>
      </c>
      <c r="G3487">
        <v>1959</v>
      </c>
      <c r="H3487">
        <v>1607.8</v>
      </c>
      <c r="I3487">
        <v>36</v>
      </c>
      <c r="J3487">
        <v>1499.1</v>
      </c>
      <c r="K3487">
        <v>0</v>
      </c>
      <c r="L3487" s="18">
        <f t="shared" si="54"/>
        <v>1499.1</v>
      </c>
    </row>
    <row r="3488" spans="1:12" x14ac:dyDescent="0.25">
      <c r="A3488" t="s">
        <v>7449</v>
      </c>
      <c r="B3488" s="17">
        <v>5.5000001000087104E+16</v>
      </c>
      <c r="C3488" t="s">
        <v>3394</v>
      </c>
      <c r="D3488" t="s">
        <v>3395</v>
      </c>
      <c r="E3488" t="s">
        <v>7450</v>
      </c>
      <c r="F3488" t="s">
        <v>3397</v>
      </c>
      <c r="G3488">
        <v>1958</v>
      </c>
      <c r="H3488">
        <v>997.9</v>
      </c>
      <c r="I3488">
        <v>18</v>
      </c>
      <c r="J3488">
        <v>926.9</v>
      </c>
      <c r="K3488">
        <v>0</v>
      </c>
      <c r="L3488" s="18">
        <f t="shared" si="54"/>
        <v>926.9</v>
      </c>
    </row>
    <row r="3489" spans="1:12" x14ac:dyDescent="0.25">
      <c r="A3489" t="s">
        <v>7451</v>
      </c>
      <c r="B3489" s="17">
        <v>5.5000001000087104E+16</v>
      </c>
      <c r="C3489" t="s">
        <v>3394</v>
      </c>
      <c r="D3489" t="s">
        <v>3395</v>
      </c>
      <c r="E3489" t="s">
        <v>7452</v>
      </c>
      <c r="F3489" t="s">
        <v>3397</v>
      </c>
      <c r="G3489">
        <v>1961</v>
      </c>
      <c r="H3489">
        <v>1024.4000000000001</v>
      </c>
      <c r="I3489">
        <v>24</v>
      </c>
      <c r="J3489">
        <v>951.9</v>
      </c>
      <c r="K3489">
        <v>0</v>
      </c>
      <c r="L3489" s="18">
        <f t="shared" si="54"/>
        <v>951.9</v>
      </c>
    </row>
    <row r="3490" spans="1:12" x14ac:dyDescent="0.25">
      <c r="A3490" t="s">
        <v>7453</v>
      </c>
      <c r="B3490" s="17">
        <v>5.5000001000087104E+16</v>
      </c>
      <c r="C3490" t="s">
        <v>3394</v>
      </c>
      <c r="D3490" t="s">
        <v>3395</v>
      </c>
      <c r="E3490" t="s">
        <v>7454</v>
      </c>
      <c r="F3490" t="s">
        <v>3397</v>
      </c>
      <c r="G3490">
        <v>1957</v>
      </c>
      <c r="H3490">
        <v>722.7</v>
      </c>
      <c r="I3490">
        <v>12</v>
      </c>
      <c r="J3490">
        <v>643.29999999999995</v>
      </c>
      <c r="K3490">
        <v>0</v>
      </c>
      <c r="L3490" s="18">
        <f t="shared" si="54"/>
        <v>643.29999999999995</v>
      </c>
    </row>
    <row r="3491" spans="1:12" x14ac:dyDescent="0.25">
      <c r="A3491" t="s">
        <v>7455</v>
      </c>
      <c r="B3491" s="17">
        <v>5.5000001000087104E+16</v>
      </c>
      <c r="C3491" t="s">
        <v>3394</v>
      </c>
      <c r="D3491" t="s">
        <v>3395</v>
      </c>
      <c r="E3491" t="s">
        <v>7456</v>
      </c>
      <c r="F3491" t="s">
        <v>3397</v>
      </c>
      <c r="G3491">
        <v>1973</v>
      </c>
      <c r="H3491">
        <v>1089</v>
      </c>
      <c r="I3491">
        <v>18</v>
      </c>
      <c r="J3491">
        <v>996.35</v>
      </c>
      <c r="K3491">
        <v>0</v>
      </c>
      <c r="L3491" s="18">
        <f t="shared" si="54"/>
        <v>996.35</v>
      </c>
    </row>
    <row r="3492" spans="1:12" x14ac:dyDescent="0.25">
      <c r="A3492" t="s">
        <v>7457</v>
      </c>
      <c r="B3492" s="17">
        <v>5.5000001000087104E+16</v>
      </c>
      <c r="C3492" t="s">
        <v>3394</v>
      </c>
      <c r="D3492" t="s">
        <v>3395</v>
      </c>
      <c r="E3492" t="s">
        <v>7458</v>
      </c>
      <c r="F3492" t="s">
        <v>3397</v>
      </c>
      <c r="G3492">
        <v>1958</v>
      </c>
      <c r="H3492">
        <v>1085.3</v>
      </c>
      <c r="I3492">
        <v>18</v>
      </c>
      <c r="J3492">
        <v>1002.1</v>
      </c>
      <c r="K3492">
        <v>0</v>
      </c>
      <c r="L3492" s="18">
        <f t="shared" si="54"/>
        <v>1002.1</v>
      </c>
    </row>
    <row r="3493" spans="1:12" x14ac:dyDescent="0.25">
      <c r="A3493" t="s">
        <v>7459</v>
      </c>
      <c r="B3493" s="17">
        <v>5.5000001000087104E+16</v>
      </c>
      <c r="C3493" t="s">
        <v>3394</v>
      </c>
      <c r="D3493" t="s">
        <v>3395</v>
      </c>
      <c r="E3493" t="s">
        <v>7460</v>
      </c>
      <c r="F3493" t="s">
        <v>3397</v>
      </c>
      <c r="G3493">
        <v>1961</v>
      </c>
      <c r="H3493">
        <v>1017</v>
      </c>
      <c r="I3493">
        <v>24</v>
      </c>
      <c r="J3493">
        <v>944.56</v>
      </c>
      <c r="K3493">
        <v>0</v>
      </c>
      <c r="L3493" s="18">
        <f t="shared" si="54"/>
        <v>944.56</v>
      </c>
    </row>
    <row r="3494" spans="1:12" x14ac:dyDescent="0.25">
      <c r="A3494" t="s">
        <v>7461</v>
      </c>
      <c r="B3494" s="17">
        <v>5.5000001000087104E+16</v>
      </c>
      <c r="C3494" t="s">
        <v>3394</v>
      </c>
      <c r="D3494" t="s">
        <v>3395</v>
      </c>
      <c r="E3494" t="s">
        <v>7462</v>
      </c>
      <c r="F3494" t="s">
        <v>3397</v>
      </c>
      <c r="G3494">
        <v>1955</v>
      </c>
      <c r="H3494">
        <v>1148.5</v>
      </c>
      <c r="I3494">
        <v>17</v>
      </c>
      <c r="J3494">
        <v>964.6</v>
      </c>
      <c r="K3494">
        <v>65.7</v>
      </c>
      <c r="L3494" s="18">
        <f t="shared" si="54"/>
        <v>1030.3</v>
      </c>
    </row>
    <row r="3495" spans="1:12" x14ac:dyDescent="0.25">
      <c r="A3495" t="s">
        <v>7463</v>
      </c>
      <c r="B3495" s="17">
        <v>5.5000001000087104E+16</v>
      </c>
      <c r="C3495" t="s">
        <v>3394</v>
      </c>
      <c r="D3495" t="s">
        <v>3395</v>
      </c>
      <c r="E3495" t="s">
        <v>7464</v>
      </c>
      <c r="F3495" t="s">
        <v>3397</v>
      </c>
      <c r="G3495">
        <v>1961</v>
      </c>
      <c r="H3495">
        <v>1363</v>
      </c>
      <c r="I3495">
        <v>24</v>
      </c>
      <c r="J3495">
        <v>946.4</v>
      </c>
      <c r="K3495">
        <v>0</v>
      </c>
      <c r="L3495" s="18">
        <f t="shared" si="54"/>
        <v>946.4</v>
      </c>
    </row>
    <row r="3496" spans="1:12" x14ac:dyDescent="0.25">
      <c r="A3496" t="s">
        <v>7465</v>
      </c>
      <c r="B3496" s="17">
        <v>5.5000001000087104E+16</v>
      </c>
      <c r="C3496" t="s">
        <v>3394</v>
      </c>
      <c r="D3496" t="s">
        <v>3395</v>
      </c>
      <c r="E3496" t="s">
        <v>7466</v>
      </c>
      <c r="F3496" t="s">
        <v>3397</v>
      </c>
      <c r="G3496">
        <v>1974</v>
      </c>
      <c r="H3496">
        <v>3624.4</v>
      </c>
      <c r="I3496">
        <v>70</v>
      </c>
      <c r="J3496">
        <v>3355.2</v>
      </c>
      <c r="K3496">
        <v>0</v>
      </c>
      <c r="L3496" s="18">
        <f t="shared" si="54"/>
        <v>3355.2</v>
      </c>
    </row>
    <row r="3497" spans="1:12" x14ac:dyDescent="0.25">
      <c r="A3497" t="s">
        <v>7467</v>
      </c>
      <c r="B3497" s="17">
        <v>5.5000001000087104E+16</v>
      </c>
      <c r="C3497" t="s">
        <v>3394</v>
      </c>
      <c r="D3497" t="s">
        <v>3395</v>
      </c>
      <c r="E3497" t="s">
        <v>7468</v>
      </c>
      <c r="F3497" t="s">
        <v>3397</v>
      </c>
      <c r="G3497">
        <v>1976</v>
      </c>
      <c r="H3497">
        <v>2432.6999999999998</v>
      </c>
      <c r="I3497">
        <v>54</v>
      </c>
      <c r="J3497">
        <v>2327.6</v>
      </c>
      <c r="K3497">
        <v>0</v>
      </c>
      <c r="L3497" s="18">
        <f t="shared" si="54"/>
        <v>2327.6</v>
      </c>
    </row>
    <row r="3498" spans="1:12" x14ac:dyDescent="0.25">
      <c r="A3498" t="s">
        <v>7469</v>
      </c>
      <c r="B3498" s="17">
        <v>5.5000001000087104E+16</v>
      </c>
      <c r="C3498" t="s">
        <v>3394</v>
      </c>
      <c r="D3498" t="s">
        <v>3395</v>
      </c>
      <c r="E3498" t="s">
        <v>7470</v>
      </c>
      <c r="F3498" t="s">
        <v>3397</v>
      </c>
      <c r="G3498">
        <v>1968</v>
      </c>
      <c r="H3498">
        <v>4213.3999999999996</v>
      </c>
      <c r="I3498">
        <v>148</v>
      </c>
      <c r="J3498">
        <v>2765.9</v>
      </c>
      <c r="K3498">
        <v>54.8</v>
      </c>
      <c r="L3498" s="18">
        <f t="shared" si="54"/>
        <v>2820.7000000000003</v>
      </c>
    </row>
    <row r="3499" spans="1:12" x14ac:dyDescent="0.25">
      <c r="A3499" t="s">
        <v>7471</v>
      </c>
      <c r="B3499" s="17">
        <v>5.5000001000087104E+16</v>
      </c>
      <c r="C3499" t="s">
        <v>3394</v>
      </c>
      <c r="D3499" t="s">
        <v>3395</v>
      </c>
      <c r="E3499" t="s">
        <v>7472</v>
      </c>
      <c r="F3499" t="s">
        <v>3397</v>
      </c>
      <c r="G3499">
        <v>1965</v>
      </c>
      <c r="H3499">
        <v>4818.3999999999996</v>
      </c>
      <c r="I3499">
        <v>100</v>
      </c>
      <c r="J3499">
        <v>4443.3999999999996</v>
      </c>
      <c r="K3499">
        <v>0</v>
      </c>
      <c r="L3499" s="18">
        <f t="shared" si="54"/>
        <v>4443.3999999999996</v>
      </c>
    </row>
    <row r="3500" spans="1:12" x14ac:dyDescent="0.25">
      <c r="A3500" t="s">
        <v>7473</v>
      </c>
      <c r="B3500" s="17">
        <v>5.5000001000087104E+16</v>
      </c>
      <c r="C3500" t="s">
        <v>3394</v>
      </c>
      <c r="D3500" t="s">
        <v>3395</v>
      </c>
      <c r="E3500" t="s">
        <v>7474</v>
      </c>
      <c r="F3500" t="s">
        <v>3397</v>
      </c>
      <c r="G3500">
        <v>1965</v>
      </c>
      <c r="H3500">
        <v>4808.6000000000004</v>
      </c>
      <c r="I3500">
        <v>100</v>
      </c>
      <c r="J3500">
        <v>4433.6000000000004</v>
      </c>
      <c r="K3500">
        <v>0</v>
      </c>
      <c r="L3500" s="18">
        <f t="shared" si="54"/>
        <v>4433.6000000000004</v>
      </c>
    </row>
    <row r="3501" spans="1:12" x14ac:dyDescent="0.25">
      <c r="A3501" t="s">
        <v>7475</v>
      </c>
      <c r="B3501" s="17">
        <v>5.5000001000087104E+16</v>
      </c>
      <c r="C3501" t="s">
        <v>3394</v>
      </c>
      <c r="D3501" t="s">
        <v>3395</v>
      </c>
      <c r="E3501" t="s">
        <v>7476</v>
      </c>
      <c r="F3501" t="s">
        <v>3397</v>
      </c>
      <c r="G3501">
        <v>1965</v>
      </c>
      <c r="H3501">
        <v>4810.8999999999996</v>
      </c>
      <c r="I3501">
        <v>100</v>
      </c>
      <c r="J3501">
        <v>4436.8</v>
      </c>
      <c r="K3501">
        <v>0</v>
      </c>
      <c r="L3501" s="18">
        <f t="shared" si="54"/>
        <v>4436.8</v>
      </c>
    </row>
    <row r="3502" spans="1:12" x14ac:dyDescent="0.25">
      <c r="A3502" t="s">
        <v>7477</v>
      </c>
      <c r="B3502" s="17">
        <v>5.5000001000087104E+16</v>
      </c>
      <c r="C3502" t="s">
        <v>3394</v>
      </c>
      <c r="D3502" t="s">
        <v>3395</v>
      </c>
      <c r="E3502" t="s">
        <v>7478</v>
      </c>
      <c r="F3502" t="s">
        <v>3397</v>
      </c>
      <c r="G3502">
        <v>1979</v>
      </c>
      <c r="H3502">
        <v>2357.6999999999998</v>
      </c>
      <c r="I3502">
        <v>62</v>
      </c>
      <c r="J3502">
        <v>2097.4</v>
      </c>
      <c r="K3502">
        <v>80.5</v>
      </c>
      <c r="L3502" s="18">
        <f t="shared" si="54"/>
        <v>2177.9</v>
      </c>
    </row>
    <row r="3503" spans="1:12" x14ac:dyDescent="0.25">
      <c r="A3503" t="s">
        <v>7479</v>
      </c>
      <c r="B3503" s="17">
        <v>5.5000001000087104E+16</v>
      </c>
      <c r="C3503" t="s">
        <v>3394</v>
      </c>
      <c r="D3503" t="s">
        <v>3395</v>
      </c>
      <c r="E3503" t="s">
        <v>7480</v>
      </c>
      <c r="F3503" t="s">
        <v>3397</v>
      </c>
      <c r="G3503">
        <v>1964</v>
      </c>
      <c r="H3503">
        <v>4810.6000000000004</v>
      </c>
      <c r="I3503">
        <v>100</v>
      </c>
      <c r="J3503">
        <v>4433.6000000000004</v>
      </c>
      <c r="K3503">
        <v>0</v>
      </c>
      <c r="L3503" s="18">
        <f t="shared" si="54"/>
        <v>4433.6000000000004</v>
      </c>
    </row>
    <row r="3504" spans="1:12" x14ac:dyDescent="0.25">
      <c r="A3504" t="s">
        <v>7481</v>
      </c>
      <c r="B3504" s="17">
        <v>5.5000001000087104E+16</v>
      </c>
      <c r="C3504" t="s">
        <v>3394</v>
      </c>
      <c r="D3504" t="s">
        <v>3395</v>
      </c>
      <c r="E3504" t="s">
        <v>7482</v>
      </c>
      <c r="F3504" t="s">
        <v>3397</v>
      </c>
      <c r="G3504">
        <v>1965</v>
      </c>
      <c r="H3504">
        <v>4817.7</v>
      </c>
      <c r="I3504">
        <v>100</v>
      </c>
      <c r="J3504">
        <v>4440.8</v>
      </c>
      <c r="K3504">
        <v>0</v>
      </c>
      <c r="L3504" s="18">
        <f t="shared" si="54"/>
        <v>4440.8</v>
      </c>
    </row>
    <row r="3505" spans="1:12" x14ac:dyDescent="0.25">
      <c r="A3505" t="s">
        <v>7483</v>
      </c>
      <c r="B3505" s="17">
        <v>5.5000001000087104E+16</v>
      </c>
      <c r="C3505" t="s">
        <v>3394</v>
      </c>
      <c r="D3505" t="s">
        <v>3395</v>
      </c>
      <c r="E3505" t="s">
        <v>7484</v>
      </c>
      <c r="F3505" t="s">
        <v>3397</v>
      </c>
      <c r="G3505">
        <v>1965</v>
      </c>
      <c r="H3505">
        <v>4809.7</v>
      </c>
      <c r="I3505">
        <v>98</v>
      </c>
      <c r="J3505">
        <v>4329.8999999999996</v>
      </c>
      <c r="K3505">
        <v>110.7</v>
      </c>
      <c r="L3505" s="18">
        <f t="shared" si="54"/>
        <v>4440.5999999999995</v>
      </c>
    </row>
    <row r="3506" spans="1:12" x14ac:dyDescent="0.25">
      <c r="A3506" t="s">
        <v>7485</v>
      </c>
      <c r="B3506" s="17">
        <v>5.5000001000087104E+16</v>
      </c>
      <c r="C3506" t="s">
        <v>3394</v>
      </c>
      <c r="D3506" t="s">
        <v>3395</v>
      </c>
      <c r="E3506" t="s">
        <v>7486</v>
      </c>
      <c r="F3506" t="s">
        <v>3397</v>
      </c>
      <c r="G3506">
        <v>1965</v>
      </c>
      <c r="H3506">
        <v>4838.3</v>
      </c>
      <c r="I3506">
        <v>100</v>
      </c>
      <c r="J3506">
        <v>4462.1000000000004</v>
      </c>
      <c r="K3506">
        <v>0</v>
      </c>
      <c r="L3506" s="18">
        <f t="shared" si="54"/>
        <v>4462.1000000000004</v>
      </c>
    </row>
    <row r="3507" spans="1:12" x14ac:dyDescent="0.25">
      <c r="A3507" t="s">
        <v>7487</v>
      </c>
      <c r="B3507" s="17">
        <v>5.5000001000087104E+16</v>
      </c>
      <c r="C3507" t="s">
        <v>3394</v>
      </c>
      <c r="D3507" t="s">
        <v>3395</v>
      </c>
      <c r="E3507" t="s">
        <v>7488</v>
      </c>
      <c r="F3507" t="s">
        <v>3397</v>
      </c>
      <c r="G3507">
        <v>1954</v>
      </c>
      <c r="H3507">
        <v>1147.5</v>
      </c>
      <c r="I3507">
        <v>18</v>
      </c>
      <c r="J3507">
        <v>1057.8</v>
      </c>
      <c r="K3507">
        <v>0</v>
      </c>
      <c r="L3507" s="18">
        <f t="shared" si="54"/>
        <v>1057.8</v>
      </c>
    </row>
    <row r="3508" spans="1:12" x14ac:dyDescent="0.25">
      <c r="A3508" t="s">
        <v>7489</v>
      </c>
      <c r="B3508" s="17">
        <v>5.5000001000087104E+16</v>
      </c>
      <c r="C3508" t="s">
        <v>3394</v>
      </c>
      <c r="D3508" t="s">
        <v>3395</v>
      </c>
      <c r="E3508" t="s">
        <v>7490</v>
      </c>
      <c r="F3508" t="s">
        <v>3397</v>
      </c>
      <c r="G3508">
        <v>1955</v>
      </c>
      <c r="H3508">
        <v>813.2</v>
      </c>
      <c r="I3508">
        <v>12</v>
      </c>
      <c r="J3508">
        <v>750.5</v>
      </c>
      <c r="K3508">
        <v>0</v>
      </c>
      <c r="L3508" s="18">
        <f t="shared" si="54"/>
        <v>750.5</v>
      </c>
    </row>
    <row r="3509" spans="1:12" x14ac:dyDescent="0.25">
      <c r="A3509" t="s">
        <v>7491</v>
      </c>
      <c r="B3509" s="17">
        <v>5.50000010000872E+16</v>
      </c>
      <c r="C3509" t="s">
        <v>3394</v>
      </c>
      <c r="D3509" t="s">
        <v>3395</v>
      </c>
      <c r="E3509" t="s">
        <v>7492</v>
      </c>
      <c r="F3509" t="s">
        <v>3397</v>
      </c>
      <c r="G3509">
        <v>1953</v>
      </c>
      <c r="H3509">
        <v>449.7</v>
      </c>
      <c r="I3509">
        <v>7</v>
      </c>
      <c r="J3509">
        <v>361.6</v>
      </c>
      <c r="K3509">
        <v>45.5</v>
      </c>
      <c r="L3509" s="18">
        <f t="shared" si="54"/>
        <v>407.1</v>
      </c>
    </row>
    <row r="3510" spans="1:12" x14ac:dyDescent="0.25">
      <c r="A3510" t="s">
        <v>7493</v>
      </c>
      <c r="B3510" s="17">
        <v>5.50000010000872E+16</v>
      </c>
      <c r="C3510" t="s">
        <v>3394</v>
      </c>
      <c r="D3510" t="s">
        <v>3395</v>
      </c>
      <c r="E3510" t="s">
        <v>7494</v>
      </c>
      <c r="F3510" t="s">
        <v>3397</v>
      </c>
      <c r="G3510">
        <v>1953</v>
      </c>
      <c r="H3510">
        <v>359.7</v>
      </c>
      <c r="I3510">
        <v>8</v>
      </c>
      <c r="J3510">
        <v>332.2</v>
      </c>
      <c r="K3510">
        <v>0</v>
      </c>
      <c r="L3510" s="18">
        <f t="shared" si="54"/>
        <v>332.2</v>
      </c>
    </row>
    <row r="3511" spans="1:12" x14ac:dyDescent="0.25">
      <c r="A3511" t="s">
        <v>7495</v>
      </c>
      <c r="B3511" s="17">
        <v>5.50000010000872E+16</v>
      </c>
      <c r="C3511" t="s">
        <v>3394</v>
      </c>
      <c r="D3511" t="s">
        <v>3395</v>
      </c>
      <c r="E3511" t="s">
        <v>7496</v>
      </c>
      <c r="F3511" t="s">
        <v>3397</v>
      </c>
      <c r="G3511">
        <v>1954</v>
      </c>
      <c r="H3511">
        <v>512.9</v>
      </c>
      <c r="I3511">
        <v>12</v>
      </c>
      <c r="J3511">
        <v>494.4</v>
      </c>
      <c r="K3511">
        <v>0</v>
      </c>
      <c r="L3511" s="18">
        <f t="shared" si="54"/>
        <v>494.4</v>
      </c>
    </row>
    <row r="3512" spans="1:12" x14ac:dyDescent="0.25">
      <c r="A3512" t="s">
        <v>7497</v>
      </c>
      <c r="B3512" s="17">
        <v>5.50000010000872E+16</v>
      </c>
      <c r="C3512" t="s">
        <v>3394</v>
      </c>
      <c r="D3512" t="s">
        <v>3395</v>
      </c>
      <c r="E3512" t="s">
        <v>7498</v>
      </c>
      <c r="F3512" t="s">
        <v>3397</v>
      </c>
      <c r="G3512">
        <v>1952</v>
      </c>
      <c r="H3512">
        <v>361.4</v>
      </c>
      <c r="I3512">
        <v>8</v>
      </c>
      <c r="J3512">
        <v>330.2</v>
      </c>
      <c r="K3512">
        <v>0</v>
      </c>
      <c r="L3512" s="18">
        <f t="shared" si="54"/>
        <v>330.2</v>
      </c>
    </row>
    <row r="3513" spans="1:12" x14ac:dyDescent="0.25">
      <c r="A3513" t="s">
        <v>7499</v>
      </c>
      <c r="B3513" s="17">
        <v>5.50000010000872E+16</v>
      </c>
      <c r="C3513" t="s">
        <v>3394</v>
      </c>
      <c r="D3513" t="s">
        <v>3395</v>
      </c>
      <c r="E3513" t="s">
        <v>7500</v>
      </c>
      <c r="F3513" t="s">
        <v>3397</v>
      </c>
      <c r="G3513">
        <v>1953</v>
      </c>
      <c r="H3513">
        <v>845.2</v>
      </c>
      <c r="I3513">
        <v>12</v>
      </c>
      <c r="J3513">
        <v>781.5</v>
      </c>
      <c r="K3513">
        <v>0</v>
      </c>
      <c r="L3513" s="18">
        <f t="shared" si="54"/>
        <v>781.5</v>
      </c>
    </row>
    <row r="3514" spans="1:12" x14ac:dyDescent="0.25">
      <c r="A3514" t="s">
        <v>7501</v>
      </c>
      <c r="B3514" s="17">
        <v>5.50000010000872E+16</v>
      </c>
      <c r="C3514" t="s">
        <v>3394</v>
      </c>
      <c r="D3514" t="s">
        <v>3395</v>
      </c>
      <c r="E3514" t="s">
        <v>7502</v>
      </c>
      <c r="F3514" t="s">
        <v>3397</v>
      </c>
      <c r="G3514">
        <v>1953</v>
      </c>
      <c r="H3514">
        <v>625.5</v>
      </c>
      <c r="I3514">
        <v>12</v>
      </c>
      <c r="J3514">
        <v>557.1</v>
      </c>
      <c r="K3514">
        <v>0</v>
      </c>
      <c r="L3514" s="18">
        <f t="shared" si="54"/>
        <v>557.1</v>
      </c>
    </row>
    <row r="3515" spans="1:12" x14ac:dyDescent="0.25">
      <c r="A3515" t="s">
        <v>7503</v>
      </c>
      <c r="B3515" s="17">
        <v>5.50000010000872E+16</v>
      </c>
      <c r="C3515" t="s">
        <v>3394</v>
      </c>
      <c r="D3515" t="s">
        <v>3395</v>
      </c>
      <c r="E3515" t="s">
        <v>7504</v>
      </c>
      <c r="F3515" t="s">
        <v>3397</v>
      </c>
      <c r="G3515">
        <v>1953</v>
      </c>
      <c r="H3515">
        <v>766.4</v>
      </c>
      <c r="I3515">
        <v>12</v>
      </c>
      <c r="J3515">
        <v>703.5</v>
      </c>
      <c r="K3515">
        <v>0</v>
      </c>
      <c r="L3515" s="18">
        <f t="shared" si="54"/>
        <v>703.5</v>
      </c>
    </row>
    <row r="3516" spans="1:12" x14ac:dyDescent="0.25">
      <c r="A3516" t="s">
        <v>7505</v>
      </c>
      <c r="B3516" s="17">
        <v>5.50000010000872E+16</v>
      </c>
      <c r="C3516" t="s">
        <v>3394</v>
      </c>
      <c r="D3516" t="s">
        <v>3395</v>
      </c>
      <c r="E3516" t="s">
        <v>7506</v>
      </c>
      <c r="F3516" t="s">
        <v>3397</v>
      </c>
      <c r="G3516">
        <v>1953</v>
      </c>
      <c r="H3516">
        <v>617</v>
      </c>
      <c r="I3516">
        <v>12</v>
      </c>
      <c r="J3516">
        <v>571.70000000000005</v>
      </c>
      <c r="K3516">
        <v>0</v>
      </c>
      <c r="L3516" s="18">
        <f t="shared" si="54"/>
        <v>571.70000000000005</v>
      </c>
    </row>
    <row r="3517" spans="1:12" x14ac:dyDescent="0.25">
      <c r="A3517" t="s">
        <v>7507</v>
      </c>
      <c r="B3517" s="17">
        <v>5.50000010000872E+16</v>
      </c>
      <c r="C3517" t="s">
        <v>3394</v>
      </c>
      <c r="D3517" t="s">
        <v>3395</v>
      </c>
      <c r="E3517" t="s">
        <v>7508</v>
      </c>
      <c r="F3517" t="s">
        <v>3397</v>
      </c>
      <c r="G3517">
        <v>1954</v>
      </c>
      <c r="H3517">
        <v>797.5</v>
      </c>
      <c r="I3517">
        <v>11</v>
      </c>
      <c r="J3517">
        <v>673.2</v>
      </c>
      <c r="K3517">
        <v>64.400000000000006</v>
      </c>
      <c r="L3517" s="18">
        <f t="shared" si="54"/>
        <v>737.6</v>
      </c>
    </row>
    <row r="3518" spans="1:12" x14ac:dyDescent="0.25">
      <c r="A3518" t="s">
        <v>7509</v>
      </c>
      <c r="B3518" s="17">
        <v>5.50000010000872E+16</v>
      </c>
      <c r="C3518" t="s">
        <v>3394</v>
      </c>
      <c r="D3518" t="s">
        <v>3395</v>
      </c>
      <c r="E3518" t="s">
        <v>7510</v>
      </c>
      <c r="F3518" t="s">
        <v>3397</v>
      </c>
      <c r="G3518">
        <v>1958</v>
      </c>
      <c r="H3518">
        <v>1456.7</v>
      </c>
      <c r="I3518">
        <v>17</v>
      </c>
      <c r="J3518">
        <v>993.46</v>
      </c>
      <c r="K3518">
        <v>44.5</v>
      </c>
      <c r="L3518" s="18">
        <f t="shared" si="54"/>
        <v>1037.96</v>
      </c>
    </row>
    <row r="3519" spans="1:12" x14ac:dyDescent="0.25">
      <c r="A3519" t="s">
        <v>7511</v>
      </c>
      <c r="B3519" s="17">
        <v>5.50000010000872E+16</v>
      </c>
      <c r="C3519" t="s">
        <v>3394</v>
      </c>
      <c r="D3519" t="s">
        <v>3395</v>
      </c>
      <c r="E3519" t="s">
        <v>7512</v>
      </c>
      <c r="F3519" t="s">
        <v>3397</v>
      </c>
      <c r="G3519">
        <v>1954</v>
      </c>
      <c r="H3519">
        <v>1607</v>
      </c>
      <c r="I3519">
        <v>21</v>
      </c>
      <c r="J3519">
        <v>1221.9000000000001</v>
      </c>
      <c r="K3519">
        <v>499.9</v>
      </c>
      <c r="L3519" s="18">
        <f t="shared" si="54"/>
        <v>1721.8000000000002</v>
      </c>
    </row>
    <row r="3520" spans="1:12" x14ac:dyDescent="0.25">
      <c r="A3520" t="s">
        <v>7513</v>
      </c>
      <c r="B3520" s="17">
        <v>5.50000010000872E+16</v>
      </c>
      <c r="C3520" t="s">
        <v>3394</v>
      </c>
      <c r="D3520" t="s">
        <v>3395</v>
      </c>
      <c r="E3520" t="s">
        <v>7514</v>
      </c>
      <c r="F3520" t="s">
        <v>3397</v>
      </c>
      <c r="G3520">
        <v>1954</v>
      </c>
      <c r="H3520">
        <v>675.1</v>
      </c>
      <c r="I3520">
        <v>12</v>
      </c>
      <c r="J3520">
        <v>621.1</v>
      </c>
      <c r="K3520">
        <v>0</v>
      </c>
      <c r="L3520" s="18">
        <f t="shared" si="54"/>
        <v>621.1</v>
      </c>
    </row>
    <row r="3521" spans="1:12" x14ac:dyDescent="0.25">
      <c r="A3521" t="s">
        <v>7515</v>
      </c>
      <c r="B3521" s="17">
        <v>5.50000010000872E+16</v>
      </c>
      <c r="C3521" t="s">
        <v>3394</v>
      </c>
      <c r="D3521" t="s">
        <v>3395</v>
      </c>
      <c r="E3521" t="s">
        <v>7516</v>
      </c>
      <c r="F3521" t="s">
        <v>3397</v>
      </c>
      <c r="G3521">
        <v>1959</v>
      </c>
      <c r="H3521">
        <v>2053.9</v>
      </c>
      <c r="I3521">
        <v>27</v>
      </c>
      <c r="J3521">
        <v>1574.5</v>
      </c>
      <c r="K3521">
        <v>0</v>
      </c>
      <c r="L3521" s="18">
        <f t="shared" si="54"/>
        <v>1574.5</v>
      </c>
    </row>
    <row r="3522" spans="1:12" x14ac:dyDescent="0.25">
      <c r="A3522" t="s">
        <v>7517</v>
      </c>
      <c r="B3522" s="17">
        <v>5.50000010000872E+16</v>
      </c>
      <c r="C3522" t="s">
        <v>3394</v>
      </c>
      <c r="D3522" t="s">
        <v>3395</v>
      </c>
      <c r="E3522" t="s">
        <v>7518</v>
      </c>
      <c r="F3522" t="s">
        <v>3397</v>
      </c>
      <c r="G3522">
        <v>1953</v>
      </c>
      <c r="H3522">
        <v>799.3</v>
      </c>
      <c r="I3522">
        <v>12</v>
      </c>
      <c r="J3522">
        <v>735.8</v>
      </c>
      <c r="K3522">
        <v>0</v>
      </c>
      <c r="L3522" s="18">
        <f t="shared" si="54"/>
        <v>735.8</v>
      </c>
    </row>
    <row r="3523" spans="1:12" x14ac:dyDescent="0.25">
      <c r="A3523" t="s">
        <v>7519</v>
      </c>
      <c r="B3523" s="17">
        <v>5.50000010000872E+16</v>
      </c>
      <c r="C3523" t="s">
        <v>3394</v>
      </c>
      <c r="D3523" t="s">
        <v>3395</v>
      </c>
      <c r="E3523" t="s">
        <v>7520</v>
      </c>
      <c r="F3523" t="s">
        <v>3397</v>
      </c>
      <c r="G3523">
        <v>1954</v>
      </c>
      <c r="H3523">
        <v>830</v>
      </c>
      <c r="I3523">
        <v>12</v>
      </c>
      <c r="J3523">
        <v>764.6</v>
      </c>
      <c r="K3523">
        <v>0</v>
      </c>
      <c r="L3523" s="18">
        <f t="shared" ref="L3523:L3586" si="55">J3523+K3523</f>
        <v>764.6</v>
      </c>
    </row>
    <row r="3524" spans="1:12" x14ac:dyDescent="0.25">
      <c r="A3524" t="s">
        <v>7521</v>
      </c>
      <c r="B3524" s="17">
        <v>5.50000010000872E+16</v>
      </c>
      <c r="C3524" t="s">
        <v>3394</v>
      </c>
      <c r="D3524" t="s">
        <v>3395</v>
      </c>
      <c r="E3524" t="s">
        <v>7522</v>
      </c>
      <c r="F3524" t="s">
        <v>3397</v>
      </c>
      <c r="G3524">
        <v>1957</v>
      </c>
      <c r="H3524">
        <v>1708.5</v>
      </c>
      <c r="I3524">
        <v>27</v>
      </c>
      <c r="J3524">
        <v>1602</v>
      </c>
      <c r="K3524">
        <v>0</v>
      </c>
      <c r="L3524" s="18">
        <f t="shared" si="55"/>
        <v>1602</v>
      </c>
    </row>
    <row r="3525" spans="1:12" x14ac:dyDescent="0.25">
      <c r="A3525" t="s">
        <v>7523</v>
      </c>
      <c r="B3525" s="17">
        <v>5.50000010000872E+16</v>
      </c>
      <c r="C3525" t="s">
        <v>3394</v>
      </c>
      <c r="D3525" t="s">
        <v>3395</v>
      </c>
      <c r="E3525" t="s">
        <v>7524</v>
      </c>
      <c r="F3525" t="s">
        <v>3397</v>
      </c>
      <c r="G3525">
        <v>1956</v>
      </c>
      <c r="H3525">
        <v>682.3</v>
      </c>
      <c r="I3525">
        <v>12</v>
      </c>
      <c r="J3525">
        <v>628.6</v>
      </c>
      <c r="K3525">
        <v>0</v>
      </c>
      <c r="L3525" s="18">
        <f t="shared" si="55"/>
        <v>628.6</v>
      </c>
    </row>
    <row r="3526" spans="1:12" x14ac:dyDescent="0.25">
      <c r="A3526" t="s">
        <v>7525</v>
      </c>
      <c r="B3526" s="17">
        <v>5.50000010000872E+16</v>
      </c>
      <c r="C3526" t="s">
        <v>3394</v>
      </c>
      <c r="D3526" t="s">
        <v>3395</v>
      </c>
      <c r="E3526" t="s">
        <v>7526</v>
      </c>
      <c r="F3526" t="s">
        <v>3397</v>
      </c>
      <c r="G3526">
        <v>1957</v>
      </c>
      <c r="H3526">
        <v>1701.6</v>
      </c>
      <c r="I3526">
        <v>26</v>
      </c>
      <c r="J3526">
        <v>1493.4</v>
      </c>
      <c r="K3526">
        <v>81</v>
      </c>
      <c r="L3526" s="18">
        <f t="shared" si="55"/>
        <v>1574.4</v>
      </c>
    </row>
    <row r="3527" spans="1:12" x14ac:dyDescent="0.25">
      <c r="A3527" t="s">
        <v>7527</v>
      </c>
      <c r="B3527" s="17">
        <v>5.50000010000872E+16</v>
      </c>
      <c r="C3527" t="s">
        <v>3394</v>
      </c>
      <c r="D3527" t="s">
        <v>3395</v>
      </c>
      <c r="E3527" t="s">
        <v>7528</v>
      </c>
      <c r="F3527" t="s">
        <v>3397</v>
      </c>
      <c r="G3527">
        <v>1954</v>
      </c>
      <c r="H3527">
        <v>797.1</v>
      </c>
      <c r="I3527">
        <v>12</v>
      </c>
      <c r="J3527">
        <v>739.9</v>
      </c>
      <c r="K3527">
        <v>0</v>
      </c>
      <c r="L3527" s="18">
        <f t="shared" si="55"/>
        <v>739.9</v>
      </c>
    </row>
    <row r="3528" spans="1:12" x14ac:dyDescent="0.25">
      <c r="A3528" t="s">
        <v>7529</v>
      </c>
      <c r="B3528" s="17">
        <v>5.50000010000872E+16</v>
      </c>
      <c r="C3528" t="s">
        <v>3394</v>
      </c>
      <c r="D3528" t="s">
        <v>3395</v>
      </c>
      <c r="E3528" t="s">
        <v>7530</v>
      </c>
      <c r="F3528" t="s">
        <v>3397</v>
      </c>
      <c r="G3528">
        <v>1958</v>
      </c>
      <c r="H3528">
        <v>1105.4000000000001</v>
      </c>
      <c r="I3528">
        <v>18</v>
      </c>
      <c r="J3528">
        <v>933.9</v>
      </c>
      <c r="K3528">
        <v>73.8</v>
      </c>
      <c r="L3528" s="18">
        <f t="shared" si="55"/>
        <v>1007.6999999999999</v>
      </c>
    </row>
    <row r="3529" spans="1:12" x14ac:dyDescent="0.25">
      <c r="A3529" t="s">
        <v>7531</v>
      </c>
      <c r="B3529" s="17">
        <v>5.50000010000872E+16</v>
      </c>
      <c r="C3529" t="s">
        <v>3394</v>
      </c>
      <c r="D3529" t="s">
        <v>3395</v>
      </c>
      <c r="E3529" t="s">
        <v>7532</v>
      </c>
      <c r="F3529" t="s">
        <v>3397</v>
      </c>
      <c r="G3529">
        <v>1958</v>
      </c>
      <c r="H3529">
        <v>1095.5</v>
      </c>
      <c r="I3529">
        <v>17</v>
      </c>
      <c r="J3529">
        <v>961.6</v>
      </c>
      <c r="K3529">
        <v>33.9</v>
      </c>
      <c r="L3529" s="18">
        <f t="shared" si="55"/>
        <v>995.5</v>
      </c>
    </row>
    <row r="3530" spans="1:12" x14ac:dyDescent="0.25">
      <c r="A3530" t="s">
        <v>7533</v>
      </c>
      <c r="B3530" s="17">
        <v>5.50000010000872E+16</v>
      </c>
      <c r="C3530" t="s">
        <v>3394</v>
      </c>
      <c r="D3530" t="s">
        <v>3395</v>
      </c>
      <c r="E3530" t="s">
        <v>7534</v>
      </c>
      <c r="F3530" t="s">
        <v>3397</v>
      </c>
      <c r="G3530">
        <v>1959</v>
      </c>
      <c r="H3530">
        <v>3300.5</v>
      </c>
      <c r="I3530">
        <v>69</v>
      </c>
      <c r="J3530">
        <v>2691.5</v>
      </c>
      <c r="K3530">
        <v>489.1</v>
      </c>
      <c r="L3530" s="18">
        <f t="shared" si="55"/>
        <v>3180.6</v>
      </c>
    </row>
    <row r="3531" spans="1:12" x14ac:dyDescent="0.25">
      <c r="A3531" t="s">
        <v>7535</v>
      </c>
      <c r="B3531" s="17">
        <v>5.50000010000872E+16</v>
      </c>
      <c r="C3531" t="s">
        <v>3394</v>
      </c>
      <c r="D3531" t="s">
        <v>3395</v>
      </c>
      <c r="E3531" t="s">
        <v>7536</v>
      </c>
      <c r="F3531" t="s">
        <v>3397</v>
      </c>
      <c r="G3531">
        <v>2006</v>
      </c>
      <c r="H3531">
        <v>3995.7</v>
      </c>
      <c r="I3531">
        <v>42</v>
      </c>
      <c r="J3531">
        <v>2921</v>
      </c>
      <c r="K3531">
        <v>0</v>
      </c>
      <c r="L3531" s="18">
        <f t="shared" si="55"/>
        <v>2921</v>
      </c>
    </row>
    <row r="3532" spans="1:12" x14ac:dyDescent="0.25">
      <c r="A3532" t="s">
        <v>7537</v>
      </c>
      <c r="B3532" s="17">
        <v>5.50000010000872E+16</v>
      </c>
      <c r="C3532" t="s">
        <v>3394</v>
      </c>
      <c r="D3532" t="s">
        <v>3395</v>
      </c>
      <c r="E3532" t="s">
        <v>7538</v>
      </c>
      <c r="F3532" t="s">
        <v>3397</v>
      </c>
      <c r="G3532">
        <v>1961</v>
      </c>
      <c r="H3532">
        <v>3680.1</v>
      </c>
      <c r="I3532">
        <v>137</v>
      </c>
      <c r="J3532">
        <v>2357.8200000000002</v>
      </c>
      <c r="K3532">
        <v>413.6</v>
      </c>
      <c r="L3532" s="18">
        <f t="shared" si="55"/>
        <v>2771.42</v>
      </c>
    </row>
    <row r="3533" spans="1:12" x14ac:dyDescent="0.25">
      <c r="A3533" t="s">
        <v>7539</v>
      </c>
      <c r="B3533" s="17">
        <v>5.50000010000872E+16</v>
      </c>
      <c r="C3533" t="s">
        <v>3394</v>
      </c>
      <c r="D3533" t="s">
        <v>3395</v>
      </c>
      <c r="E3533" t="s">
        <v>7540</v>
      </c>
      <c r="F3533" t="s">
        <v>3397</v>
      </c>
      <c r="G3533">
        <v>1962</v>
      </c>
      <c r="H3533">
        <v>1585.4</v>
      </c>
      <c r="I3533">
        <v>39</v>
      </c>
      <c r="J3533">
        <v>1479.9</v>
      </c>
      <c r="K3533">
        <v>80.900000000000006</v>
      </c>
      <c r="L3533" s="18">
        <f t="shared" si="55"/>
        <v>1560.8000000000002</v>
      </c>
    </row>
    <row r="3534" spans="1:12" x14ac:dyDescent="0.25">
      <c r="A3534" t="s">
        <v>7541</v>
      </c>
      <c r="B3534" s="17">
        <v>5.50000010000872E+16</v>
      </c>
      <c r="C3534" t="s">
        <v>3394</v>
      </c>
      <c r="D3534" t="s">
        <v>3395</v>
      </c>
      <c r="E3534" t="s">
        <v>7542</v>
      </c>
      <c r="F3534" t="s">
        <v>3397</v>
      </c>
      <c r="G3534">
        <v>1959</v>
      </c>
      <c r="H3534">
        <v>3356.2</v>
      </c>
      <c r="I3534">
        <v>74</v>
      </c>
      <c r="J3534">
        <v>2836.3</v>
      </c>
      <c r="K3534">
        <v>243.2</v>
      </c>
      <c r="L3534" s="18">
        <f t="shared" si="55"/>
        <v>3079.5</v>
      </c>
    </row>
    <row r="3535" spans="1:12" x14ac:dyDescent="0.25">
      <c r="A3535" t="s">
        <v>7543</v>
      </c>
      <c r="B3535" s="17">
        <v>5.50000010000872E+16</v>
      </c>
      <c r="C3535" t="s">
        <v>3394</v>
      </c>
      <c r="D3535" t="s">
        <v>3395</v>
      </c>
      <c r="E3535" t="s">
        <v>7544</v>
      </c>
      <c r="F3535" t="s">
        <v>3397</v>
      </c>
      <c r="G3535">
        <v>1958</v>
      </c>
      <c r="H3535">
        <v>1095.3</v>
      </c>
      <c r="I3535">
        <v>18</v>
      </c>
      <c r="J3535">
        <v>970.3</v>
      </c>
      <c r="K3535">
        <v>0</v>
      </c>
      <c r="L3535" s="18">
        <f t="shared" si="55"/>
        <v>970.3</v>
      </c>
    </row>
    <row r="3536" spans="1:12" x14ac:dyDescent="0.25">
      <c r="A3536" t="s">
        <v>7545</v>
      </c>
      <c r="B3536" s="17">
        <v>5.50000010000872E+16</v>
      </c>
      <c r="C3536" t="s">
        <v>3394</v>
      </c>
      <c r="D3536" t="s">
        <v>3395</v>
      </c>
      <c r="E3536" t="s">
        <v>7546</v>
      </c>
      <c r="F3536" t="s">
        <v>3397</v>
      </c>
      <c r="G3536">
        <v>1958</v>
      </c>
      <c r="H3536">
        <v>3253</v>
      </c>
      <c r="I3536">
        <v>48</v>
      </c>
      <c r="J3536">
        <v>2861.85</v>
      </c>
      <c r="K3536">
        <v>146.19999999999999</v>
      </c>
      <c r="L3536" s="18">
        <f t="shared" si="55"/>
        <v>3008.0499999999997</v>
      </c>
    </row>
    <row r="3537" spans="1:12" x14ac:dyDescent="0.25">
      <c r="A3537" t="s">
        <v>7547</v>
      </c>
      <c r="B3537" s="17">
        <v>5.50000010000872E+16</v>
      </c>
      <c r="C3537" t="s">
        <v>3394</v>
      </c>
      <c r="D3537" t="s">
        <v>3395</v>
      </c>
      <c r="E3537" t="s">
        <v>7548</v>
      </c>
      <c r="F3537" t="s">
        <v>3397</v>
      </c>
      <c r="G3537">
        <v>1961</v>
      </c>
      <c r="H3537">
        <v>1688.3</v>
      </c>
      <c r="I3537">
        <v>40</v>
      </c>
      <c r="J3537">
        <v>1531</v>
      </c>
      <c r="K3537">
        <v>0</v>
      </c>
      <c r="L3537" s="18">
        <f t="shared" si="55"/>
        <v>1531</v>
      </c>
    </row>
    <row r="3538" spans="1:12" x14ac:dyDescent="0.25">
      <c r="A3538" t="s">
        <v>7549</v>
      </c>
      <c r="B3538" s="17">
        <v>5.50000010000872E+16</v>
      </c>
      <c r="C3538" t="s">
        <v>3394</v>
      </c>
      <c r="D3538" t="s">
        <v>3395</v>
      </c>
      <c r="E3538" t="s">
        <v>7550</v>
      </c>
      <c r="F3538" t="s">
        <v>3397</v>
      </c>
      <c r="G3538">
        <v>1960</v>
      </c>
      <c r="H3538">
        <v>3330</v>
      </c>
      <c r="I3538">
        <v>80</v>
      </c>
      <c r="J3538">
        <v>3100.7</v>
      </c>
      <c r="K3538">
        <v>0</v>
      </c>
      <c r="L3538" s="18">
        <f t="shared" si="55"/>
        <v>3100.7</v>
      </c>
    </row>
    <row r="3539" spans="1:12" x14ac:dyDescent="0.25">
      <c r="A3539" t="s">
        <v>7551</v>
      </c>
      <c r="B3539" s="17">
        <v>5.50000010000872E+16</v>
      </c>
      <c r="C3539" t="s">
        <v>3394</v>
      </c>
      <c r="D3539" t="s">
        <v>3395</v>
      </c>
      <c r="E3539" t="s">
        <v>7552</v>
      </c>
      <c r="F3539" t="s">
        <v>3397</v>
      </c>
      <c r="G3539">
        <v>1956</v>
      </c>
      <c r="H3539">
        <v>2645.4</v>
      </c>
      <c r="I3539">
        <v>40</v>
      </c>
      <c r="J3539">
        <v>2395.6</v>
      </c>
      <c r="K3539">
        <v>0</v>
      </c>
      <c r="L3539" s="18">
        <f t="shared" si="55"/>
        <v>2395.6</v>
      </c>
    </row>
    <row r="3540" spans="1:12" x14ac:dyDescent="0.25">
      <c r="A3540" t="s">
        <v>7553</v>
      </c>
      <c r="B3540" s="17">
        <v>5.50000010000872E+16</v>
      </c>
      <c r="C3540" t="s">
        <v>3394</v>
      </c>
      <c r="D3540" t="s">
        <v>3395</v>
      </c>
      <c r="E3540" t="s">
        <v>7554</v>
      </c>
      <c r="F3540" t="s">
        <v>3397</v>
      </c>
      <c r="G3540">
        <v>1953</v>
      </c>
      <c r="H3540">
        <v>437.9</v>
      </c>
      <c r="I3540">
        <v>8</v>
      </c>
      <c r="J3540">
        <v>398.1</v>
      </c>
      <c r="K3540">
        <v>0</v>
      </c>
      <c r="L3540" s="18">
        <f t="shared" si="55"/>
        <v>398.1</v>
      </c>
    </row>
    <row r="3541" spans="1:12" x14ac:dyDescent="0.25">
      <c r="A3541" t="s">
        <v>7555</v>
      </c>
      <c r="B3541" s="17">
        <v>5.50000010000872E+16</v>
      </c>
      <c r="C3541" t="s">
        <v>3394</v>
      </c>
      <c r="D3541" t="s">
        <v>3395</v>
      </c>
      <c r="E3541" t="s">
        <v>7556</v>
      </c>
      <c r="F3541" t="s">
        <v>3397</v>
      </c>
      <c r="G3541">
        <v>1961</v>
      </c>
      <c r="H3541">
        <v>3818.3</v>
      </c>
      <c r="I3541">
        <v>80</v>
      </c>
      <c r="J3541">
        <v>3520.9</v>
      </c>
      <c r="K3541">
        <v>0</v>
      </c>
      <c r="L3541" s="18">
        <f t="shared" si="55"/>
        <v>3520.9</v>
      </c>
    </row>
    <row r="3542" spans="1:12" x14ac:dyDescent="0.25">
      <c r="A3542" t="s">
        <v>7557</v>
      </c>
      <c r="B3542" s="17">
        <v>5.50000010000872E+16</v>
      </c>
      <c r="C3542" t="s">
        <v>3394</v>
      </c>
      <c r="D3542" t="s">
        <v>3395</v>
      </c>
      <c r="E3542" t="s">
        <v>7558</v>
      </c>
      <c r="F3542" t="s">
        <v>3397</v>
      </c>
      <c r="G3542">
        <v>1961</v>
      </c>
      <c r="H3542">
        <v>2763.5</v>
      </c>
      <c r="I3542">
        <v>60</v>
      </c>
      <c r="J3542">
        <v>2545.8000000000002</v>
      </c>
      <c r="K3542">
        <v>0</v>
      </c>
      <c r="L3542" s="18">
        <f t="shared" si="55"/>
        <v>2545.8000000000002</v>
      </c>
    </row>
    <row r="3543" spans="1:12" x14ac:dyDescent="0.25">
      <c r="A3543" t="s">
        <v>7559</v>
      </c>
      <c r="B3543" s="17">
        <v>5.50000010000872E+16</v>
      </c>
      <c r="C3543" t="s">
        <v>3394</v>
      </c>
      <c r="D3543" t="s">
        <v>3395</v>
      </c>
      <c r="E3543" t="s">
        <v>7560</v>
      </c>
      <c r="F3543" t="s">
        <v>3397</v>
      </c>
      <c r="G3543">
        <v>1961</v>
      </c>
      <c r="H3543">
        <v>2783.8</v>
      </c>
      <c r="I3543">
        <v>60</v>
      </c>
      <c r="J3543">
        <v>2557.9</v>
      </c>
      <c r="K3543">
        <v>0</v>
      </c>
      <c r="L3543" s="18">
        <f t="shared" si="55"/>
        <v>2557.9</v>
      </c>
    </row>
    <row r="3544" spans="1:12" x14ac:dyDescent="0.25">
      <c r="A3544" t="s">
        <v>7561</v>
      </c>
      <c r="B3544" s="17">
        <v>5.50000010000872E+16</v>
      </c>
      <c r="C3544" t="s">
        <v>3394</v>
      </c>
      <c r="D3544" t="s">
        <v>3395</v>
      </c>
      <c r="E3544" t="s">
        <v>7562</v>
      </c>
      <c r="F3544" t="s">
        <v>3397</v>
      </c>
      <c r="G3544">
        <v>1959</v>
      </c>
      <c r="H3544">
        <v>4287</v>
      </c>
      <c r="I3544">
        <v>76</v>
      </c>
      <c r="J3544">
        <v>2620.1999999999998</v>
      </c>
      <c r="K3544">
        <v>705.1</v>
      </c>
      <c r="L3544" s="18">
        <f t="shared" si="55"/>
        <v>3325.2999999999997</v>
      </c>
    </row>
    <row r="3545" spans="1:12" x14ac:dyDescent="0.25">
      <c r="A3545" t="s">
        <v>7563</v>
      </c>
      <c r="B3545" s="17">
        <v>5.50000010000872E+16</v>
      </c>
      <c r="C3545" t="s">
        <v>3394</v>
      </c>
      <c r="D3545" t="s">
        <v>3395</v>
      </c>
      <c r="E3545" t="s">
        <v>7564</v>
      </c>
      <c r="F3545" t="s">
        <v>3397</v>
      </c>
      <c r="G3545">
        <v>1959</v>
      </c>
      <c r="H3545">
        <v>2606.3000000000002</v>
      </c>
      <c r="I3545">
        <v>40</v>
      </c>
      <c r="J3545">
        <v>2393</v>
      </c>
      <c r="K3545">
        <v>0</v>
      </c>
      <c r="L3545" s="18">
        <f t="shared" si="55"/>
        <v>2393</v>
      </c>
    </row>
    <row r="3546" spans="1:12" x14ac:dyDescent="0.25">
      <c r="A3546" t="s">
        <v>7565</v>
      </c>
      <c r="B3546" s="17">
        <v>5.50000010000872E+16</v>
      </c>
      <c r="C3546" t="s">
        <v>3394</v>
      </c>
      <c r="D3546" t="s">
        <v>3395</v>
      </c>
      <c r="E3546" t="s">
        <v>7566</v>
      </c>
      <c r="F3546" t="s">
        <v>3397</v>
      </c>
      <c r="G3546">
        <v>1962</v>
      </c>
      <c r="H3546">
        <v>2854.7</v>
      </c>
      <c r="I3546">
        <v>56</v>
      </c>
      <c r="J3546">
        <v>2511</v>
      </c>
      <c r="K3546">
        <v>0</v>
      </c>
      <c r="L3546" s="18">
        <f t="shared" si="55"/>
        <v>2511</v>
      </c>
    </row>
    <row r="3547" spans="1:12" x14ac:dyDescent="0.25">
      <c r="A3547" t="s">
        <v>7567</v>
      </c>
      <c r="B3547" s="17">
        <v>5.50000010000872E+16</v>
      </c>
      <c r="C3547" t="s">
        <v>3394</v>
      </c>
      <c r="D3547" t="s">
        <v>3395</v>
      </c>
      <c r="E3547" t="s">
        <v>7568</v>
      </c>
      <c r="F3547" t="s">
        <v>3397</v>
      </c>
      <c r="G3547">
        <v>1962</v>
      </c>
      <c r="H3547">
        <v>2771.5</v>
      </c>
      <c r="I3547">
        <v>60</v>
      </c>
      <c r="J3547">
        <v>2545.3000000000002</v>
      </c>
      <c r="K3547">
        <v>0</v>
      </c>
      <c r="L3547" s="18">
        <f t="shared" si="55"/>
        <v>2545.3000000000002</v>
      </c>
    </row>
    <row r="3548" spans="1:12" x14ac:dyDescent="0.25">
      <c r="A3548" t="s">
        <v>7569</v>
      </c>
      <c r="B3548" s="17">
        <v>5.50000010000872E+16</v>
      </c>
      <c r="C3548" t="s">
        <v>3394</v>
      </c>
      <c r="D3548" t="s">
        <v>3395</v>
      </c>
      <c r="E3548" t="s">
        <v>7570</v>
      </c>
      <c r="F3548" t="s">
        <v>3397</v>
      </c>
      <c r="G3548">
        <v>1966</v>
      </c>
      <c r="H3548">
        <v>3469.15</v>
      </c>
      <c r="I3548">
        <v>162</v>
      </c>
      <c r="J3548">
        <v>3232.35</v>
      </c>
      <c r="K3548">
        <v>118.3</v>
      </c>
      <c r="L3548" s="18">
        <f t="shared" si="55"/>
        <v>3350.65</v>
      </c>
    </row>
    <row r="3549" spans="1:12" x14ac:dyDescent="0.25">
      <c r="A3549" t="s">
        <v>7571</v>
      </c>
      <c r="B3549" s="17">
        <v>5.50000010000872E+16</v>
      </c>
      <c r="C3549" t="s">
        <v>3394</v>
      </c>
      <c r="D3549" t="s">
        <v>3395</v>
      </c>
      <c r="E3549" t="s">
        <v>7572</v>
      </c>
      <c r="F3549" t="s">
        <v>3397</v>
      </c>
      <c r="G3549">
        <v>1989</v>
      </c>
      <c r="H3549">
        <v>5272.9</v>
      </c>
      <c r="I3549">
        <v>89</v>
      </c>
      <c r="J3549">
        <v>4747.7</v>
      </c>
      <c r="K3549">
        <v>0</v>
      </c>
      <c r="L3549" s="18">
        <f t="shared" si="55"/>
        <v>4747.7</v>
      </c>
    </row>
    <row r="3550" spans="1:12" x14ac:dyDescent="0.25">
      <c r="A3550" t="s">
        <v>7573</v>
      </c>
      <c r="B3550" s="17">
        <v>5.50000010000872E+16</v>
      </c>
      <c r="C3550" t="s">
        <v>3394</v>
      </c>
      <c r="D3550" t="s">
        <v>3395</v>
      </c>
      <c r="E3550" t="s">
        <v>7574</v>
      </c>
      <c r="F3550" t="s">
        <v>3397</v>
      </c>
      <c r="G3550">
        <v>1971</v>
      </c>
      <c r="H3550">
        <v>3451.7</v>
      </c>
      <c r="I3550">
        <v>48</v>
      </c>
      <c r="J3550">
        <v>2065.8000000000002</v>
      </c>
      <c r="K3550">
        <v>1019.2</v>
      </c>
      <c r="L3550" s="18">
        <f t="shared" si="55"/>
        <v>3085</v>
      </c>
    </row>
    <row r="3551" spans="1:12" x14ac:dyDescent="0.25">
      <c r="A3551" t="s">
        <v>7575</v>
      </c>
      <c r="B3551" s="17">
        <v>5.50000010000872E+16</v>
      </c>
      <c r="C3551" t="s">
        <v>3394</v>
      </c>
      <c r="D3551" t="s">
        <v>3395</v>
      </c>
      <c r="E3551" t="s">
        <v>7576</v>
      </c>
      <c r="F3551" t="s">
        <v>3397</v>
      </c>
      <c r="G3551">
        <v>1962</v>
      </c>
      <c r="H3551">
        <v>3805.4</v>
      </c>
      <c r="I3551">
        <v>80</v>
      </c>
      <c r="J3551">
        <v>3168.66</v>
      </c>
      <c r="K3551">
        <v>0</v>
      </c>
      <c r="L3551" s="18">
        <f t="shared" si="55"/>
        <v>3168.66</v>
      </c>
    </row>
    <row r="3552" spans="1:12" x14ac:dyDescent="0.25">
      <c r="A3552" t="s">
        <v>7577</v>
      </c>
      <c r="B3552" s="17">
        <v>5.50000010000872E+16</v>
      </c>
      <c r="C3552" t="s">
        <v>3394</v>
      </c>
      <c r="D3552" t="s">
        <v>3395</v>
      </c>
      <c r="E3552" t="s">
        <v>7578</v>
      </c>
      <c r="F3552" t="s">
        <v>3397</v>
      </c>
      <c r="G3552">
        <v>1962</v>
      </c>
      <c r="H3552">
        <v>2790.4</v>
      </c>
      <c r="I3552">
        <v>60</v>
      </c>
      <c r="J3552">
        <v>2564.1</v>
      </c>
      <c r="K3552">
        <v>0</v>
      </c>
      <c r="L3552" s="18">
        <f t="shared" si="55"/>
        <v>2564.1</v>
      </c>
    </row>
    <row r="3553" spans="1:12" x14ac:dyDescent="0.25">
      <c r="A3553" t="s">
        <v>7579</v>
      </c>
      <c r="B3553" s="17">
        <v>5.50000010000872E+16</v>
      </c>
      <c r="C3553" t="s">
        <v>3394</v>
      </c>
      <c r="D3553" t="s">
        <v>3395</v>
      </c>
      <c r="E3553" t="s">
        <v>7580</v>
      </c>
      <c r="F3553" t="s">
        <v>3397</v>
      </c>
      <c r="G3553">
        <v>1966</v>
      </c>
      <c r="H3553">
        <v>3945.9</v>
      </c>
      <c r="I3553">
        <v>165</v>
      </c>
      <c r="J3553">
        <v>2748.6</v>
      </c>
      <c r="K3553">
        <v>17.399999999999999</v>
      </c>
      <c r="L3553" s="18">
        <f t="shared" si="55"/>
        <v>2766</v>
      </c>
    </row>
    <row r="3554" spans="1:12" x14ac:dyDescent="0.25">
      <c r="A3554" t="s">
        <v>7581</v>
      </c>
      <c r="B3554" s="17">
        <v>5.50000010000872E+16</v>
      </c>
      <c r="C3554" t="s">
        <v>3394</v>
      </c>
      <c r="D3554" t="s">
        <v>3395</v>
      </c>
      <c r="E3554" t="s">
        <v>7582</v>
      </c>
      <c r="F3554" t="s">
        <v>3397</v>
      </c>
      <c r="G3554">
        <v>1968</v>
      </c>
      <c r="H3554">
        <v>4821.8</v>
      </c>
      <c r="I3554">
        <v>100</v>
      </c>
      <c r="J3554">
        <v>4508.7</v>
      </c>
      <c r="K3554">
        <v>0</v>
      </c>
      <c r="L3554" s="18">
        <f t="shared" si="55"/>
        <v>4508.7</v>
      </c>
    </row>
    <row r="3555" spans="1:12" x14ac:dyDescent="0.25">
      <c r="A3555" t="s">
        <v>7583</v>
      </c>
      <c r="B3555" s="17">
        <v>5.50000010000872E+16</v>
      </c>
      <c r="C3555" t="s">
        <v>3394</v>
      </c>
      <c r="D3555" t="s">
        <v>3395</v>
      </c>
      <c r="E3555" t="s">
        <v>7584</v>
      </c>
      <c r="F3555" t="s">
        <v>3397</v>
      </c>
      <c r="G3555">
        <v>1969</v>
      </c>
      <c r="H3555">
        <v>6237.6</v>
      </c>
      <c r="I3555">
        <v>120</v>
      </c>
      <c r="J3555">
        <v>5795.87</v>
      </c>
      <c r="K3555">
        <v>0</v>
      </c>
      <c r="L3555" s="18">
        <f t="shared" si="55"/>
        <v>5795.87</v>
      </c>
    </row>
    <row r="3556" spans="1:12" x14ac:dyDescent="0.25">
      <c r="A3556" t="s">
        <v>7585</v>
      </c>
      <c r="B3556" s="17">
        <v>5.50000010000872E+16</v>
      </c>
      <c r="C3556" t="s">
        <v>3394</v>
      </c>
      <c r="D3556" t="s">
        <v>3395</v>
      </c>
      <c r="E3556" t="s">
        <v>7586</v>
      </c>
      <c r="F3556" t="s">
        <v>3397</v>
      </c>
      <c r="G3556">
        <v>1954</v>
      </c>
      <c r="H3556">
        <v>351.5</v>
      </c>
      <c r="I3556">
        <v>8</v>
      </c>
      <c r="J3556">
        <v>321.60000000000002</v>
      </c>
      <c r="K3556">
        <v>0</v>
      </c>
      <c r="L3556" s="18">
        <f t="shared" si="55"/>
        <v>321.60000000000002</v>
      </c>
    </row>
    <row r="3557" spans="1:12" x14ac:dyDescent="0.25">
      <c r="A3557" t="s">
        <v>7587</v>
      </c>
      <c r="B3557" s="17">
        <v>5.50000010000872E+16</v>
      </c>
      <c r="C3557" t="s">
        <v>3394</v>
      </c>
      <c r="D3557" t="s">
        <v>3395</v>
      </c>
      <c r="E3557" t="s">
        <v>7588</v>
      </c>
      <c r="F3557" t="s">
        <v>3397</v>
      </c>
      <c r="G3557">
        <v>1969</v>
      </c>
      <c r="H3557">
        <v>4210.7</v>
      </c>
      <c r="I3557">
        <v>78</v>
      </c>
      <c r="J3557">
        <v>3803.2</v>
      </c>
      <c r="K3557">
        <v>104.3</v>
      </c>
      <c r="L3557" s="18">
        <f t="shared" si="55"/>
        <v>3907.5</v>
      </c>
    </row>
    <row r="3558" spans="1:12" x14ac:dyDescent="0.25">
      <c r="A3558" t="s">
        <v>7589</v>
      </c>
      <c r="B3558" s="17">
        <v>5.50000010000872E+16</v>
      </c>
      <c r="C3558" t="s">
        <v>3394</v>
      </c>
      <c r="D3558" t="s">
        <v>3395</v>
      </c>
      <c r="E3558" t="s">
        <v>7590</v>
      </c>
      <c r="F3558" t="s">
        <v>3397</v>
      </c>
      <c r="G3558">
        <v>1968</v>
      </c>
      <c r="H3558">
        <v>4190.5</v>
      </c>
      <c r="I3558">
        <v>78</v>
      </c>
      <c r="J3558">
        <v>3767.9</v>
      </c>
      <c r="K3558">
        <v>105.1</v>
      </c>
      <c r="L3558" s="18">
        <f t="shared" si="55"/>
        <v>3873</v>
      </c>
    </row>
    <row r="3559" spans="1:12" x14ac:dyDescent="0.25">
      <c r="A3559" t="s">
        <v>7591</v>
      </c>
      <c r="B3559" s="17">
        <v>5.50000010000872E+16</v>
      </c>
      <c r="C3559" t="s">
        <v>3394</v>
      </c>
      <c r="D3559" t="s">
        <v>3395</v>
      </c>
      <c r="E3559" t="s">
        <v>7592</v>
      </c>
      <c r="F3559" t="s">
        <v>3397</v>
      </c>
      <c r="G3559">
        <v>1969</v>
      </c>
      <c r="H3559">
        <v>4170.7</v>
      </c>
      <c r="I3559">
        <v>78</v>
      </c>
      <c r="J3559">
        <v>3738.48</v>
      </c>
      <c r="K3559">
        <v>146.6</v>
      </c>
      <c r="L3559" s="18">
        <f t="shared" si="55"/>
        <v>3885.08</v>
      </c>
    </row>
    <row r="3560" spans="1:12" x14ac:dyDescent="0.25">
      <c r="A3560" t="s">
        <v>7593</v>
      </c>
      <c r="B3560" s="17">
        <v>5.50000010000872E+16</v>
      </c>
      <c r="C3560" t="s">
        <v>3394</v>
      </c>
      <c r="D3560" t="s">
        <v>3395</v>
      </c>
      <c r="E3560" t="s">
        <v>7594</v>
      </c>
      <c r="F3560" t="s">
        <v>3397</v>
      </c>
      <c r="G3560">
        <v>1954</v>
      </c>
      <c r="H3560">
        <v>433.5</v>
      </c>
      <c r="I3560">
        <v>8</v>
      </c>
      <c r="J3560">
        <v>395.9</v>
      </c>
      <c r="K3560">
        <v>0</v>
      </c>
      <c r="L3560" s="18">
        <f t="shared" si="55"/>
        <v>395.9</v>
      </c>
    </row>
    <row r="3561" spans="1:12" x14ac:dyDescent="0.25">
      <c r="A3561" t="s">
        <v>7595</v>
      </c>
      <c r="B3561" s="17">
        <v>5.50000010000872E+16</v>
      </c>
      <c r="C3561" t="s">
        <v>3394</v>
      </c>
      <c r="D3561" t="s">
        <v>3395</v>
      </c>
      <c r="E3561" t="s">
        <v>7596</v>
      </c>
      <c r="F3561" t="s">
        <v>3397</v>
      </c>
      <c r="G3561">
        <v>1953</v>
      </c>
      <c r="H3561">
        <v>774.1</v>
      </c>
      <c r="I3561">
        <v>12</v>
      </c>
      <c r="J3561">
        <v>715.9</v>
      </c>
      <c r="K3561">
        <v>0</v>
      </c>
      <c r="L3561" s="18">
        <f t="shared" si="55"/>
        <v>715.9</v>
      </c>
    </row>
    <row r="3562" spans="1:12" x14ac:dyDescent="0.25">
      <c r="A3562" t="s">
        <v>7597</v>
      </c>
      <c r="B3562" s="17">
        <v>5.50000010000872E+16</v>
      </c>
      <c r="C3562" t="s">
        <v>3394</v>
      </c>
      <c r="D3562" t="s">
        <v>3395</v>
      </c>
      <c r="E3562" t="s">
        <v>7598</v>
      </c>
      <c r="F3562" t="s">
        <v>3397</v>
      </c>
      <c r="G3562">
        <v>1953</v>
      </c>
      <c r="H3562">
        <v>562.5</v>
      </c>
      <c r="I3562">
        <v>12</v>
      </c>
      <c r="J3562">
        <v>384.2</v>
      </c>
      <c r="K3562">
        <v>0</v>
      </c>
      <c r="L3562" s="18">
        <f t="shared" si="55"/>
        <v>384.2</v>
      </c>
    </row>
    <row r="3563" spans="1:12" x14ac:dyDescent="0.25">
      <c r="A3563" t="s">
        <v>7599</v>
      </c>
      <c r="B3563" s="17">
        <v>5.5000001000087296E+16</v>
      </c>
      <c r="C3563" t="s">
        <v>3394</v>
      </c>
      <c r="D3563" t="s">
        <v>3395</v>
      </c>
      <c r="E3563" t="s">
        <v>7600</v>
      </c>
      <c r="F3563" t="s">
        <v>3519</v>
      </c>
      <c r="G3563">
        <v>1964</v>
      </c>
      <c r="H3563">
        <v>3477.6</v>
      </c>
      <c r="I3563">
        <v>64</v>
      </c>
      <c r="J3563">
        <v>2612.1</v>
      </c>
      <c r="K3563">
        <v>695.8</v>
      </c>
      <c r="L3563" s="18">
        <f t="shared" si="55"/>
        <v>3307.8999999999996</v>
      </c>
    </row>
    <row r="3564" spans="1:12" x14ac:dyDescent="0.25">
      <c r="A3564" t="s">
        <v>7601</v>
      </c>
      <c r="B3564" s="17">
        <v>5.5000001000087296E+16</v>
      </c>
      <c r="C3564" t="s">
        <v>3394</v>
      </c>
      <c r="D3564" t="s">
        <v>3395</v>
      </c>
      <c r="E3564" t="s">
        <v>7602</v>
      </c>
      <c r="F3564" t="s">
        <v>3519</v>
      </c>
      <c r="G3564">
        <v>1963</v>
      </c>
      <c r="H3564">
        <v>3471.8</v>
      </c>
      <c r="I3564">
        <v>79</v>
      </c>
      <c r="J3564">
        <v>3205.9</v>
      </c>
      <c r="K3564">
        <v>0</v>
      </c>
      <c r="L3564" s="18">
        <f t="shared" si="55"/>
        <v>3205.9</v>
      </c>
    </row>
    <row r="3565" spans="1:12" x14ac:dyDescent="0.25">
      <c r="A3565" t="s">
        <v>7603</v>
      </c>
      <c r="B3565" s="17">
        <v>5.5000001000087296E+16</v>
      </c>
      <c r="C3565" t="s">
        <v>3394</v>
      </c>
      <c r="D3565" t="s">
        <v>3395</v>
      </c>
      <c r="E3565" t="s">
        <v>7604</v>
      </c>
      <c r="F3565" t="s">
        <v>3519</v>
      </c>
      <c r="G3565">
        <v>2003</v>
      </c>
      <c r="H3565">
        <v>2963.5</v>
      </c>
      <c r="I3565">
        <v>55</v>
      </c>
      <c r="J3565">
        <v>2206.5</v>
      </c>
      <c r="K3565">
        <v>446.3</v>
      </c>
      <c r="L3565" s="18">
        <f t="shared" si="55"/>
        <v>2652.8</v>
      </c>
    </row>
    <row r="3566" spans="1:12" x14ac:dyDescent="0.25">
      <c r="A3566" t="s">
        <v>7605</v>
      </c>
      <c r="B3566" s="17">
        <v>5.5000001000087296E+16</v>
      </c>
      <c r="C3566" t="s">
        <v>3394</v>
      </c>
      <c r="D3566" t="s">
        <v>3395</v>
      </c>
      <c r="E3566" t="s">
        <v>7606</v>
      </c>
      <c r="F3566" t="s">
        <v>3519</v>
      </c>
      <c r="G3566">
        <v>1963</v>
      </c>
      <c r="H3566">
        <v>3462.8</v>
      </c>
      <c r="I3566">
        <v>75</v>
      </c>
      <c r="J3566">
        <v>3159.8</v>
      </c>
      <c r="K3566">
        <v>0</v>
      </c>
      <c r="L3566" s="18">
        <f t="shared" si="55"/>
        <v>3159.8</v>
      </c>
    </row>
    <row r="3567" spans="1:12" x14ac:dyDescent="0.25">
      <c r="A3567" t="s">
        <v>7607</v>
      </c>
      <c r="B3567" s="17">
        <v>5.5000001000087296E+16</v>
      </c>
      <c r="C3567" t="s">
        <v>3394</v>
      </c>
      <c r="D3567" t="s">
        <v>3395</v>
      </c>
      <c r="E3567" t="s">
        <v>7608</v>
      </c>
      <c r="F3567" t="s">
        <v>3519</v>
      </c>
      <c r="G3567">
        <v>1963</v>
      </c>
      <c r="H3567">
        <v>3353.8</v>
      </c>
      <c r="I3567">
        <v>80</v>
      </c>
      <c r="J3567">
        <v>3126.7</v>
      </c>
      <c r="K3567">
        <v>0</v>
      </c>
      <c r="L3567" s="18">
        <f t="shared" si="55"/>
        <v>3126.7</v>
      </c>
    </row>
    <row r="3568" spans="1:12" x14ac:dyDescent="0.25">
      <c r="A3568" t="s">
        <v>7609</v>
      </c>
      <c r="B3568" s="17">
        <v>5.5000001000087296E+16</v>
      </c>
      <c r="C3568" t="s">
        <v>3394</v>
      </c>
      <c r="D3568" t="s">
        <v>3395</v>
      </c>
      <c r="E3568" t="s">
        <v>7610</v>
      </c>
      <c r="F3568" t="s">
        <v>3519</v>
      </c>
      <c r="G3568">
        <v>1967</v>
      </c>
      <c r="H3568">
        <v>3927.83</v>
      </c>
      <c r="I3568">
        <v>160</v>
      </c>
      <c r="J3568">
        <v>3769.43</v>
      </c>
      <c r="K3568">
        <v>28.7</v>
      </c>
      <c r="L3568" s="18">
        <f t="shared" si="55"/>
        <v>3798.1299999999997</v>
      </c>
    </row>
    <row r="3569" spans="1:12" x14ac:dyDescent="0.25">
      <c r="A3569" t="s">
        <v>7611</v>
      </c>
      <c r="B3569" s="17">
        <v>5.5000001000087296E+16</v>
      </c>
      <c r="C3569" t="s">
        <v>3394</v>
      </c>
      <c r="D3569" t="s">
        <v>3395</v>
      </c>
      <c r="E3569" t="s">
        <v>7612</v>
      </c>
      <c r="F3569" t="s">
        <v>3519</v>
      </c>
      <c r="G3569">
        <v>1964</v>
      </c>
      <c r="H3569">
        <v>3496.7</v>
      </c>
      <c r="I3569">
        <v>64</v>
      </c>
      <c r="J3569">
        <v>2629.2</v>
      </c>
      <c r="K3569">
        <v>514.9</v>
      </c>
      <c r="L3569" s="18">
        <f t="shared" si="55"/>
        <v>3144.1</v>
      </c>
    </row>
    <row r="3570" spans="1:12" x14ac:dyDescent="0.25">
      <c r="A3570" t="s">
        <v>7613</v>
      </c>
      <c r="B3570" s="17">
        <v>5.5000001000087296E+16</v>
      </c>
      <c r="C3570" t="s">
        <v>3394</v>
      </c>
      <c r="D3570" t="s">
        <v>3395</v>
      </c>
      <c r="E3570" t="s">
        <v>7614</v>
      </c>
      <c r="F3570" t="s">
        <v>3519</v>
      </c>
      <c r="G3570">
        <v>1963</v>
      </c>
      <c r="H3570">
        <v>3435.9</v>
      </c>
      <c r="I3570">
        <v>74</v>
      </c>
      <c r="J3570">
        <v>2919.4</v>
      </c>
      <c r="K3570">
        <v>221</v>
      </c>
      <c r="L3570" s="18">
        <f t="shared" si="55"/>
        <v>3140.4</v>
      </c>
    </row>
    <row r="3571" spans="1:12" x14ac:dyDescent="0.25">
      <c r="A3571" t="s">
        <v>7615</v>
      </c>
      <c r="B3571" s="17">
        <v>5.5000001000087296E+16</v>
      </c>
      <c r="C3571" t="s">
        <v>3394</v>
      </c>
      <c r="D3571" t="s">
        <v>3395</v>
      </c>
      <c r="E3571" t="s">
        <v>7616</v>
      </c>
      <c r="F3571" t="s">
        <v>3519</v>
      </c>
      <c r="G3571">
        <v>1968</v>
      </c>
      <c r="H3571">
        <v>4049.9</v>
      </c>
      <c r="I3571">
        <v>83</v>
      </c>
      <c r="J3571">
        <v>3072.75</v>
      </c>
      <c r="K3571">
        <v>415.1</v>
      </c>
      <c r="L3571" s="18">
        <f t="shared" si="55"/>
        <v>3487.85</v>
      </c>
    </row>
    <row r="3572" spans="1:12" x14ac:dyDescent="0.25">
      <c r="A3572" t="s">
        <v>7617</v>
      </c>
      <c r="B3572" s="17">
        <v>5.5000001000087296E+16</v>
      </c>
      <c r="C3572" t="s">
        <v>3394</v>
      </c>
      <c r="D3572" t="s">
        <v>3395</v>
      </c>
      <c r="E3572" t="s">
        <v>7618</v>
      </c>
      <c r="F3572" t="s">
        <v>3519</v>
      </c>
      <c r="G3572">
        <v>2000</v>
      </c>
      <c r="H3572">
        <v>4766.8999999999996</v>
      </c>
      <c r="I3572">
        <v>74</v>
      </c>
      <c r="J3572">
        <v>4148.8999999999996</v>
      </c>
      <c r="K3572">
        <v>0</v>
      </c>
      <c r="L3572" s="18">
        <f t="shared" si="55"/>
        <v>4148.8999999999996</v>
      </c>
    </row>
    <row r="3573" spans="1:12" x14ac:dyDescent="0.25">
      <c r="A3573" t="s">
        <v>7619</v>
      </c>
      <c r="B3573" s="17">
        <v>5.5000001000087296E+16</v>
      </c>
      <c r="C3573" t="s">
        <v>3394</v>
      </c>
      <c r="D3573" t="s">
        <v>3395</v>
      </c>
      <c r="E3573" t="s">
        <v>7620</v>
      </c>
      <c r="F3573" t="s">
        <v>3519</v>
      </c>
      <c r="G3573">
        <v>1968</v>
      </c>
      <c r="H3573">
        <v>3570.5</v>
      </c>
      <c r="I3573">
        <v>84</v>
      </c>
      <c r="J3573">
        <v>3055.1</v>
      </c>
      <c r="K3573">
        <v>0</v>
      </c>
      <c r="L3573" s="18">
        <f t="shared" si="55"/>
        <v>3055.1</v>
      </c>
    </row>
    <row r="3574" spans="1:12" x14ac:dyDescent="0.25">
      <c r="A3574" t="s">
        <v>7621</v>
      </c>
      <c r="B3574" s="17">
        <v>5.5000001000087296E+16</v>
      </c>
      <c r="C3574" t="s">
        <v>3394</v>
      </c>
      <c r="D3574" t="s">
        <v>3395</v>
      </c>
      <c r="E3574" t="s">
        <v>7622</v>
      </c>
      <c r="F3574" t="s">
        <v>3519</v>
      </c>
      <c r="G3574">
        <v>1963</v>
      </c>
      <c r="H3574">
        <v>3425.3</v>
      </c>
      <c r="I3574">
        <v>74</v>
      </c>
      <c r="J3574">
        <v>3121.59</v>
      </c>
      <c r="K3574">
        <v>40.5</v>
      </c>
      <c r="L3574" s="18">
        <f t="shared" si="55"/>
        <v>3162.09</v>
      </c>
    </row>
    <row r="3575" spans="1:12" x14ac:dyDescent="0.25">
      <c r="A3575" t="s">
        <v>7623</v>
      </c>
      <c r="B3575" s="17">
        <v>5.5000001000087296E+16</v>
      </c>
      <c r="C3575" t="s">
        <v>3394</v>
      </c>
      <c r="D3575" t="s">
        <v>3395</v>
      </c>
      <c r="E3575" t="s">
        <v>7624</v>
      </c>
      <c r="F3575" t="s">
        <v>3519</v>
      </c>
      <c r="G3575">
        <v>1963</v>
      </c>
      <c r="H3575">
        <v>3464.9</v>
      </c>
      <c r="I3575">
        <v>78</v>
      </c>
      <c r="J3575">
        <v>3127.3</v>
      </c>
      <c r="K3575">
        <v>0</v>
      </c>
      <c r="L3575" s="18">
        <f t="shared" si="55"/>
        <v>3127.3</v>
      </c>
    </row>
    <row r="3576" spans="1:12" x14ac:dyDescent="0.25">
      <c r="A3576" t="s">
        <v>7625</v>
      </c>
      <c r="B3576" s="17">
        <v>5.5000001000087296E+16</v>
      </c>
      <c r="C3576" t="s">
        <v>3394</v>
      </c>
      <c r="D3576" t="s">
        <v>3395</v>
      </c>
      <c r="E3576" t="s">
        <v>7626</v>
      </c>
      <c r="F3576" t="s">
        <v>3519</v>
      </c>
      <c r="G3576">
        <v>1991</v>
      </c>
      <c r="H3576">
        <v>7615.8</v>
      </c>
      <c r="I3576">
        <v>125</v>
      </c>
      <c r="J3576">
        <v>5635.85</v>
      </c>
      <c r="K3576">
        <v>1284.0999999999999</v>
      </c>
      <c r="L3576" s="18">
        <f t="shared" si="55"/>
        <v>6919.9500000000007</v>
      </c>
    </row>
    <row r="3577" spans="1:12" x14ac:dyDescent="0.25">
      <c r="A3577" t="s">
        <v>7627</v>
      </c>
      <c r="B3577" s="17">
        <v>5.5000001000069696E+16</v>
      </c>
      <c r="C3577" t="s">
        <v>3394</v>
      </c>
      <c r="D3577" t="s">
        <v>3395</v>
      </c>
      <c r="E3577" t="s">
        <v>7628</v>
      </c>
      <c r="F3577" t="s">
        <v>3526</v>
      </c>
      <c r="G3577">
        <v>1965</v>
      </c>
      <c r="H3577">
        <v>3451.4</v>
      </c>
      <c r="I3577">
        <v>80</v>
      </c>
      <c r="J3577">
        <v>3198.6</v>
      </c>
      <c r="K3577">
        <v>0</v>
      </c>
      <c r="L3577" s="18">
        <f t="shared" si="55"/>
        <v>3198.6</v>
      </c>
    </row>
    <row r="3578" spans="1:12" x14ac:dyDescent="0.25">
      <c r="A3578" t="s">
        <v>7629</v>
      </c>
      <c r="B3578" s="17">
        <v>5.5000001000069696E+16</v>
      </c>
      <c r="C3578" t="s">
        <v>3394</v>
      </c>
      <c r="D3578" t="s">
        <v>3395</v>
      </c>
      <c r="E3578" t="s">
        <v>7630</v>
      </c>
      <c r="F3578" t="s">
        <v>3526</v>
      </c>
      <c r="G3578">
        <v>1964</v>
      </c>
      <c r="H3578">
        <v>3484.4</v>
      </c>
      <c r="I3578">
        <v>79</v>
      </c>
      <c r="J3578">
        <v>3119.2</v>
      </c>
      <c r="K3578">
        <v>41.7</v>
      </c>
      <c r="L3578" s="18">
        <f t="shared" si="55"/>
        <v>3160.8999999999996</v>
      </c>
    </row>
    <row r="3579" spans="1:12" x14ac:dyDescent="0.25">
      <c r="A3579" t="s">
        <v>7631</v>
      </c>
      <c r="B3579" s="17">
        <v>5.5000001000069696E+16</v>
      </c>
      <c r="C3579" t="s">
        <v>3394</v>
      </c>
      <c r="D3579" t="s">
        <v>3395</v>
      </c>
      <c r="E3579" t="s">
        <v>7632</v>
      </c>
      <c r="F3579" t="s">
        <v>3526</v>
      </c>
      <c r="G3579">
        <v>1965</v>
      </c>
      <c r="H3579">
        <v>5799</v>
      </c>
      <c r="I3579">
        <v>120</v>
      </c>
      <c r="J3579">
        <v>4824.7</v>
      </c>
      <c r="K3579">
        <v>0</v>
      </c>
      <c r="L3579" s="18">
        <f t="shared" si="55"/>
        <v>4824.7</v>
      </c>
    </row>
    <row r="3580" spans="1:12" x14ac:dyDescent="0.25">
      <c r="A3580" t="s">
        <v>7633</v>
      </c>
      <c r="B3580" s="17">
        <v>5.5000001000000704E+16</v>
      </c>
      <c r="C3580" t="s">
        <v>3394</v>
      </c>
      <c r="D3580" t="s">
        <v>3395</v>
      </c>
      <c r="E3580" t="s">
        <v>7634</v>
      </c>
      <c r="F3580" t="s">
        <v>3519</v>
      </c>
      <c r="G3580">
        <v>1968</v>
      </c>
      <c r="H3580">
        <v>3485.9</v>
      </c>
      <c r="I3580">
        <v>65</v>
      </c>
      <c r="J3580">
        <v>2621.4</v>
      </c>
      <c r="K3580">
        <v>548</v>
      </c>
      <c r="L3580" s="18">
        <f t="shared" si="55"/>
        <v>3169.4</v>
      </c>
    </row>
    <row r="3581" spans="1:12" x14ac:dyDescent="0.25">
      <c r="A3581" t="s">
        <v>7635</v>
      </c>
      <c r="B3581" s="17">
        <v>5.5000001000000704E+16</v>
      </c>
      <c r="C3581" t="s">
        <v>3394</v>
      </c>
      <c r="D3581" t="s">
        <v>3395</v>
      </c>
      <c r="E3581" t="s">
        <v>7636</v>
      </c>
      <c r="F3581" t="s">
        <v>3519</v>
      </c>
      <c r="G3581">
        <v>1961</v>
      </c>
      <c r="H3581">
        <v>594.5</v>
      </c>
      <c r="I3581">
        <v>16</v>
      </c>
      <c r="J3581">
        <v>548.70000000000005</v>
      </c>
      <c r="K3581">
        <v>0</v>
      </c>
      <c r="L3581" s="18">
        <f t="shared" si="55"/>
        <v>548.70000000000005</v>
      </c>
    </row>
    <row r="3582" spans="1:12" x14ac:dyDescent="0.25">
      <c r="A3582" t="s">
        <v>7637</v>
      </c>
      <c r="B3582" s="17">
        <v>5.5000001000000704E+16</v>
      </c>
      <c r="C3582" t="s">
        <v>3394</v>
      </c>
      <c r="D3582" t="s">
        <v>3395</v>
      </c>
      <c r="E3582" t="s">
        <v>7638</v>
      </c>
      <c r="F3582" t="s">
        <v>3519</v>
      </c>
      <c r="G3582">
        <v>1962</v>
      </c>
      <c r="H3582">
        <v>578.1</v>
      </c>
      <c r="I3582">
        <v>16</v>
      </c>
      <c r="J3582">
        <v>541.1</v>
      </c>
      <c r="K3582">
        <v>0</v>
      </c>
      <c r="L3582" s="18">
        <f t="shared" si="55"/>
        <v>541.1</v>
      </c>
    </row>
    <row r="3583" spans="1:12" x14ac:dyDescent="0.25">
      <c r="A3583" t="s">
        <v>7639</v>
      </c>
      <c r="B3583" s="17">
        <v>5.5000001000000704E+16</v>
      </c>
      <c r="C3583" t="s">
        <v>3394</v>
      </c>
      <c r="D3583" t="s">
        <v>3395</v>
      </c>
      <c r="E3583" t="s">
        <v>7640</v>
      </c>
      <c r="F3583" t="s">
        <v>3519</v>
      </c>
      <c r="G3583">
        <v>1969</v>
      </c>
      <c r="H3583">
        <v>3483.9</v>
      </c>
      <c r="I3583">
        <v>70</v>
      </c>
      <c r="J3583">
        <v>3182.49</v>
      </c>
      <c r="K3583">
        <v>0</v>
      </c>
      <c r="L3583" s="18">
        <f t="shared" si="55"/>
        <v>3182.49</v>
      </c>
    </row>
    <row r="3584" spans="1:12" x14ac:dyDescent="0.25">
      <c r="A3584" t="s">
        <v>7641</v>
      </c>
      <c r="B3584" s="17">
        <v>5.5000001000000704E+16</v>
      </c>
      <c r="C3584" t="s">
        <v>3394</v>
      </c>
      <c r="D3584" t="s">
        <v>3395</v>
      </c>
      <c r="E3584" t="s">
        <v>7642</v>
      </c>
      <c r="F3584" t="s">
        <v>3519</v>
      </c>
      <c r="G3584">
        <v>1959</v>
      </c>
      <c r="H3584">
        <v>599.5</v>
      </c>
      <c r="I3584">
        <v>17</v>
      </c>
      <c r="J3584">
        <v>555</v>
      </c>
      <c r="K3584">
        <v>0</v>
      </c>
      <c r="L3584" s="18">
        <f t="shared" si="55"/>
        <v>555</v>
      </c>
    </row>
    <row r="3585" spans="1:12" x14ac:dyDescent="0.25">
      <c r="A3585" t="s">
        <v>7643</v>
      </c>
      <c r="B3585" s="17">
        <v>5.5000001000000704E+16</v>
      </c>
      <c r="C3585" t="s">
        <v>3394</v>
      </c>
      <c r="D3585" t="s">
        <v>3395</v>
      </c>
      <c r="E3585" t="s">
        <v>7644</v>
      </c>
      <c r="F3585" t="s">
        <v>3519</v>
      </c>
      <c r="G3585">
        <v>1969</v>
      </c>
      <c r="H3585">
        <v>3465.1</v>
      </c>
      <c r="I3585">
        <v>64</v>
      </c>
      <c r="J3585">
        <v>2583.63</v>
      </c>
      <c r="K3585">
        <v>635.4</v>
      </c>
      <c r="L3585" s="18">
        <f t="shared" si="55"/>
        <v>3219.03</v>
      </c>
    </row>
    <row r="3586" spans="1:12" x14ac:dyDescent="0.25">
      <c r="A3586" t="s">
        <v>7645</v>
      </c>
      <c r="B3586" s="17">
        <v>5.50000010000008E+16</v>
      </c>
      <c r="C3586" t="s">
        <v>3394</v>
      </c>
      <c r="D3586" t="s">
        <v>3395</v>
      </c>
      <c r="E3586" t="s">
        <v>7646</v>
      </c>
      <c r="F3586" t="s">
        <v>3404</v>
      </c>
      <c r="G3586">
        <v>1935</v>
      </c>
      <c r="H3586">
        <v>2567.9</v>
      </c>
      <c r="I3586">
        <v>32</v>
      </c>
      <c r="J3586">
        <v>2389.9</v>
      </c>
      <c r="K3586">
        <v>0</v>
      </c>
      <c r="L3586" s="18">
        <f t="shared" si="55"/>
        <v>2389.9</v>
      </c>
    </row>
    <row r="3587" spans="1:12" x14ac:dyDescent="0.25">
      <c r="A3587" t="s">
        <v>7647</v>
      </c>
      <c r="B3587" s="17">
        <v>5.50000010000008E+16</v>
      </c>
      <c r="C3587" t="s">
        <v>3394</v>
      </c>
      <c r="D3587" t="s">
        <v>3395</v>
      </c>
      <c r="E3587" t="s">
        <v>7648</v>
      </c>
      <c r="F3587" t="s">
        <v>3404</v>
      </c>
      <c r="G3587">
        <v>1970</v>
      </c>
      <c r="H3587">
        <v>3358.9</v>
      </c>
      <c r="I3587">
        <v>70</v>
      </c>
      <c r="J3587">
        <v>3090.5</v>
      </c>
      <c r="K3587">
        <v>0</v>
      </c>
      <c r="L3587" s="18">
        <f t="shared" ref="L3587:L3650" si="56">J3587+K3587</f>
        <v>3090.5</v>
      </c>
    </row>
    <row r="3588" spans="1:12" x14ac:dyDescent="0.25">
      <c r="A3588" t="s">
        <v>7649</v>
      </c>
      <c r="B3588" s="17">
        <v>5.50000010000008E+16</v>
      </c>
      <c r="C3588" t="s">
        <v>3394</v>
      </c>
      <c r="D3588" t="s">
        <v>3395</v>
      </c>
      <c r="E3588" t="s">
        <v>7650</v>
      </c>
      <c r="F3588" t="s">
        <v>3404</v>
      </c>
      <c r="G3588">
        <v>1992</v>
      </c>
      <c r="H3588">
        <v>3473.7</v>
      </c>
      <c r="I3588">
        <v>60</v>
      </c>
      <c r="J3588">
        <v>3128.9</v>
      </c>
      <c r="K3588">
        <v>0</v>
      </c>
      <c r="L3588" s="18">
        <f t="shared" si="56"/>
        <v>3128.9</v>
      </c>
    </row>
    <row r="3589" spans="1:12" x14ac:dyDescent="0.25">
      <c r="A3589" t="s">
        <v>7651</v>
      </c>
      <c r="B3589" s="17">
        <v>5.50000010000008E+16</v>
      </c>
      <c r="C3589" t="s">
        <v>3394</v>
      </c>
      <c r="D3589" t="s">
        <v>3395</v>
      </c>
      <c r="E3589" t="s">
        <v>7652</v>
      </c>
      <c r="F3589" t="s">
        <v>3404</v>
      </c>
      <c r="G3589">
        <v>1972</v>
      </c>
      <c r="H3589">
        <v>3422.2</v>
      </c>
      <c r="I3589">
        <v>70</v>
      </c>
      <c r="J3589">
        <v>3146</v>
      </c>
      <c r="K3589">
        <v>0</v>
      </c>
      <c r="L3589" s="18">
        <f t="shared" si="56"/>
        <v>3146</v>
      </c>
    </row>
    <row r="3590" spans="1:12" x14ac:dyDescent="0.25">
      <c r="A3590" t="s">
        <v>7653</v>
      </c>
      <c r="B3590" s="17">
        <v>5.50000010000008E+16</v>
      </c>
      <c r="C3590" t="s">
        <v>3394</v>
      </c>
      <c r="D3590" t="s">
        <v>3395</v>
      </c>
      <c r="E3590" t="s">
        <v>7654</v>
      </c>
      <c r="F3590" t="s">
        <v>3404</v>
      </c>
      <c r="G3590">
        <v>1977</v>
      </c>
      <c r="H3590">
        <v>3546.8</v>
      </c>
      <c r="I3590">
        <v>68</v>
      </c>
      <c r="J3590">
        <v>3315</v>
      </c>
      <c r="K3590">
        <v>0</v>
      </c>
      <c r="L3590" s="18">
        <f t="shared" si="56"/>
        <v>3315</v>
      </c>
    </row>
    <row r="3591" spans="1:12" x14ac:dyDescent="0.25">
      <c r="A3591" t="s">
        <v>7655</v>
      </c>
      <c r="B3591" s="17">
        <v>5.50000010000008E+16</v>
      </c>
      <c r="C3591" t="s">
        <v>3394</v>
      </c>
      <c r="D3591" t="s">
        <v>3395</v>
      </c>
      <c r="E3591" t="s">
        <v>7656</v>
      </c>
      <c r="F3591" t="s">
        <v>3404</v>
      </c>
      <c r="G3591">
        <v>1972</v>
      </c>
      <c r="H3591">
        <v>3693.5</v>
      </c>
      <c r="I3591">
        <v>56</v>
      </c>
      <c r="J3591">
        <v>2659.1</v>
      </c>
      <c r="K3591">
        <v>777.6</v>
      </c>
      <c r="L3591" s="18">
        <f t="shared" si="56"/>
        <v>3436.7</v>
      </c>
    </row>
    <row r="3592" spans="1:12" x14ac:dyDescent="0.25">
      <c r="A3592" t="s">
        <v>7657</v>
      </c>
      <c r="B3592" s="17">
        <v>5.50000010000008E+16</v>
      </c>
      <c r="C3592" t="s">
        <v>3394</v>
      </c>
      <c r="D3592" t="s">
        <v>3395</v>
      </c>
      <c r="E3592" t="s">
        <v>7658</v>
      </c>
      <c r="F3592" t="s">
        <v>3404</v>
      </c>
      <c r="G3592">
        <v>1977</v>
      </c>
      <c r="H3592">
        <v>6124.7</v>
      </c>
      <c r="I3592">
        <v>118</v>
      </c>
      <c r="J3592">
        <v>5236.8999999999996</v>
      </c>
      <c r="K3592">
        <v>303.7</v>
      </c>
      <c r="L3592" s="18">
        <f t="shared" si="56"/>
        <v>5540.5999999999995</v>
      </c>
    </row>
    <row r="3593" spans="1:12" x14ac:dyDescent="0.25">
      <c r="A3593" t="s">
        <v>7659</v>
      </c>
      <c r="B3593" s="17">
        <v>5.50000010000008E+16</v>
      </c>
      <c r="C3593" t="s">
        <v>3394</v>
      </c>
      <c r="D3593" t="s">
        <v>3395</v>
      </c>
      <c r="E3593" t="s">
        <v>7660</v>
      </c>
      <c r="F3593" t="s">
        <v>3404</v>
      </c>
      <c r="G3593">
        <v>1987</v>
      </c>
      <c r="H3593">
        <v>3327.2</v>
      </c>
      <c r="I3593">
        <v>60</v>
      </c>
      <c r="J3593">
        <v>2980</v>
      </c>
      <c r="K3593">
        <v>0</v>
      </c>
      <c r="L3593" s="18">
        <f t="shared" si="56"/>
        <v>2980</v>
      </c>
    </row>
    <row r="3594" spans="1:12" x14ac:dyDescent="0.25">
      <c r="A3594" t="s">
        <v>7661</v>
      </c>
      <c r="B3594" s="17">
        <v>5.50000010000008E+16</v>
      </c>
      <c r="C3594" t="s">
        <v>3394</v>
      </c>
      <c r="D3594" t="s">
        <v>3395</v>
      </c>
      <c r="E3594" t="s">
        <v>7662</v>
      </c>
      <c r="F3594" t="s">
        <v>3404</v>
      </c>
      <c r="G3594">
        <v>1975</v>
      </c>
      <c r="H3594">
        <v>4624.5</v>
      </c>
      <c r="I3594">
        <v>88</v>
      </c>
      <c r="J3594">
        <v>3895</v>
      </c>
      <c r="K3594">
        <v>302.89999999999998</v>
      </c>
      <c r="L3594" s="18">
        <f t="shared" si="56"/>
        <v>4197.8999999999996</v>
      </c>
    </row>
    <row r="3595" spans="1:12" x14ac:dyDescent="0.25">
      <c r="A3595" t="s">
        <v>7663</v>
      </c>
      <c r="B3595" s="17">
        <v>5.50000010000008E+16</v>
      </c>
      <c r="C3595" t="s">
        <v>3394</v>
      </c>
      <c r="D3595" t="s">
        <v>3395</v>
      </c>
      <c r="E3595" t="s">
        <v>7664</v>
      </c>
      <c r="F3595" t="s">
        <v>3404</v>
      </c>
      <c r="G3595">
        <v>1936</v>
      </c>
      <c r="H3595">
        <v>2521.8000000000002</v>
      </c>
      <c r="I3595">
        <v>32</v>
      </c>
      <c r="J3595">
        <v>2287.9</v>
      </c>
      <c r="K3595">
        <v>0</v>
      </c>
      <c r="L3595" s="18">
        <f t="shared" si="56"/>
        <v>2287.9</v>
      </c>
    </row>
    <row r="3596" spans="1:12" x14ac:dyDescent="0.25">
      <c r="A3596" t="s">
        <v>7665</v>
      </c>
      <c r="B3596" s="17">
        <v>5.50000010000008E+16</v>
      </c>
      <c r="C3596" t="s">
        <v>3394</v>
      </c>
      <c r="D3596" t="s">
        <v>3395</v>
      </c>
      <c r="E3596" t="s">
        <v>7666</v>
      </c>
      <c r="F3596" t="s">
        <v>3404</v>
      </c>
      <c r="G3596">
        <v>1954</v>
      </c>
      <c r="H3596">
        <v>3069.9</v>
      </c>
      <c r="I3596">
        <v>34</v>
      </c>
      <c r="J3596">
        <v>2624.4</v>
      </c>
      <c r="K3596">
        <v>0</v>
      </c>
      <c r="L3596" s="18">
        <f t="shared" si="56"/>
        <v>2624.4</v>
      </c>
    </row>
    <row r="3597" spans="1:12" x14ac:dyDescent="0.25">
      <c r="A3597" t="s">
        <v>7667</v>
      </c>
      <c r="B3597" s="17">
        <v>5.50000010000008E+16</v>
      </c>
      <c r="C3597" t="s">
        <v>3394</v>
      </c>
      <c r="D3597" t="s">
        <v>3395</v>
      </c>
      <c r="E3597" t="s">
        <v>7668</v>
      </c>
      <c r="F3597" t="s">
        <v>3404</v>
      </c>
      <c r="G3597">
        <v>1977</v>
      </c>
      <c r="H3597">
        <v>2721.6</v>
      </c>
      <c r="I3597" t="s">
        <v>457</v>
      </c>
      <c r="J3597" t="s">
        <v>457</v>
      </c>
      <c r="K3597">
        <v>0</v>
      </c>
      <c r="L3597" s="18" t="e">
        <f t="shared" si="56"/>
        <v>#VALUE!</v>
      </c>
    </row>
    <row r="3598" spans="1:12" x14ac:dyDescent="0.25">
      <c r="A3598" t="s">
        <v>7669</v>
      </c>
      <c r="B3598" s="17">
        <v>5.50000010000008E+16</v>
      </c>
      <c r="C3598" t="s">
        <v>3394</v>
      </c>
      <c r="D3598" t="s">
        <v>3395</v>
      </c>
      <c r="E3598" t="s">
        <v>7670</v>
      </c>
      <c r="F3598" t="s">
        <v>3404</v>
      </c>
      <c r="G3598">
        <v>1981</v>
      </c>
      <c r="H3598">
        <v>5383.6</v>
      </c>
      <c r="I3598">
        <v>99</v>
      </c>
      <c r="J3598">
        <v>4818.3</v>
      </c>
      <c r="K3598">
        <v>204.5</v>
      </c>
      <c r="L3598" s="18">
        <f t="shared" si="56"/>
        <v>5022.8</v>
      </c>
    </row>
    <row r="3599" spans="1:12" x14ac:dyDescent="0.25">
      <c r="A3599" t="s">
        <v>7671</v>
      </c>
      <c r="B3599" s="17">
        <v>5.50000010000008E+16</v>
      </c>
      <c r="C3599" t="s">
        <v>3394</v>
      </c>
      <c r="D3599" t="s">
        <v>3395</v>
      </c>
      <c r="E3599" t="s">
        <v>7672</v>
      </c>
      <c r="F3599" t="s">
        <v>3404</v>
      </c>
      <c r="G3599">
        <v>1983</v>
      </c>
      <c r="H3599">
        <v>4727.7</v>
      </c>
      <c r="I3599">
        <v>89</v>
      </c>
      <c r="J3599">
        <v>3793</v>
      </c>
      <c r="K3599">
        <v>452.3</v>
      </c>
      <c r="L3599" s="18">
        <f t="shared" si="56"/>
        <v>4245.3</v>
      </c>
    </row>
    <row r="3600" spans="1:12" x14ac:dyDescent="0.25">
      <c r="A3600" t="s">
        <v>7673</v>
      </c>
      <c r="B3600" s="17">
        <v>5.50000010000008E+16</v>
      </c>
      <c r="C3600" t="s">
        <v>3394</v>
      </c>
      <c r="D3600" t="s">
        <v>3395</v>
      </c>
      <c r="E3600" t="s">
        <v>7674</v>
      </c>
      <c r="F3600" t="s">
        <v>3404</v>
      </c>
      <c r="G3600">
        <v>1991</v>
      </c>
      <c r="H3600">
        <v>6171.7</v>
      </c>
      <c r="I3600">
        <v>105</v>
      </c>
      <c r="J3600">
        <v>5351.7</v>
      </c>
      <c r="K3600">
        <v>0</v>
      </c>
      <c r="L3600" s="18">
        <f t="shared" si="56"/>
        <v>5351.7</v>
      </c>
    </row>
    <row r="3601" spans="1:12" x14ac:dyDescent="0.25">
      <c r="A3601" t="s">
        <v>7675</v>
      </c>
      <c r="B3601" s="17">
        <v>5.50000010000008E+16</v>
      </c>
      <c r="C3601" t="s">
        <v>3394</v>
      </c>
      <c r="D3601" t="s">
        <v>3395</v>
      </c>
      <c r="E3601" t="s">
        <v>7676</v>
      </c>
      <c r="F3601" t="s">
        <v>3404</v>
      </c>
      <c r="G3601">
        <v>1978</v>
      </c>
      <c r="H3601">
        <v>3610.5</v>
      </c>
      <c r="I3601">
        <v>70</v>
      </c>
      <c r="J3601">
        <v>3246.7</v>
      </c>
      <c r="K3601">
        <v>90.8</v>
      </c>
      <c r="L3601" s="18">
        <f t="shared" si="56"/>
        <v>3337.5</v>
      </c>
    </row>
    <row r="3602" spans="1:12" x14ac:dyDescent="0.25">
      <c r="A3602" t="s">
        <v>7677</v>
      </c>
      <c r="B3602" s="17">
        <v>5.50000010000008E+16</v>
      </c>
      <c r="C3602" t="s">
        <v>3394</v>
      </c>
      <c r="D3602" t="s">
        <v>3395</v>
      </c>
      <c r="E3602" t="s">
        <v>7678</v>
      </c>
      <c r="F3602" t="s">
        <v>3404</v>
      </c>
      <c r="G3602">
        <v>1980</v>
      </c>
      <c r="H3602">
        <v>996.9</v>
      </c>
      <c r="I3602">
        <v>18</v>
      </c>
      <c r="J3602">
        <v>921.9</v>
      </c>
      <c r="K3602">
        <v>0</v>
      </c>
      <c r="L3602" s="18">
        <f t="shared" si="56"/>
        <v>921.9</v>
      </c>
    </row>
    <row r="3603" spans="1:12" x14ac:dyDescent="0.25">
      <c r="A3603" t="s">
        <v>7679</v>
      </c>
      <c r="B3603" s="17">
        <v>5.50000010000008E+16</v>
      </c>
      <c r="C3603" t="s">
        <v>3394</v>
      </c>
      <c r="D3603" t="s">
        <v>3395</v>
      </c>
      <c r="E3603" t="s">
        <v>7680</v>
      </c>
      <c r="F3603" t="s">
        <v>3404</v>
      </c>
      <c r="G3603">
        <v>1936</v>
      </c>
      <c r="H3603">
        <v>429.3</v>
      </c>
      <c r="I3603">
        <v>8</v>
      </c>
      <c r="J3603">
        <v>381.2</v>
      </c>
      <c r="K3603">
        <v>0</v>
      </c>
      <c r="L3603" s="18">
        <f t="shared" si="56"/>
        <v>381.2</v>
      </c>
    </row>
    <row r="3604" spans="1:12" x14ac:dyDescent="0.25">
      <c r="A3604" t="s">
        <v>7681</v>
      </c>
      <c r="B3604" s="17">
        <v>5.50000010000008E+16</v>
      </c>
      <c r="C3604" t="s">
        <v>3394</v>
      </c>
      <c r="D3604" t="s">
        <v>3395</v>
      </c>
      <c r="E3604" t="s">
        <v>7682</v>
      </c>
      <c r="F3604" t="s">
        <v>3404</v>
      </c>
      <c r="G3604">
        <v>1978</v>
      </c>
      <c r="H3604">
        <v>3582.8</v>
      </c>
      <c r="I3604">
        <v>69</v>
      </c>
      <c r="J3604">
        <v>3085.4</v>
      </c>
      <c r="K3604">
        <v>335.9</v>
      </c>
      <c r="L3604" s="18">
        <f t="shared" si="56"/>
        <v>3421.3</v>
      </c>
    </row>
    <row r="3605" spans="1:12" x14ac:dyDescent="0.25">
      <c r="A3605" t="s">
        <v>7683</v>
      </c>
      <c r="B3605" s="17">
        <v>5.50000010000008E+16</v>
      </c>
      <c r="C3605" t="s">
        <v>3394</v>
      </c>
      <c r="D3605" t="s">
        <v>3395</v>
      </c>
      <c r="E3605" t="s">
        <v>7684</v>
      </c>
      <c r="F3605" t="s">
        <v>3404</v>
      </c>
      <c r="G3605">
        <v>1938</v>
      </c>
      <c r="H3605">
        <v>3074.9</v>
      </c>
      <c r="I3605">
        <v>31</v>
      </c>
      <c r="J3605">
        <v>2685.6</v>
      </c>
      <c r="K3605">
        <v>0</v>
      </c>
      <c r="L3605" s="18">
        <f t="shared" si="56"/>
        <v>2685.6</v>
      </c>
    </row>
    <row r="3606" spans="1:12" x14ac:dyDescent="0.25">
      <c r="A3606" t="s">
        <v>7685</v>
      </c>
      <c r="B3606" s="17">
        <v>5.50000010000008E+16</v>
      </c>
      <c r="C3606" t="s">
        <v>3394</v>
      </c>
      <c r="D3606" t="s">
        <v>3395</v>
      </c>
      <c r="E3606" t="s">
        <v>7686</v>
      </c>
      <c r="F3606" t="s">
        <v>3404</v>
      </c>
      <c r="G3606">
        <v>1942</v>
      </c>
      <c r="H3606">
        <v>2664.1</v>
      </c>
      <c r="I3606">
        <v>35</v>
      </c>
      <c r="J3606">
        <v>2517.1</v>
      </c>
      <c r="K3606">
        <v>0</v>
      </c>
      <c r="L3606" s="18">
        <f t="shared" si="56"/>
        <v>2517.1</v>
      </c>
    </row>
    <row r="3607" spans="1:12" x14ac:dyDescent="0.25">
      <c r="A3607" t="s">
        <v>7687</v>
      </c>
      <c r="B3607" s="17">
        <v>5.50000010000008E+16</v>
      </c>
      <c r="C3607" t="s">
        <v>3394</v>
      </c>
      <c r="D3607" t="s">
        <v>3395</v>
      </c>
      <c r="E3607" t="s">
        <v>7688</v>
      </c>
      <c r="F3607" t="s">
        <v>3404</v>
      </c>
      <c r="G3607">
        <v>1941</v>
      </c>
      <c r="H3607">
        <v>2677.9</v>
      </c>
      <c r="I3607">
        <v>37</v>
      </c>
      <c r="J3607">
        <v>2467.8000000000002</v>
      </c>
      <c r="K3607">
        <v>0</v>
      </c>
      <c r="L3607" s="18">
        <f t="shared" si="56"/>
        <v>2467.8000000000002</v>
      </c>
    </row>
    <row r="3608" spans="1:12" x14ac:dyDescent="0.25">
      <c r="A3608" t="s">
        <v>7689</v>
      </c>
      <c r="B3608" s="17">
        <v>5.50000010000008E+16</v>
      </c>
      <c r="C3608" t="s">
        <v>3394</v>
      </c>
      <c r="D3608" t="s">
        <v>3395</v>
      </c>
      <c r="E3608" t="s">
        <v>7690</v>
      </c>
      <c r="F3608" t="s">
        <v>3404</v>
      </c>
      <c r="G3608">
        <v>1944</v>
      </c>
      <c r="H3608">
        <v>3300.2</v>
      </c>
      <c r="I3608">
        <v>80</v>
      </c>
      <c r="J3608">
        <v>3032.4</v>
      </c>
      <c r="K3608">
        <v>0</v>
      </c>
      <c r="L3608" s="18">
        <f t="shared" si="56"/>
        <v>3032.4</v>
      </c>
    </row>
    <row r="3609" spans="1:12" x14ac:dyDescent="0.25">
      <c r="A3609" t="s">
        <v>7691</v>
      </c>
      <c r="B3609" s="17">
        <v>5.50000010000008E+16</v>
      </c>
      <c r="C3609" t="s">
        <v>3394</v>
      </c>
      <c r="D3609" t="s">
        <v>3395</v>
      </c>
      <c r="E3609" t="s">
        <v>7692</v>
      </c>
      <c r="F3609" t="s">
        <v>3404</v>
      </c>
      <c r="G3609">
        <v>1975</v>
      </c>
      <c r="H3609">
        <v>4393.8</v>
      </c>
      <c r="I3609">
        <v>90</v>
      </c>
      <c r="J3609">
        <v>4004.56</v>
      </c>
      <c r="K3609">
        <v>0</v>
      </c>
      <c r="L3609" s="18">
        <f t="shared" si="56"/>
        <v>4004.56</v>
      </c>
    </row>
    <row r="3610" spans="1:12" x14ac:dyDescent="0.25">
      <c r="A3610" t="s">
        <v>7693</v>
      </c>
      <c r="B3610" s="17">
        <v>5.50000010000008E+16</v>
      </c>
      <c r="C3610" t="s">
        <v>3394</v>
      </c>
      <c r="D3610" t="s">
        <v>3395</v>
      </c>
      <c r="E3610" t="s">
        <v>7694</v>
      </c>
      <c r="F3610" t="s">
        <v>3404</v>
      </c>
      <c r="G3610">
        <v>1986</v>
      </c>
      <c r="H3610">
        <v>4270.5</v>
      </c>
      <c r="I3610">
        <v>75</v>
      </c>
      <c r="J3610">
        <v>3861.3</v>
      </c>
      <c r="K3610">
        <v>0</v>
      </c>
      <c r="L3610" s="18">
        <f t="shared" si="56"/>
        <v>3861.3</v>
      </c>
    </row>
    <row r="3611" spans="1:12" x14ac:dyDescent="0.25">
      <c r="A3611" t="s">
        <v>7695</v>
      </c>
      <c r="B3611" s="17">
        <v>5.50000010000008E+16</v>
      </c>
      <c r="C3611" t="s">
        <v>3394</v>
      </c>
      <c r="D3611" t="s">
        <v>3395</v>
      </c>
      <c r="E3611" t="s">
        <v>7696</v>
      </c>
      <c r="F3611" t="s">
        <v>3404</v>
      </c>
      <c r="G3611">
        <v>1966</v>
      </c>
      <c r="H3611">
        <v>3356.6</v>
      </c>
      <c r="I3611">
        <v>80</v>
      </c>
      <c r="J3611">
        <v>3113.3</v>
      </c>
      <c r="K3611">
        <v>0</v>
      </c>
      <c r="L3611" s="18">
        <f t="shared" si="56"/>
        <v>3113.3</v>
      </c>
    </row>
    <row r="3612" spans="1:12" x14ac:dyDescent="0.25">
      <c r="A3612" t="s">
        <v>7697</v>
      </c>
      <c r="B3612" s="17">
        <v>5.50000010000008E+16</v>
      </c>
      <c r="C3612" t="s">
        <v>3394</v>
      </c>
      <c r="D3612" t="s">
        <v>3395</v>
      </c>
      <c r="E3612" t="s">
        <v>7698</v>
      </c>
      <c r="F3612" t="s">
        <v>3404</v>
      </c>
      <c r="G3612">
        <v>1967</v>
      </c>
      <c r="H3612">
        <v>4010.1</v>
      </c>
      <c r="I3612">
        <v>64</v>
      </c>
      <c r="J3612">
        <v>2517.9</v>
      </c>
      <c r="K3612">
        <v>716.8</v>
      </c>
      <c r="L3612" s="18">
        <f t="shared" si="56"/>
        <v>3234.7</v>
      </c>
    </row>
    <row r="3613" spans="1:12" x14ac:dyDescent="0.25">
      <c r="A3613" t="s">
        <v>7699</v>
      </c>
      <c r="B3613" s="17">
        <v>5.5000001000001E+16</v>
      </c>
      <c r="C3613" t="s">
        <v>3394</v>
      </c>
      <c r="D3613" t="s">
        <v>3395</v>
      </c>
      <c r="E3613" t="s">
        <v>7700</v>
      </c>
      <c r="F3613" t="s">
        <v>3404</v>
      </c>
      <c r="G3613">
        <v>1957</v>
      </c>
      <c r="H3613">
        <v>1025.8</v>
      </c>
      <c r="I3613">
        <v>18</v>
      </c>
      <c r="J3613">
        <v>945.4</v>
      </c>
      <c r="K3613">
        <v>0</v>
      </c>
      <c r="L3613" s="18">
        <f t="shared" si="56"/>
        <v>945.4</v>
      </c>
    </row>
    <row r="3614" spans="1:12" x14ac:dyDescent="0.25">
      <c r="A3614" t="s">
        <v>7701</v>
      </c>
      <c r="B3614" s="17">
        <v>5.5000001000001E+16</v>
      </c>
      <c r="C3614" t="s">
        <v>3394</v>
      </c>
      <c r="D3614" t="s">
        <v>3395</v>
      </c>
      <c r="E3614" t="s">
        <v>7702</v>
      </c>
      <c r="F3614" t="s">
        <v>3404</v>
      </c>
      <c r="G3614">
        <v>1958</v>
      </c>
      <c r="H3614">
        <v>1010.2</v>
      </c>
      <c r="I3614">
        <v>18</v>
      </c>
      <c r="J3614">
        <v>932</v>
      </c>
      <c r="K3614">
        <v>0</v>
      </c>
      <c r="L3614" s="18">
        <f t="shared" si="56"/>
        <v>932</v>
      </c>
    </row>
    <row r="3615" spans="1:12" x14ac:dyDescent="0.25">
      <c r="A3615" t="s">
        <v>7703</v>
      </c>
      <c r="B3615" s="17">
        <v>5.5000001000001E+16</v>
      </c>
      <c r="C3615" t="s">
        <v>3394</v>
      </c>
      <c r="D3615" t="s">
        <v>3395</v>
      </c>
      <c r="E3615" t="s">
        <v>7704</v>
      </c>
      <c r="F3615" t="s">
        <v>3404</v>
      </c>
      <c r="G3615">
        <v>1983</v>
      </c>
      <c r="H3615">
        <v>4227.1000000000004</v>
      </c>
      <c r="I3615">
        <v>72</v>
      </c>
      <c r="J3615">
        <v>3668.7</v>
      </c>
      <c r="K3615">
        <v>0</v>
      </c>
      <c r="L3615" s="18">
        <f t="shared" si="56"/>
        <v>3668.7</v>
      </c>
    </row>
    <row r="3616" spans="1:12" x14ac:dyDescent="0.25">
      <c r="A3616" t="s">
        <v>7705</v>
      </c>
      <c r="B3616" s="17">
        <v>5.5000001000001904E+16</v>
      </c>
      <c r="C3616" t="s">
        <v>3394</v>
      </c>
      <c r="D3616" t="s">
        <v>3395</v>
      </c>
      <c r="E3616" t="s">
        <v>7706</v>
      </c>
      <c r="F3616" t="s">
        <v>3397</v>
      </c>
      <c r="G3616">
        <v>1929</v>
      </c>
      <c r="H3616">
        <v>467.5</v>
      </c>
      <c r="I3616">
        <v>10</v>
      </c>
      <c r="J3616">
        <v>467.5</v>
      </c>
      <c r="K3616">
        <v>0</v>
      </c>
      <c r="L3616" s="18">
        <f t="shared" si="56"/>
        <v>467.5</v>
      </c>
    </row>
    <row r="3617" spans="1:12" x14ac:dyDescent="0.25">
      <c r="A3617" t="s">
        <v>7707</v>
      </c>
      <c r="B3617" s="17">
        <v>5.5000001000001904E+16</v>
      </c>
      <c r="C3617" t="s">
        <v>3394</v>
      </c>
      <c r="D3617" t="s">
        <v>3395</v>
      </c>
      <c r="E3617" t="s">
        <v>7708</v>
      </c>
      <c r="F3617" t="s">
        <v>3397</v>
      </c>
      <c r="G3617">
        <v>1929</v>
      </c>
      <c r="H3617">
        <v>560.6</v>
      </c>
      <c r="I3617">
        <v>8</v>
      </c>
      <c r="J3617">
        <v>478.9</v>
      </c>
      <c r="K3617">
        <v>0</v>
      </c>
      <c r="L3617" s="18">
        <f t="shared" si="56"/>
        <v>478.9</v>
      </c>
    </row>
    <row r="3618" spans="1:12" x14ac:dyDescent="0.25">
      <c r="A3618" t="s">
        <v>7709</v>
      </c>
      <c r="B3618" s="17">
        <v>5.5000001000001904E+16</v>
      </c>
      <c r="C3618" t="s">
        <v>3394</v>
      </c>
      <c r="D3618" t="s">
        <v>3395</v>
      </c>
      <c r="E3618" t="s">
        <v>7710</v>
      </c>
      <c r="F3618" t="s">
        <v>3397</v>
      </c>
      <c r="G3618">
        <v>1926</v>
      </c>
      <c r="H3618">
        <v>471.1</v>
      </c>
      <c r="I3618">
        <v>8</v>
      </c>
      <c r="J3618">
        <v>467.5</v>
      </c>
      <c r="K3618">
        <v>0</v>
      </c>
      <c r="L3618" s="18">
        <f t="shared" si="56"/>
        <v>467.5</v>
      </c>
    </row>
    <row r="3619" spans="1:12" x14ac:dyDescent="0.25">
      <c r="A3619" t="s">
        <v>7711</v>
      </c>
      <c r="B3619" s="17">
        <v>5.5000001000002096E+16</v>
      </c>
      <c r="C3619" t="s">
        <v>3394</v>
      </c>
      <c r="D3619" t="s">
        <v>3395</v>
      </c>
      <c r="E3619" t="s">
        <v>7712</v>
      </c>
      <c r="F3619" t="s">
        <v>3526</v>
      </c>
      <c r="G3619">
        <v>1939</v>
      </c>
      <c r="H3619">
        <v>643.4</v>
      </c>
      <c r="I3619">
        <v>8</v>
      </c>
      <c r="J3619">
        <v>584.6</v>
      </c>
      <c r="K3619">
        <v>0</v>
      </c>
      <c r="L3619" s="18">
        <f t="shared" si="56"/>
        <v>584.6</v>
      </c>
    </row>
    <row r="3620" spans="1:12" x14ac:dyDescent="0.25">
      <c r="A3620" t="s">
        <v>7713</v>
      </c>
      <c r="B3620" s="17">
        <v>5.5000001000002096E+16</v>
      </c>
      <c r="C3620" t="s">
        <v>3394</v>
      </c>
      <c r="D3620" t="s">
        <v>3395</v>
      </c>
      <c r="E3620" t="s">
        <v>7714</v>
      </c>
      <c r="F3620" t="s">
        <v>3526</v>
      </c>
      <c r="G3620">
        <v>1892</v>
      </c>
      <c r="H3620">
        <v>164.7</v>
      </c>
      <c r="I3620">
        <v>3</v>
      </c>
      <c r="J3620">
        <v>154</v>
      </c>
      <c r="K3620">
        <v>0</v>
      </c>
      <c r="L3620" s="18">
        <f t="shared" si="56"/>
        <v>154</v>
      </c>
    </row>
    <row r="3621" spans="1:12" x14ac:dyDescent="0.25">
      <c r="A3621" t="s">
        <v>7715</v>
      </c>
      <c r="B3621" s="17">
        <v>5.5000001000002096E+16</v>
      </c>
      <c r="C3621" t="s">
        <v>3394</v>
      </c>
      <c r="D3621" t="s">
        <v>3395</v>
      </c>
      <c r="E3621" t="s">
        <v>7716</v>
      </c>
      <c r="F3621" t="s">
        <v>3526</v>
      </c>
      <c r="G3621">
        <v>1963</v>
      </c>
      <c r="H3621">
        <v>3519.4</v>
      </c>
      <c r="I3621">
        <v>60</v>
      </c>
      <c r="J3621">
        <v>2307.5</v>
      </c>
      <c r="K3621">
        <v>222.8</v>
      </c>
      <c r="L3621" s="18">
        <f t="shared" si="56"/>
        <v>2530.3000000000002</v>
      </c>
    </row>
    <row r="3622" spans="1:12" x14ac:dyDescent="0.25">
      <c r="A3622" t="s">
        <v>7717</v>
      </c>
      <c r="B3622" s="17">
        <v>5.5000001000002096E+16</v>
      </c>
      <c r="C3622" t="s">
        <v>3394</v>
      </c>
      <c r="D3622" t="s">
        <v>3395</v>
      </c>
      <c r="E3622" t="s">
        <v>7718</v>
      </c>
      <c r="F3622" t="s">
        <v>3526</v>
      </c>
      <c r="G3622">
        <v>1955</v>
      </c>
      <c r="H3622">
        <v>718.9</v>
      </c>
      <c r="I3622">
        <v>12</v>
      </c>
      <c r="J3622">
        <v>649.4</v>
      </c>
      <c r="K3622">
        <v>0</v>
      </c>
      <c r="L3622" s="18">
        <f t="shared" si="56"/>
        <v>649.4</v>
      </c>
    </row>
    <row r="3623" spans="1:12" x14ac:dyDescent="0.25">
      <c r="A3623" t="s">
        <v>7719</v>
      </c>
      <c r="B3623" s="17">
        <v>5.5000001000002096E+16</v>
      </c>
      <c r="C3623" t="s">
        <v>3394</v>
      </c>
      <c r="D3623" t="s">
        <v>3395</v>
      </c>
      <c r="E3623" t="s">
        <v>7720</v>
      </c>
      <c r="F3623" t="s">
        <v>3526</v>
      </c>
      <c r="G3623">
        <v>1958</v>
      </c>
      <c r="H3623">
        <v>1407.4</v>
      </c>
      <c r="I3623">
        <v>27</v>
      </c>
      <c r="J3623">
        <v>1303</v>
      </c>
      <c r="K3623">
        <v>0</v>
      </c>
      <c r="L3623" s="18">
        <f t="shared" si="56"/>
        <v>1303</v>
      </c>
    </row>
    <row r="3624" spans="1:12" x14ac:dyDescent="0.25">
      <c r="A3624" t="s">
        <v>7721</v>
      </c>
      <c r="B3624" s="17">
        <v>5.5000001000002096E+16</v>
      </c>
      <c r="C3624" t="s">
        <v>3394</v>
      </c>
      <c r="D3624" t="s">
        <v>3395</v>
      </c>
      <c r="E3624" t="s">
        <v>7722</v>
      </c>
      <c r="F3624" t="s">
        <v>3526</v>
      </c>
      <c r="G3624">
        <v>1959</v>
      </c>
      <c r="H3624">
        <v>2259.1</v>
      </c>
      <c r="I3624">
        <v>33</v>
      </c>
      <c r="J3624">
        <v>1673.9</v>
      </c>
      <c r="K3624">
        <v>185</v>
      </c>
      <c r="L3624" s="18">
        <f t="shared" si="56"/>
        <v>1858.9</v>
      </c>
    </row>
    <row r="3625" spans="1:12" x14ac:dyDescent="0.25">
      <c r="A3625" t="s">
        <v>7723</v>
      </c>
      <c r="B3625" s="17">
        <v>5.5000001000002096E+16</v>
      </c>
      <c r="C3625" t="s">
        <v>3394</v>
      </c>
      <c r="D3625" t="s">
        <v>3395</v>
      </c>
      <c r="E3625" t="s">
        <v>7724</v>
      </c>
      <c r="F3625" t="s">
        <v>3526</v>
      </c>
      <c r="G3625">
        <v>1980</v>
      </c>
      <c r="H3625">
        <v>5097.5</v>
      </c>
      <c r="I3625">
        <v>120</v>
      </c>
      <c r="J3625">
        <v>3016.5</v>
      </c>
      <c r="K3625">
        <v>1518.3</v>
      </c>
      <c r="L3625" s="18">
        <f t="shared" si="56"/>
        <v>4534.8</v>
      </c>
    </row>
    <row r="3626" spans="1:12" x14ac:dyDescent="0.25">
      <c r="A3626" t="s">
        <v>7725</v>
      </c>
      <c r="B3626" s="17">
        <v>5.5000001000002096E+16</v>
      </c>
      <c r="C3626" t="s">
        <v>3394</v>
      </c>
      <c r="D3626" t="s">
        <v>3395</v>
      </c>
      <c r="E3626" t="s">
        <v>7726</v>
      </c>
      <c r="F3626" t="s">
        <v>3526</v>
      </c>
      <c r="G3626">
        <v>1927</v>
      </c>
      <c r="H3626">
        <v>303.5</v>
      </c>
      <c r="I3626">
        <v>4</v>
      </c>
      <c r="J3626">
        <v>196.5</v>
      </c>
      <c r="K3626">
        <v>0</v>
      </c>
      <c r="L3626" s="18">
        <f t="shared" si="56"/>
        <v>196.5</v>
      </c>
    </row>
    <row r="3627" spans="1:12" x14ac:dyDescent="0.25">
      <c r="A3627" t="s">
        <v>7727</v>
      </c>
      <c r="B3627" s="17">
        <v>5.5000001000002096E+16</v>
      </c>
      <c r="C3627" t="s">
        <v>3394</v>
      </c>
      <c r="D3627" t="s">
        <v>3395</v>
      </c>
      <c r="E3627" t="s">
        <v>7728</v>
      </c>
      <c r="F3627" t="s">
        <v>3526</v>
      </c>
      <c r="G3627">
        <v>1935</v>
      </c>
      <c r="H3627">
        <v>153.80000000000001</v>
      </c>
      <c r="I3627">
        <v>4</v>
      </c>
      <c r="J3627">
        <v>127.7</v>
      </c>
      <c r="K3627">
        <v>0</v>
      </c>
      <c r="L3627" s="18">
        <f t="shared" si="56"/>
        <v>127.7</v>
      </c>
    </row>
    <row r="3628" spans="1:12" x14ac:dyDescent="0.25">
      <c r="A3628" t="s">
        <v>7729</v>
      </c>
      <c r="B3628" s="17">
        <v>5.5000001000002096E+16</v>
      </c>
      <c r="C3628" t="s">
        <v>3394</v>
      </c>
      <c r="D3628" t="s">
        <v>3395</v>
      </c>
      <c r="E3628" t="s">
        <v>7730</v>
      </c>
      <c r="F3628" t="s">
        <v>3526</v>
      </c>
      <c r="G3628">
        <v>1928</v>
      </c>
      <c r="H3628">
        <v>447.5</v>
      </c>
      <c r="I3628">
        <v>8</v>
      </c>
      <c r="J3628">
        <v>377.6</v>
      </c>
      <c r="K3628">
        <v>0</v>
      </c>
      <c r="L3628" s="18">
        <f t="shared" si="56"/>
        <v>377.6</v>
      </c>
    </row>
    <row r="3629" spans="1:12" x14ac:dyDescent="0.25">
      <c r="A3629" t="s">
        <v>7731</v>
      </c>
      <c r="B3629" s="17">
        <v>5.50000010000022E+16</v>
      </c>
      <c r="C3629" t="s">
        <v>3394</v>
      </c>
      <c r="D3629" t="s">
        <v>3395</v>
      </c>
      <c r="E3629" t="s">
        <v>7732</v>
      </c>
      <c r="F3629" t="s">
        <v>3519</v>
      </c>
      <c r="G3629">
        <v>1997</v>
      </c>
      <c r="H3629">
        <v>7107.7</v>
      </c>
      <c r="I3629">
        <v>117</v>
      </c>
      <c r="J3629">
        <v>5721.4</v>
      </c>
      <c r="K3629">
        <v>0</v>
      </c>
      <c r="L3629" s="18">
        <f t="shared" si="56"/>
        <v>5721.4</v>
      </c>
    </row>
    <row r="3630" spans="1:12" x14ac:dyDescent="0.25">
      <c r="A3630" t="s">
        <v>7733</v>
      </c>
      <c r="B3630" s="17">
        <v>5.50000010000022E+16</v>
      </c>
      <c r="C3630" t="s">
        <v>3394</v>
      </c>
      <c r="D3630" t="s">
        <v>3395</v>
      </c>
      <c r="E3630" t="s">
        <v>7734</v>
      </c>
      <c r="F3630" t="s">
        <v>3519</v>
      </c>
      <c r="G3630">
        <v>2011</v>
      </c>
      <c r="H3630">
        <v>3950.5</v>
      </c>
      <c r="I3630">
        <v>48</v>
      </c>
      <c r="J3630">
        <v>3248</v>
      </c>
      <c r="K3630">
        <v>220.6</v>
      </c>
      <c r="L3630" s="18">
        <f t="shared" si="56"/>
        <v>3468.6</v>
      </c>
    </row>
    <row r="3631" spans="1:12" x14ac:dyDescent="0.25">
      <c r="A3631" t="s">
        <v>7735</v>
      </c>
      <c r="B3631" s="17">
        <v>5.50000010000022E+16</v>
      </c>
      <c r="C3631" t="s">
        <v>3394</v>
      </c>
      <c r="D3631" t="s">
        <v>3395</v>
      </c>
      <c r="E3631" t="s">
        <v>7736</v>
      </c>
      <c r="F3631" t="s">
        <v>3519</v>
      </c>
      <c r="G3631">
        <v>1981</v>
      </c>
      <c r="H3631">
        <v>6804.6</v>
      </c>
      <c r="I3631">
        <v>115</v>
      </c>
      <c r="J3631">
        <v>5499.1</v>
      </c>
      <c r="K3631">
        <v>101.2</v>
      </c>
      <c r="L3631" s="18">
        <f t="shared" si="56"/>
        <v>5600.3</v>
      </c>
    </row>
    <row r="3632" spans="1:12" x14ac:dyDescent="0.25">
      <c r="A3632" t="s">
        <v>7737</v>
      </c>
      <c r="B3632" s="17">
        <v>5.50000010000022E+16</v>
      </c>
      <c r="C3632" t="s">
        <v>3394</v>
      </c>
      <c r="D3632" t="s">
        <v>3395</v>
      </c>
      <c r="E3632" t="s">
        <v>7738</v>
      </c>
      <c r="F3632" t="s">
        <v>3519</v>
      </c>
      <c r="G3632">
        <v>1984</v>
      </c>
      <c r="H3632">
        <v>8786.2000000000007</v>
      </c>
      <c r="I3632">
        <v>139</v>
      </c>
      <c r="J3632">
        <v>7099.6</v>
      </c>
      <c r="K3632">
        <v>0</v>
      </c>
      <c r="L3632" s="18">
        <f t="shared" si="56"/>
        <v>7099.6</v>
      </c>
    </row>
    <row r="3633" spans="1:12" x14ac:dyDescent="0.25">
      <c r="A3633" t="s">
        <v>7739</v>
      </c>
      <c r="B3633" s="17">
        <v>5.50000010000022E+16</v>
      </c>
      <c r="C3633" t="s">
        <v>3394</v>
      </c>
      <c r="D3633" t="s">
        <v>3395</v>
      </c>
      <c r="E3633" t="s">
        <v>7740</v>
      </c>
      <c r="F3633" t="s">
        <v>3519</v>
      </c>
      <c r="G3633">
        <v>1987</v>
      </c>
      <c r="H3633">
        <v>4242.3</v>
      </c>
      <c r="I3633">
        <v>63</v>
      </c>
      <c r="J3633">
        <v>3186.1</v>
      </c>
      <c r="K3633">
        <v>0</v>
      </c>
      <c r="L3633" s="18">
        <f t="shared" si="56"/>
        <v>3186.1</v>
      </c>
    </row>
    <row r="3634" spans="1:12" x14ac:dyDescent="0.25">
      <c r="A3634" t="s">
        <v>7741</v>
      </c>
      <c r="B3634" s="17">
        <v>5.50000010000022E+16</v>
      </c>
      <c r="C3634" t="s">
        <v>3394</v>
      </c>
      <c r="D3634" t="s">
        <v>3395</v>
      </c>
      <c r="E3634" t="s">
        <v>7742</v>
      </c>
      <c r="F3634" t="s">
        <v>3519</v>
      </c>
      <c r="G3634">
        <v>1990</v>
      </c>
      <c r="H3634">
        <v>4150.6000000000004</v>
      </c>
      <c r="I3634">
        <v>62</v>
      </c>
      <c r="J3634">
        <v>3115.8</v>
      </c>
      <c r="K3634">
        <v>0</v>
      </c>
      <c r="L3634" s="18">
        <f t="shared" si="56"/>
        <v>3115.8</v>
      </c>
    </row>
    <row r="3635" spans="1:12" x14ac:dyDescent="0.25">
      <c r="A3635" t="s">
        <v>7743</v>
      </c>
      <c r="B3635" s="17">
        <v>5.50000010000048E+16</v>
      </c>
      <c r="C3635" t="s">
        <v>3394</v>
      </c>
      <c r="D3635" t="s">
        <v>3395</v>
      </c>
      <c r="E3635" t="s">
        <v>7744</v>
      </c>
      <c r="F3635" t="s">
        <v>3526</v>
      </c>
      <c r="G3635">
        <v>1955</v>
      </c>
      <c r="H3635">
        <v>1066</v>
      </c>
      <c r="I3635">
        <v>12</v>
      </c>
      <c r="J3635">
        <v>651.4</v>
      </c>
      <c r="K3635">
        <v>0</v>
      </c>
      <c r="L3635" s="18">
        <f t="shared" si="56"/>
        <v>651.4</v>
      </c>
    </row>
    <row r="3636" spans="1:12" x14ac:dyDescent="0.25">
      <c r="A3636" t="s">
        <v>7745</v>
      </c>
      <c r="B3636" s="17">
        <v>5.50000010000048E+16</v>
      </c>
      <c r="C3636" t="s">
        <v>3394</v>
      </c>
      <c r="D3636" t="s">
        <v>3395</v>
      </c>
      <c r="E3636" t="s">
        <v>7746</v>
      </c>
      <c r="F3636" t="s">
        <v>3526</v>
      </c>
      <c r="G3636">
        <v>1977</v>
      </c>
      <c r="H3636">
        <v>13173.5</v>
      </c>
      <c r="I3636">
        <v>216</v>
      </c>
      <c r="J3636">
        <v>11306</v>
      </c>
      <c r="K3636">
        <v>0</v>
      </c>
      <c r="L3636" s="18">
        <f t="shared" si="56"/>
        <v>11306</v>
      </c>
    </row>
    <row r="3637" spans="1:12" x14ac:dyDescent="0.25">
      <c r="A3637" t="s">
        <v>7747</v>
      </c>
      <c r="B3637" s="17">
        <v>5.50000010000048E+16</v>
      </c>
      <c r="C3637" t="s">
        <v>3394</v>
      </c>
      <c r="D3637" t="s">
        <v>3395</v>
      </c>
      <c r="E3637" t="s">
        <v>7748</v>
      </c>
      <c r="F3637" t="s">
        <v>3526</v>
      </c>
      <c r="G3637">
        <v>1951</v>
      </c>
      <c r="H3637">
        <v>677.3</v>
      </c>
      <c r="I3637">
        <v>12</v>
      </c>
      <c r="J3637">
        <v>403.4</v>
      </c>
      <c r="K3637">
        <v>0</v>
      </c>
      <c r="L3637" s="18">
        <f t="shared" si="56"/>
        <v>403.4</v>
      </c>
    </row>
    <row r="3638" spans="1:12" x14ac:dyDescent="0.25">
      <c r="A3638" t="s">
        <v>7749</v>
      </c>
      <c r="B3638" s="17">
        <v>5.50000010000048E+16</v>
      </c>
      <c r="C3638" t="s">
        <v>3394</v>
      </c>
      <c r="D3638" t="s">
        <v>3395</v>
      </c>
      <c r="E3638" t="s">
        <v>7750</v>
      </c>
      <c r="F3638" t="s">
        <v>3526</v>
      </c>
      <c r="G3638">
        <v>1999</v>
      </c>
      <c r="H3638">
        <v>3266.3</v>
      </c>
      <c r="I3638">
        <v>14</v>
      </c>
      <c r="J3638">
        <v>2362.1999999999998</v>
      </c>
      <c r="K3638">
        <v>0</v>
      </c>
      <c r="L3638" s="18">
        <f t="shared" si="56"/>
        <v>2362.1999999999998</v>
      </c>
    </row>
    <row r="3639" spans="1:12" x14ac:dyDescent="0.25">
      <c r="A3639" t="s">
        <v>7751</v>
      </c>
      <c r="B3639" s="17">
        <v>5.50000010000048E+16</v>
      </c>
      <c r="C3639" t="s">
        <v>3394</v>
      </c>
      <c r="D3639" t="s">
        <v>3395</v>
      </c>
      <c r="E3639" t="s">
        <v>7752</v>
      </c>
      <c r="F3639" t="s">
        <v>3526</v>
      </c>
      <c r="G3639">
        <v>1925</v>
      </c>
      <c r="H3639">
        <v>217</v>
      </c>
      <c r="I3639">
        <v>4</v>
      </c>
      <c r="J3639">
        <v>195.2</v>
      </c>
      <c r="K3639">
        <v>0</v>
      </c>
      <c r="L3639" s="18">
        <f t="shared" si="56"/>
        <v>195.2</v>
      </c>
    </row>
    <row r="3640" spans="1:12" x14ac:dyDescent="0.25">
      <c r="A3640" t="s">
        <v>7753</v>
      </c>
      <c r="B3640" s="17">
        <v>5.5000001000004896E+16</v>
      </c>
      <c r="C3640" t="s">
        <v>3394</v>
      </c>
      <c r="D3640" t="s">
        <v>3395</v>
      </c>
      <c r="E3640" t="s">
        <v>7754</v>
      </c>
      <c r="F3640" t="s">
        <v>3397</v>
      </c>
      <c r="G3640">
        <v>1959</v>
      </c>
      <c r="H3640">
        <v>3447.8</v>
      </c>
      <c r="I3640">
        <v>80</v>
      </c>
      <c r="J3640">
        <v>3110.7</v>
      </c>
      <c r="K3640">
        <v>0</v>
      </c>
      <c r="L3640" s="18">
        <f t="shared" si="56"/>
        <v>3110.7</v>
      </c>
    </row>
    <row r="3641" spans="1:12" x14ac:dyDescent="0.25">
      <c r="A3641" t="s">
        <v>7755</v>
      </c>
      <c r="B3641" s="17">
        <v>5.5000001000004896E+16</v>
      </c>
      <c r="C3641" t="s">
        <v>3394</v>
      </c>
      <c r="D3641" t="s">
        <v>3395</v>
      </c>
      <c r="E3641" t="s">
        <v>7756</v>
      </c>
      <c r="F3641" t="s">
        <v>3397</v>
      </c>
      <c r="G3641">
        <v>1958</v>
      </c>
      <c r="H3641">
        <v>2639.9</v>
      </c>
      <c r="I3641">
        <v>40</v>
      </c>
      <c r="J3641">
        <v>2393.8000000000002</v>
      </c>
      <c r="K3641">
        <v>186.1</v>
      </c>
      <c r="L3641" s="18">
        <f t="shared" si="56"/>
        <v>2579.9</v>
      </c>
    </row>
    <row r="3642" spans="1:12" x14ac:dyDescent="0.25">
      <c r="A3642" t="s">
        <v>7757</v>
      </c>
      <c r="B3642" s="17">
        <v>5.5000001000004896E+16</v>
      </c>
      <c r="C3642" t="s">
        <v>3394</v>
      </c>
      <c r="D3642" t="s">
        <v>3395</v>
      </c>
      <c r="E3642" t="s">
        <v>7758</v>
      </c>
      <c r="F3642" t="s">
        <v>3397</v>
      </c>
      <c r="G3642">
        <v>1959</v>
      </c>
      <c r="H3642">
        <v>3382.8</v>
      </c>
      <c r="I3642">
        <v>80</v>
      </c>
      <c r="J3642">
        <v>3101.5</v>
      </c>
      <c r="K3642">
        <v>0</v>
      </c>
      <c r="L3642" s="18">
        <f t="shared" si="56"/>
        <v>3101.5</v>
      </c>
    </row>
    <row r="3643" spans="1:12" x14ac:dyDescent="0.25">
      <c r="A3643" t="s">
        <v>7759</v>
      </c>
      <c r="B3643" s="17">
        <v>5.5000001000004896E+16</v>
      </c>
      <c r="C3643" t="s">
        <v>3394</v>
      </c>
      <c r="D3643" t="s">
        <v>3395</v>
      </c>
      <c r="E3643" t="s">
        <v>7760</v>
      </c>
      <c r="F3643" t="s">
        <v>3397</v>
      </c>
      <c r="G3643">
        <v>1958</v>
      </c>
      <c r="H3643">
        <v>2637.7</v>
      </c>
      <c r="I3643">
        <v>39</v>
      </c>
      <c r="J3643">
        <v>2394.8000000000002</v>
      </c>
      <c r="K3643">
        <v>0</v>
      </c>
      <c r="L3643" s="18">
        <f t="shared" si="56"/>
        <v>2394.8000000000002</v>
      </c>
    </row>
    <row r="3644" spans="1:12" x14ac:dyDescent="0.25">
      <c r="A3644" t="s">
        <v>7761</v>
      </c>
      <c r="B3644" s="17">
        <v>5.5000001000004896E+16</v>
      </c>
      <c r="C3644" t="s">
        <v>3394</v>
      </c>
      <c r="D3644" t="s">
        <v>3395</v>
      </c>
      <c r="E3644" t="s">
        <v>7762</v>
      </c>
      <c r="F3644" t="s">
        <v>3397</v>
      </c>
      <c r="G3644">
        <v>1959</v>
      </c>
      <c r="H3644">
        <v>3328.3</v>
      </c>
      <c r="I3644">
        <v>79</v>
      </c>
      <c r="J3644">
        <v>3092.1</v>
      </c>
      <c r="K3644">
        <v>0</v>
      </c>
      <c r="L3644" s="18">
        <f t="shared" si="56"/>
        <v>3092.1</v>
      </c>
    </row>
    <row r="3645" spans="1:12" x14ac:dyDescent="0.25">
      <c r="A3645" t="s">
        <v>7763</v>
      </c>
      <c r="B3645" s="17">
        <v>5.5000001000004896E+16</v>
      </c>
      <c r="C3645" t="s">
        <v>3394</v>
      </c>
      <c r="D3645" t="s">
        <v>3395</v>
      </c>
      <c r="E3645" t="s">
        <v>7764</v>
      </c>
      <c r="F3645" t="s">
        <v>3397</v>
      </c>
      <c r="G3645">
        <v>1960</v>
      </c>
      <c r="H3645">
        <v>3429.3</v>
      </c>
      <c r="I3645">
        <v>80</v>
      </c>
      <c r="J3645">
        <v>3103.69</v>
      </c>
      <c r="K3645">
        <v>0</v>
      </c>
      <c r="L3645" s="18">
        <f t="shared" si="56"/>
        <v>3103.69</v>
      </c>
    </row>
    <row r="3646" spans="1:12" x14ac:dyDescent="0.25">
      <c r="A3646" t="s">
        <v>7765</v>
      </c>
      <c r="B3646" s="17">
        <v>5.5000001000004896E+16</v>
      </c>
      <c r="C3646" t="s">
        <v>3394</v>
      </c>
      <c r="D3646" t="s">
        <v>3395</v>
      </c>
      <c r="E3646" t="s">
        <v>7766</v>
      </c>
      <c r="F3646" t="s">
        <v>3397</v>
      </c>
      <c r="G3646">
        <v>1958</v>
      </c>
      <c r="H3646">
        <v>3695.9</v>
      </c>
      <c r="I3646">
        <v>48</v>
      </c>
      <c r="J3646">
        <v>3033.3</v>
      </c>
      <c r="K3646">
        <v>0</v>
      </c>
      <c r="L3646" s="18">
        <f t="shared" si="56"/>
        <v>3033.3</v>
      </c>
    </row>
    <row r="3647" spans="1:12" x14ac:dyDescent="0.25">
      <c r="A3647" t="s">
        <v>7767</v>
      </c>
      <c r="B3647" s="17">
        <v>5.5000001000004896E+16</v>
      </c>
      <c r="C3647" t="s">
        <v>3394</v>
      </c>
      <c r="D3647" t="s">
        <v>3395</v>
      </c>
      <c r="E3647" t="s">
        <v>7768</v>
      </c>
      <c r="F3647" t="s">
        <v>3397</v>
      </c>
      <c r="G3647">
        <v>1962</v>
      </c>
      <c r="H3647">
        <v>3183.4</v>
      </c>
      <c r="I3647">
        <v>64</v>
      </c>
      <c r="J3647">
        <v>2496.5</v>
      </c>
      <c r="K3647">
        <v>389</v>
      </c>
      <c r="L3647" s="18">
        <f t="shared" si="56"/>
        <v>2885.5</v>
      </c>
    </row>
    <row r="3648" spans="1:12" x14ac:dyDescent="0.25">
      <c r="A3648" t="s">
        <v>7769</v>
      </c>
      <c r="B3648" s="17">
        <v>5.5000001000004896E+16</v>
      </c>
      <c r="C3648" t="s">
        <v>3394</v>
      </c>
      <c r="D3648" t="s">
        <v>3395</v>
      </c>
      <c r="E3648" t="s">
        <v>7770</v>
      </c>
      <c r="F3648" t="s">
        <v>3397</v>
      </c>
      <c r="G3648">
        <v>1963</v>
      </c>
      <c r="H3648">
        <v>3853.9</v>
      </c>
      <c r="I3648">
        <v>78</v>
      </c>
      <c r="J3648">
        <v>3010.79</v>
      </c>
      <c r="K3648">
        <v>321.3</v>
      </c>
      <c r="L3648" s="18">
        <f t="shared" si="56"/>
        <v>3332.09</v>
      </c>
    </row>
    <row r="3649" spans="1:12" x14ac:dyDescent="0.25">
      <c r="A3649" t="s">
        <v>7771</v>
      </c>
      <c r="B3649" s="17">
        <v>5.5000001000004896E+16</v>
      </c>
      <c r="C3649" t="s">
        <v>3394</v>
      </c>
      <c r="D3649" t="s">
        <v>3395</v>
      </c>
      <c r="E3649" t="s">
        <v>7772</v>
      </c>
      <c r="F3649" t="s">
        <v>3397</v>
      </c>
      <c r="G3649">
        <v>1968</v>
      </c>
      <c r="H3649">
        <v>1966.5</v>
      </c>
      <c r="I3649">
        <v>40</v>
      </c>
      <c r="J3649">
        <v>1764.05</v>
      </c>
      <c r="K3649">
        <v>0</v>
      </c>
      <c r="L3649" s="18">
        <f t="shared" si="56"/>
        <v>1764.05</v>
      </c>
    </row>
    <row r="3650" spans="1:12" x14ac:dyDescent="0.25">
      <c r="A3650" t="s">
        <v>7773</v>
      </c>
      <c r="B3650" s="17">
        <v>5.5000001000004896E+16</v>
      </c>
      <c r="C3650" t="s">
        <v>3394</v>
      </c>
      <c r="D3650" t="s">
        <v>3395</v>
      </c>
      <c r="E3650" t="s">
        <v>7774</v>
      </c>
      <c r="F3650" t="s">
        <v>3397</v>
      </c>
      <c r="G3650">
        <v>1964</v>
      </c>
      <c r="H3650">
        <v>4067.7</v>
      </c>
      <c r="I3650">
        <v>80</v>
      </c>
      <c r="J3650">
        <v>3173.63</v>
      </c>
      <c r="K3650">
        <v>486.7</v>
      </c>
      <c r="L3650" s="18">
        <f t="shared" si="56"/>
        <v>3660.33</v>
      </c>
    </row>
    <row r="3651" spans="1:12" x14ac:dyDescent="0.25">
      <c r="A3651" t="s">
        <v>7775</v>
      </c>
      <c r="B3651" s="17">
        <v>5.5000001000004896E+16</v>
      </c>
      <c r="C3651" t="s">
        <v>3394</v>
      </c>
      <c r="D3651" t="s">
        <v>3395</v>
      </c>
      <c r="E3651" t="s">
        <v>7776</v>
      </c>
      <c r="F3651" t="s">
        <v>3397</v>
      </c>
      <c r="G3651">
        <v>1962</v>
      </c>
      <c r="H3651">
        <v>4720.6000000000004</v>
      </c>
      <c r="I3651">
        <v>80</v>
      </c>
      <c r="J3651">
        <v>3153.4</v>
      </c>
      <c r="K3651">
        <v>811</v>
      </c>
      <c r="L3651" s="18">
        <f t="shared" ref="L3651:L3714" si="57">J3651+K3651</f>
        <v>3964.4</v>
      </c>
    </row>
    <row r="3652" spans="1:12" x14ac:dyDescent="0.25">
      <c r="A3652" t="s">
        <v>7777</v>
      </c>
      <c r="B3652" s="17">
        <v>5.5000001000004896E+16</v>
      </c>
      <c r="C3652" t="s">
        <v>3394</v>
      </c>
      <c r="D3652" t="s">
        <v>3395</v>
      </c>
      <c r="E3652" t="s">
        <v>7778</v>
      </c>
      <c r="F3652" t="s">
        <v>3397</v>
      </c>
      <c r="G3652">
        <v>1962</v>
      </c>
      <c r="H3652">
        <v>4056.8</v>
      </c>
      <c r="I3652">
        <v>80</v>
      </c>
      <c r="J3652">
        <v>3164.09</v>
      </c>
      <c r="K3652">
        <v>0</v>
      </c>
      <c r="L3652" s="18">
        <f t="shared" si="57"/>
        <v>3164.09</v>
      </c>
    </row>
    <row r="3653" spans="1:12" x14ac:dyDescent="0.25">
      <c r="A3653" t="s">
        <v>7779</v>
      </c>
      <c r="B3653" s="17">
        <v>5.5000001000004896E+16</v>
      </c>
      <c r="C3653" t="s">
        <v>3394</v>
      </c>
      <c r="D3653" t="s">
        <v>3395</v>
      </c>
      <c r="E3653" t="s">
        <v>7780</v>
      </c>
      <c r="F3653" t="s">
        <v>3397</v>
      </c>
      <c r="G3653">
        <v>1972</v>
      </c>
      <c r="H3653">
        <v>4333</v>
      </c>
      <c r="I3653">
        <v>98</v>
      </c>
      <c r="J3653">
        <v>2756.2</v>
      </c>
      <c r="K3653">
        <v>0</v>
      </c>
      <c r="L3653" s="18">
        <f t="shared" si="57"/>
        <v>2756.2</v>
      </c>
    </row>
    <row r="3654" spans="1:12" x14ac:dyDescent="0.25">
      <c r="A3654" t="s">
        <v>7781</v>
      </c>
      <c r="B3654" s="17">
        <v>5.5000001000004896E+16</v>
      </c>
      <c r="C3654" t="s">
        <v>3394</v>
      </c>
      <c r="D3654" t="s">
        <v>3395</v>
      </c>
      <c r="E3654" t="s">
        <v>7782</v>
      </c>
      <c r="F3654" t="s">
        <v>3397</v>
      </c>
      <c r="G3654">
        <v>1966</v>
      </c>
      <c r="H3654">
        <v>5879.6</v>
      </c>
      <c r="I3654">
        <v>100</v>
      </c>
      <c r="J3654">
        <v>4543.3</v>
      </c>
      <c r="K3654">
        <v>0</v>
      </c>
      <c r="L3654" s="18">
        <f t="shared" si="57"/>
        <v>4543.3</v>
      </c>
    </row>
    <row r="3655" spans="1:12" x14ac:dyDescent="0.25">
      <c r="A3655" t="s">
        <v>7783</v>
      </c>
      <c r="B3655" s="17">
        <v>5.5000001000004896E+16</v>
      </c>
      <c r="C3655" t="s">
        <v>3394</v>
      </c>
      <c r="D3655" t="s">
        <v>3395</v>
      </c>
      <c r="E3655" t="s">
        <v>7784</v>
      </c>
      <c r="F3655" t="s">
        <v>3397</v>
      </c>
      <c r="G3655">
        <v>1966</v>
      </c>
      <c r="H3655">
        <v>4135</v>
      </c>
      <c r="I3655">
        <v>70</v>
      </c>
      <c r="J3655">
        <v>2988.51</v>
      </c>
      <c r="K3655">
        <v>0</v>
      </c>
      <c r="L3655" s="18">
        <f t="shared" si="57"/>
        <v>2988.51</v>
      </c>
    </row>
    <row r="3656" spans="1:12" x14ac:dyDescent="0.25">
      <c r="A3656" t="s">
        <v>7785</v>
      </c>
      <c r="B3656" s="17">
        <v>5.5000001000004896E+16</v>
      </c>
      <c r="C3656" t="s">
        <v>3394</v>
      </c>
      <c r="D3656" t="s">
        <v>3395</v>
      </c>
      <c r="E3656" t="s">
        <v>7786</v>
      </c>
      <c r="F3656" t="s">
        <v>3397</v>
      </c>
      <c r="G3656">
        <v>1976</v>
      </c>
      <c r="H3656">
        <v>4842.3</v>
      </c>
      <c r="I3656">
        <v>100</v>
      </c>
      <c r="J3656">
        <v>4466.8999999999996</v>
      </c>
      <c r="K3656">
        <v>0</v>
      </c>
      <c r="L3656" s="18">
        <f t="shared" si="57"/>
        <v>4466.8999999999996</v>
      </c>
    </row>
    <row r="3657" spans="1:12" x14ac:dyDescent="0.25">
      <c r="A3657" t="s">
        <v>7787</v>
      </c>
      <c r="B3657" s="17">
        <v>5.5000001000004896E+16</v>
      </c>
      <c r="C3657" t="s">
        <v>3394</v>
      </c>
      <c r="D3657" t="s">
        <v>3395</v>
      </c>
      <c r="E3657" t="s">
        <v>7788</v>
      </c>
      <c r="F3657" t="s">
        <v>3397</v>
      </c>
      <c r="G3657">
        <v>1958</v>
      </c>
      <c r="H3657">
        <v>6319.5</v>
      </c>
      <c r="I3657">
        <v>96</v>
      </c>
      <c r="J3657">
        <v>3890.5</v>
      </c>
      <c r="K3657">
        <v>2020.8</v>
      </c>
      <c r="L3657" s="18">
        <f t="shared" si="57"/>
        <v>5911.3</v>
      </c>
    </row>
    <row r="3658" spans="1:12" x14ac:dyDescent="0.25">
      <c r="A3658" t="s">
        <v>7789</v>
      </c>
      <c r="B3658" s="17">
        <v>5.5000001000004896E+16</v>
      </c>
      <c r="C3658" t="s">
        <v>3394</v>
      </c>
      <c r="D3658" t="s">
        <v>3395</v>
      </c>
      <c r="E3658" t="s">
        <v>7790</v>
      </c>
      <c r="F3658" t="s">
        <v>3397</v>
      </c>
      <c r="G3658">
        <v>1968</v>
      </c>
      <c r="H3658">
        <v>3779</v>
      </c>
      <c r="I3658">
        <v>70</v>
      </c>
      <c r="J3658">
        <v>3169.3</v>
      </c>
      <c r="K3658">
        <v>0</v>
      </c>
      <c r="L3658" s="18">
        <f t="shared" si="57"/>
        <v>3169.3</v>
      </c>
    </row>
    <row r="3659" spans="1:12" x14ac:dyDescent="0.25">
      <c r="A3659" t="s">
        <v>7791</v>
      </c>
      <c r="B3659" s="17">
        <v>5.5000001000004896E+16</v>
      </c>
      <c r="C3659" t="s">
        <v>3394</v>
      </c>
      <c r="D3659" t="s">
        <v>3395</v>
      </c>
      <c r="E3659" t="s">
        <v>7792</v>
      </c>
      <c r="F3659" t="s">
        <v>3397</v>
      </c>
      <c r="G3659">
        <v>1962</v>
      </c>
      <c r="H3659">
        <v>3420.9</v>
      </c>
      <c r="I3659">
        <v>80</v>
      </c>
      <c r="J3659">
        <v>3120.79</v>
      </c>
      <c r="K3659">
        <v>0</v>
      </c>
      <c r="L3659" s="18">
        <f t="shared" si="57"/>
        <v>3120.79</v>
      </c>
    </row>
    <row r="3660" spans="1:12" x14ac:dyDescent="0.25">
      <c r="A3660" t="s">
        <v>7793</v>
      </c>
      <c r="B3660" s="17">
        <v>5.5000001000004896E+16</v>
      </c>
      <c r="C3660" t="s">
        <v>3394</v>
      </c>
      <c r="D3660" t="s">
        <v>3395</v>
      </c>
      <c r="E3660" t="s">
        <v>7794</v>
      </c>
      <c r="F3660" t="s">
        <v>3397</v>
      </c>
      <c r="G3660">
        <v>1959</v>
      </c>
      <c r="H3660">
        <v>3327.5</v>
      </c>
      <c r="I3660">
        <v>80</v>
      </c>
      <c r="J3660">
        <v>3087.7</v>
      </c>
      <c r="K3660">
        <v>0</v>
      </c>
      <c r="L3660" s="18">
        <f t="shared" si="57"/>
        <v>3087.7</v>
      </c>
    </row>
    <row r="3661" spans="1:12" x14ac:dyDescent="0.25">
      <c r="A3661" t="s">
        <v>7795</v>
      </c>
      <c r="B3661" s="17">
        <v>5.50000010000054E+16</v>
      </c>
      <c r="C3661" t="s">
        <v>3394</v>
      </c>
      <c r="D3661" t="s">
        <v>3395</v>
      </c>
      <c r="E3661" t="s">
        <v>7796</v>
      </c>
      <c r="F3661" t="s">
        <v>3519</v>
      </c>
      <c r="G3661">
        <v>1995</v>
      </c>
      <c r="H3661">
        <v>9868.1</v>
      </c>
      <c r="I3661">
        <v>145</v>
      </c>
      <c r="J3661">
        <v>7757.56</v>
      </c>
      <c r="K3661">
        <v>1315.2</v>
      </c>
      <c r="L3661" s="18">
        <f t="shared" si="57"/>
        <v>9072.76</v>
      </c>
    </row>
    <row r="3662" spans="1:12" x14ac:dyDescent="0.25">
      <c r="A3662" t="s">
        <v>7797</v>
      </c>
      <c r="B3662" s="17">
        <v>5.50000010000054E+16</v>
      </c>
      <c r="C3662" t="s">
        <v>3394</v>
      </c>
      <c r="D3662" t="s">
        <v>3395</v>
      </c>
      <c r="E3662" t="s">
        <v>7798</v>
      </c>
      <c r="F3662" t="s">
        <v>3519</v>
      </c>
      <c r="G3662">
        <v>1976</v>
      </c>
      <c r="H3662">
        <v>4088.8</v>
      </c>
      <c r="I3662">
        <v>120</v>
      </c>
      <c r="J3662">
        <v>3338.2</v>
      </c>
      <c r="K3662">
        <v>0</v>
      </c>
      <c r="L3662" s="18">
        <f t="shared" si="57"/>
        <v>3338.2</v>
      </c>
    </row>
    <row r="3663" spans="1:12" x14ac:dyDescent="0.25">
      <c r="A3663" t="s">
        <v>7799</v>
      </c>
      <c r="B3663" s="17">
        <v>5.50000010000054E+16</v>
      </c>
      <c r="C3663" t="s">
        <v>3394</v>
      </c>
      <c r="D3663" t="s">
        <v>3395</v>
      </c>
      <c r="E3663" t="s">
        <v>7800</v>
      </c>
      <c r="F3663" t="s">
        <v>3519</v>
      </c>
      <c r="G3663">
        <v>1988</v>
      </c>
      <c r="H3663">
        <v>3507.3</v>
      </c>
      <c r="I3663">
        <v>67</v>
      </c>
      <c r="J3663">
        <v>2366</v>
      </c>
      <c r="K3663">
        <v>684.9</v>
      </c>
      <c r="L3663" s="18">
        <f t="shared" si="57"/>
        <v>3050.9</v>
      </c>
    </row>
    <row r="3664" spans="1:12" x14ac:dyDescent="0.25">
      <c r="A3664" t="s">
        <v>7801</v>
      </c>
      <c r="B3664" s="17">
        <v>5.50000010000054E+16</v>
      </c>
      <c r="C3664" t="s">
        <v>3394</v>
      </c>
      <c r="D3664" t="s">
        <v>3395</v>
      </c>
      <c r="E3664" t="s">
        <v>7802</v>
      </c>
      <c r="F3664" t="s">
        <v>3519</v>
      </c>
      <c r="G3664">
        <v>1975</v>
      </c>
      <c r="H3664">
        <v>4466.3100000000004</v>
      </c>
      <c r="I3664">
        <v>156</v>
      </c>
      <c r="J3664">
        <v>3764.11</v>
      </c>
      <c r="K3664">
        <v>188.4</v>
      </c>
      <c r="L3664" s="18">
        <f t="shared" si="57"/>
        <v>3952.51</v>
      </c>
    </row>
    <row r="3665" spans="1:12" x14ac:dyDescent="0.25">
      <c r="A3665" t="s">
        <v>7803</v>
      </c>
      <c r="B3665" s="17">
        <v>5.5000001000005696E+16</v>
      </c>
      <c r="C3665" t="s">
        <v>3394</v>
      </c>
      <c r="D3665" t="s">
        <v>3395</v>
      </c>
      <c r="E3665" t="s">
        <v>7804</v>
      </c>
      <c r="F3665" t="s">
        <v>3519</v>
      </c>
      <c r="G3665">
        <v>1996</v>
      </c>
      <c r="H3665">
        <v>2601.5</v>
      </c>
      <c r="I3665">
        <v>45</v>
      </c>
      <c r="J3665">
        <v>2344.1999999999998</v>
      </c>
      <c r="K3665">
        <v>0</v>
      </c>
      <c r="L3665" s="18">
        <f t="shared" si="57"/>
        <v>2344.1999999999998</v>
      </c>
    </row>
    <row r="3666" spans="1:12" x14ac:dyDescent="0.25">
      <c r="A3666" t="s">
        <v>7805</v>
      </c>
      <c r="B3666" s="17">
        <v>5.5000001000005696E+16</v>
      </c>
      <c r="C3666" t="s">
        <v>3394</v>
      </c>
      <c r="D3666" t="s">
        <v>3395</v>
      </c>
      <c r="E3666" t="s">
        <v>7806</v>
      </c>
      <c r="F3666" t="s">
        <v>3519</v>
      </c>
      <c r="G3666">
        <v>1997</v>
      </c>
      <c r="H3666">
        <v>15407.1</v>
      </c>
      <c r="I3666">
        <v>237</v>
      </c>
      <c r="J3666">
        <v>12876.2</v>
      </c>
      <c r="K3666">
        <v>0</v>
      </c>
      <c r="L3666" s="18">
        <f t="shared" si="57"/>
        <v>12876.2</v>
      </c>
    </row>
    <row r="3667" spans="1:12" x14ac:dyDescent="0.25">
      <c r="A3667" t="s">
        <v>7807</v>
      </c>
      <c r="B3667" s="17">
        <v>5.5000001000005696E+16</v>
      </c>
      <c r="C3667" t="s">
        <v>3394</v>
      </c>
      <c r="D3667" t="s">
        <v>3395</v>
      </c>
      <c r="E3667" t="s">
        <v>7808</v>
      </c>
      <c r="F3667" t="s">
        <v>3519</v>
      </c>
      <c r="G3667">
        <v>2008</v>
      </c>
      <c r="H3667">
        <v>18623.900000000001</v>
      </c>
      <c r="I3667">
        <v>169</v>
      </c>
      <c r="J3667">
        <v>12275.8</v>
      </c>
      <c r="K3667">
        <v>3019.3</v>
      </c>
      <c r="L3667" s="18">
        <f t="shared" si="57"/>
        <v>15295.099999999999</v>
      </c>
    </row>
    <row r="3668" spans="1:12" x14ac:dyDescent="0.25">
      <c r="A3668" t="s">
        <v>7809</v>
      </c>
      <c r="B3668" s="17">
        <v>5.5000001000005696E+16</v>
      </c>
      <c r="C3668" t="s">
        <v>3394</v>
      </c>
      <c r="D3668" t="s">
        <v>3395</v>
      </c>
      <c r="E3668" t="s">
        <v>7810</v>
      </c>
      <c r="F3668" t="s">
        <v>3519</v>
      </c>
      <c r="G3668">
        <v>2005</v>
      </c>
      <c r="H3668">
        <v>5377.7</v>
      </c>
      <c r="I3668">
        <v>43</v>
      </c>
      <c r="J3668">
        <v>3564.2</v>
      </c>
      <c r="K3668">
        <v>450</v>
      </c>
      <c r="L3668" s="18">
        <f t="shared" si="57"/>
        <v>4014.2</v>
      </c>
    </row>
    <row r="3669" spans="1:12" x14ac:dyDescent="0.25">
      <c r="A3669" t="s">
        <v>7811</v>
      </c>
      <c r="B3669" s="17">
        <v>5.5000001000005696E+16</v>
      </c>
      <c r="C3669" t="s">
        <v>3394</v>
      </c>
      <c r="D3669" t="s">
        <v>3395</v>
      </c>
      <c r="E3669" t="s">
        <v>7812</v>
      </c>
      <c r="F3669" t="s">
        <v>3519</v>
      </c>
      <c r="G3669">
        <v>1991</v>
      </c>
      <c r="H3669">
        <v>7654.4</v>
      </c>
      <c r="I3669">
        <v>206</v>
      </c>
      <c r="J3669">
        <v>6457</v>
      </c>
      <c r="K3669">
        <v>0</v>
      </c>
      <c r="L3669" s="18">
        <f t="shared" si="57"/>
        <v>6457</v>
      </c>
    </row>
    <row r="3670" spans="1:12" x14ac:dyDescent="0.25">
      <c r="A3670" t="s">
        <v>7813</v>
      </c>
      <c r="B3670" s="17">
        <v>5.5000001000005696E+16</v>
      </c>
      <c r="C3670" t="s">
        <v>3394</v>
      </c>
      <c r="D3670" t="s">
        <v>3395</v>
      </c>
      <c r="E3670" t="s">
        <v>7814</v>
      </c>
      <c r="F3670" t="s">
        <v>3519</v>
      </c>
      <c r="G3670">
        <v>1994</v>
      </c>
      <c r="H3670">
        <v>8768.5</v>
      </c>
      <c r="I3670">
        <v>144</v>
      </c>
      <c r="J3670">
        <v>7509.99</v>
      </c>
      <c r="K3670">
        <v>0</v>
      </c>
      <c r="L3670" s="18">
        <f t="shared" si="57"/>
        <v>7509.99</v>
      </c>
    </row>
    <row r="3671" spans="1:12" x14ac:dyDescent="0.25">
      <c r="A3671" t="s">
        <v>7815</v>
      </c>
      <c r="B3671" s="17">
        <v>5.5000001000005696E+16</v>
      </c>
      <c r="C3671" t="s">
        <v>3394</v>
      </c>
      <c r="D3671" t="s">
        <v>3395</v>
      </c>
      <c r="E3671" t="s">
        <v>7816</v>
      </c>
      <c r="F3671" t="s">
        <v>3519</v>
      </c>
      <c r="G3671">
        <v>2000</v>
      </c>
      <c r="H3671">
        <v>16188.4</v>
      </c>
      <c r="I3671">
        <v>158</v>
      </c>
      <c r="J3671">
        <v>14108.1</v>
      </c>
      <c r="K3671">
        <v>191.7</v>
      </c>
      <c r="L3671" s="18">
        <f t="shared" si="57"/>
        <v>14299.800000000001</v>
      </c>
    </row>
    <row r="3672" spans="1:12" x14ac:dyDescent="0.25">
      <c r="A3672" t="s">
        <v>7817</v>
      </c>
      <c r="B3672" s="17">
        <v>5.5000001000005696E+16</v>
      </c>
      <c r="C3672" t="s">
        <v>3394</v>
      </c>
      <c r="D3672" t="s">
        <v>3395</v>
      </c>
      <c r="E3672" t="s">
        <v>7818</v>
      </c>
      <c r="F3672" t="s">
        <v>3519</v>
      </c>
      <c r="G3672">
        <v>2007</v>
      </c>
      <c r="H3672">
        <v>5693.1</v>
      </c>
      <c r="I3672">
        <v>47</v>
      </c>
      <c r="J3672">
        <v>3564.2</v>
      </c>
      <c r="K3672">
        <v>450</v>
      </c>
      <c r="L3672" s="18">
        <f t="shared" si="57"/>
        <v>4014.2</v>
      </c>
    </row>
    <row r="3673" spans="1:12" x14ac:dyDescent="0.25">
      <c r="A3673" t="s">
        <v>7819</v>
      </c>
      <c r="B3673" s="17">
        <v>5.5000001000005696E+16</v>
      </c>
      <c r="C3673" t="s">
        <v>3394</v>
      </c>
      <c r="D3673" t="s">
        <v>3395</v>
      </c>
      <c r="E3673" t="s">
        <v>7820</v>
      </c>
      <c r="F3673" t="s">
        <v>3519</v>
      </c>
      <c r="G3673">
        <v>1997</v>
      </c>
      <c r="H3673">
        <v>3471.9</v>
      </c>
      <c r="I3673">
        <v>60</v>
      </c>
      <c r="J3673">
        <v>3129</v>
      </c>
      <c r="K3673">
        <v>0</v>
      </c>
      <c r="L3673" s="18">
        <f t="shared" si="57"/>
        <v>3129</v>
      </c>
    </row>
    <row r="3674" spans="1:12" x14ac:dyDescent="0.25">
      <c r="A3674" t="s">
        <v>7821</v>
      </c>
      <c r="B3674" s="17">
        <v>5.5000001000005696E+16</v>
      </c>
      <c r="C3674" t="s">
        <v>3394</v>
      </c>
      <c r="D3674" t="s">
        <v>3395</v>
      </c>
      <c r="E3674" t="s">
        <v>7822</v>
      </c>
      <c r="F3674" t="s">
        <v>3519</v>
      </c>
      <c r="G3674">
        <v>1995</v>
      </c>
      <c r="H3674">
        <v>4510</v>
      </c>
      <c r="I3674">
        <v>60</v>
      </c>
      <c r="J3674">
        <v>3827.9</v>
      </c>
      <c r="K3674">
        <v>0</v>
      </c>
      <c r="L3674" s="18">
        <f t="shared" si="57"/>
        <v>3827.9</v>
      </c>
    </row>
    <row r="3675" spans="1:12" x14ac:dyDescent="0.25">
      <c r="A3675" t="s">
        <v>7823</v>
      </c>
      <c r="B3675" s="17">
        <v>5.5000001000005696E+16</v>
      </c>
      <c r="C3675" t="s">
        <v>3394</v>
      </c>
      <c r="D3675" t="s">
        <v>3395</v>
      </c>
      <c r="E3675" t="s">
        <v>7824</v>
      </c>
      <c r="F3675" t="s">
        <v>3519</v>
      </c>
      <c r="G3675">
        <v>1995</v>
      </c>
      <c r="H3675">
        <v>6012.7</v>
      </c>
      <c r="I3675">
        <v>80</v>
      </c>
      <c r="J3675">
        <v>5359.5</v>
      </c>
      <c r="K3675">
        <v>0</v>
      </c>
      <c r="L3675" s="18">
        <f t="shared" si="57"/>
        <v>5359.5</v>
      </c>
    </row>
    <row r="3676" spans="1:12" x14ac:dyDescent="0.25">
      <c r="A3676" t="s">
        <v>7825</v>
      </c>
      <c r="B3676" s="17">
        <v>5.5000001000005696E+16</v>
      </c>
      <c r="C3676" t="s">
        <v>3394</v>
      </c>
      <c r="D3676" t="s">
        <v>3395</v>
      </c>
      <c r="E3676" t="s">
        <v>7826</v>
      </c>
      <c r="F3676" t="s">
        <v>3519</v>
      </c>
      <c r="G3676">
        <v>1995</v>
      </c>
      <c r="H3676">
        <v>6002.8</v>
      </c>
      <c r="I3676">
        <v>80</v>
      </c>
      <c r="J3676">
        <v>5336.2</v>
      </c>
      <c r="K3676">
        <v>0</v>
      </c>
      <c r="L3676" s="18">
        <f t="shared" si="57"/>
        <v>5336.2</v>
      </c>
    </row>
    <row r="3677" spans="1:12" x14ac:dyDescent="0.25">
      <c r="A3677" t="s">
        <v>7827</v>
      </c>
      <c r="B3677" s="17">
        <v>5.5000001000005696E+16</v>
      </c>
      <c r="C3677" t="s">
        <v>3394</v>
      </c>
      <c r="D3677" t="s">
        <v>3395</v>
      </c>
      <c r="E3677" t="s">
        <v>7828</v>
      </c>
      <c r="F3677" t="s">
        <v>3519</v>
      </c>
      <c r="G3677">
        <v>2014</v>
      </c>
      <c r="H3677">
        <v>4331.8999999999996</v>
      </c>
      <c r="I3677">
        <v>71</v>
      </c>
      <c r="J3677">
        <v>3626.9</v>
      </c>
      <c r="K3677">
        <v>0</v>
      </c>
      <c r="L3677" s="18">
        <f t="shared" si="57"/>
        <v>3626.9</v>
      </c>
    </row>
    <row r="3678" spans="1:12" x14ac:dyDescent="0.25">
      <c r="A3678" t="s">
        <v>7829</v>
      </c>
      <c r="B3678" s="17">
        <v>5.50000010000058E+16</v>
      </c>
      <c r="C3678" t="s">
        <v>3394</v>
      </c>
      <c r="D3678" t="s">
        <v>3395</v>
      </c>
      <c r="E3678" t="s">
        <v>7830</v>
      </c>
      <c r="F3678" t="s">
        <v>3519</v>
      </c>
      <c r="G3678">
        <v>1960</v>
      </c>
      <c r="H3678">
        <v>290.60000000000002</v>
      </c>
      <c r="I3678">
        <v>8</v>
      </c>
      <c r="J3678">
        <v>267.7</v>
      </c>
      <c r="K3678">
        <v>0</v>
      </c>
      <c r="L3678" s="18">
        <f t="shared" si="57"/>
        <v>267.7</v>
      </c>
    </row>
    <row r="3679" spans="1:12" x14ac:dyDescent="0.25">
      <c r="A3679" t="s">
        <v>7831</v>
      </c>
      <c r="B3679" s="17">
        <v>5.50000010000058E+16</v>
      </c>
      <c r="C3679" t="s">
        <v>3394</v>
      </c>
      <c r="D3679" t="s">
        <v>3395</v>
      </c>
      <c r="E3679" t="s">
        <v>7832</v>
      </c>
      <c r="F3679" t="s">
        <v>3519</v>
      </c>
      <c r="G3679">
        <v>1978</v>
      </c>
      <c r="H3679">
        <v>3677.1</v>
      </c>
      <c r="I3679">
        <v>70</v>
      </c>
      <c r="J3679">
        <v>3399</v>
      </c>
      <c r="K3679">
        <v>0</v>
      </c>
      <c r="L3679" s="18">
        <f t="shared" si="57"/>
        <v>3399</v>
      </c>
    </row>
    <row r="3680" spans="1:12" x14ac:dyDescent="0.25">
      <c r="A3680" t="s">
        <v>7833</v>
      </c>
      <c r="B3680" s="17">
        <v>5.50000010000058E+16</v>
      </c>
      <c r="C3680" t="s">
        <v>3394</v>
      </c>
      <c r="D3680" t="s">
        <v>3395</v>
      </c>
      <c r="E3680" t="s">
        <v>7834</v>
      </c>
      <c r="F3680" t="s">
        <v>3519</v>
      </c>
      <c r="G3680">
        <v>1982</v>
      </c>
      <c r="H3680">
        <v>3638.6</v>
      </c>
      <c r="I3680">
        <v>61</v>
      </c>
      <c r="J3680">
        <v>2921.8</v>
      </c>
      <c r="K3680">
        <v>387.7</v>
      </c>
      <c r="L3680" s="18">
        <f t="shared" si="57"/>
        <v>3309.5</v>
      </c>
    </row>
    <row r="3681" spans="1:12" x14ac:dyDescent="0.25">
      <c r="A3681" t="s">
        <v>7835</v>
      </c>
      <c r="B3681" s="17">
        <v>5.50000010000058E+16</v>
      </c>
      <c r="C3681" t="s">
        <v>3394</v>
      </c>
      <c r="D3681" t="s">
        <v>3395</v>
      </c>
      <c r="E3681" t="s">
        <v>7836</v>
      </c>
      <c r="F3681" t="s">
        <v>3519</v>
      </c>
      <c r="G3681">
        <v>1958</v>
      </c>
      <c r="H3681">
        <v>295.7</v>
      </c>
      <c r="I3681">
        <v>8</v>
      </c>
      <c r="J3681">
        <v>272.39999999999998</v>
      </c>
      <c r="K3681">
        <v>0</v>
      </c>
      <c r="L3681" s="18">
        <f t="shared" si="57"/>
        <v>272.39999999999998</v>
      </c>
    </row>
    <row r="3682" spans="1:12" x14ac:dyDescent="0.25">
      <c r="A3682" t="s">
        <v>7837</v>
      </c>
      <c r="B3682" s="17">
        <v>5.50000010000058E+16</v>
      </c>
      <c r="C3682" t="s">
        <v>3394</v>
      </c>
      <c r="D3682" t="s">
        <v>3395</v>
      </c>
      <c r="E3682" t="s">
        <v>7838</v>
      </c>
      <c r="F3682" t="s">
        <v>3519</v>
      </c>
      <c r="G3682">
        <v>1958</v>
      </c>
      <c r="H3682">
        <v>497.1</v>
      </c>
      <c r="I3682">
        <v>15</v>
      </c>
      <c r="J3682">
        <v>448.1</v>
      </c>
      <c r="K3682">
        <v>0</v>
      </c>
      <c r="L3682" s="18">
        <f t="shared" si="57"/>
        <v>448.1</v>
      </c>
    </row>
    <row r="3683" spans="1:12" x14ac:dyDescent="0.25">
      <c r="A3683" t="s">
        <v>7839</v>
      </c>
      <c r="B3683" s="17">
        <v>5.50000010000058E+16</v>
      </c>
      <c r="C3683" t="s">
        <v>3394</v>
      </c>
      <c r="D3683" t="s">
        <v>3395</v>
      </c>
      <c r="E3683" t="s">
        <v>7840</v>
      </c>
      <c r="F3683" t="s">
        <v>3519</v>
      </c>
      <c r="G3683">
        <v>1963</v>
      </c>
      <c r="H3683">
        <v>539.79999999999995</v>
      </c>
      <c r="I3683">
        <v>16</v>
      </c>
      <c r="J3683">
        <v>495.9</v>
      </c>
      <c r="K3683">
        <v>0</v>
      </c>
      <c r="L3683" s="18">
        <f t="shared" si="57"/>
        <v>495.9</v>
      </c>
    </row>
    <row r="3684" spans="1:12" x14ac:dyDescent="0.25">
      <c r="A3684" t="s">
        <v>7841</v>
      </c>
      <c r="B3684" s="17">
        <v>5.50000010000058E+16</v>
      </c>
      <c r="C3684" t="s">
        <v>3394</v>
      </c>
      <c r="D3684" t="s">
        <v>3395</v>
      </c>
      <c r="E3684" t="s">
        <v>7842</v>
      </c>
      <c r="F3684" t="s">
        <v>3519</v>
      </c>
      <c r="G3684">
        <v>1960</v>
      </c>
      <c r="H3684">
        <v>589</v>
      </c>
      <c r="I3684">
        <v>16</v>
      </c>
      <c r="J3684">
        <v>541.5</v>
      </c>
      <c r="K3684">
        <v>0</v>
      </c>
      <c r="L3684" s="18">
        <f t="shared" si="57"/>
        <v>541.5</v>
      </c>
    </row>
    <row r="3685" spans="1:12" x14ac:dyDescent="0.25">
      <c r="A3685" t="s">
        <v>7843</v>
      </c>
      <c r="B3685" s="17">
        <v>5.50000010000058E+16</v>
      </c>
      <c r="C3685" t="s">
        <v>3394</v>
      </c>
      <c r="D3685" t="s">
        <v>3395</v>
      </c>
      <c r="E3685" t="s">
        <v>7844</v>
      </c>
      <c r="F3685" t="s">
        <v>3519</v>
      </c>
      <c r="G3685">
        <v>1959</v>
      </c>
      <c r="H3685">
        <v>353.5</v>
      </c>
      <c r="I3685">
        <v>8</v>
      </c>
      <c r="J3685">
        <v>327.9</v>
      </c>
      <c r="K3685">
        <v>0</v>
      </c>
      <c r="L3685" s="18">
        <f t="shared" si="57"/>
        <v>327.9</v>
      </c>
    </row>
    <row r="3686" spans="1:12" x14ac:dyDescent="0.25">
      <c r="A3686" t="s">
        <v>7845</v>
      </c>
      <c r="B3686" s="17">
        <v>5.50000010000058E+16</v>
      </c>
      <c r="C3686" t="s">
        <v>3394</v>
      </c>
      <c r="D3686" t="s">
        <v>3395</v>
      </c>
      <c r="E3686" t="s">
        <v>7846</v>
      </c>
      <c r="F3686" t="s">
        <v>3519</v>
      </c>
      <c r="G3686">
        <v>1959</v>
      </c>
      <c r="H3686">
        <v>578.29999999999995</v>
      </c>
      <c r="I3686">
        <v>16</v>
      </c>
      <c r="J3686">
        <v>541.9</v>
      </c>
      <c r="K3686">
        <v>0</v>
      </c>
      <c r="L3686" s="18">
        <f t="shared" si="57"/>
        <v>541.9</v>
      </c>
    </row>
    <row r="3687" spans="1:12" x14ac:dyDescent="0.25">
      <c r="A3687" t="s">
        <v>7847</v>
      </c>
      <c r="B3687" s="17">
        <v>5.50000010000058E+16</v>
      </c>
      <c r="C3687" t="s">
        <v>3394</v>
      </c>
      <c r="D3687" t="s">
        <v>3395</v>
      </c>
      <c r="E3687" t="s">
        <v>7848</v>
      </c>
      <c r="F3687" t="s">
        <v>3519</v>
      </c>
      <c r="G3687">
        <v>1996</v>
      </c>
      <c r="H3687">
        <v>6521.4</v>
      </c>
      <c r="I3687">
        <v>99</v>
      </c>
      <c r="J3687">
        <v>5771</v>
      </c>
      <c r="K3687">
        <v>0</v>
      </c>
      <c r="L3687" s="18">
        <f t="shared" si="57"/>
        <v>5771</v>
      </c>
    </row>
    <row r="3688" spans="1:12" x14ac:dyDescent="0.25">
      <c r="A3688" t="s">
        <v>7849</v>
      </c>
      <c r="B3688" s="17">
        <v>5.50000010009E+16</v>
      </c>
      <c r="C3688" t="s">
        <v>3394</v>
      </c>
      <c r="D3688" t="s">
        <v>3395</v>
      </c>
      <c r="E3688" t="s">
        <v>7850</v>
      </c>
      <c r="F3688" t="s">
        <v>3565</v>
      </c>
      <c r="G3688">
        <v>2014</v>
      </c>
      <c r="H3688">
        <v>5296.4</v>
      </c>
      <c r="I3688">
        <v>109</v>
      </c>
      <c r="J3688">
        <v>5269.4</v>
      </c>
      <c r="K3688">
        <v>0</v>
      </c>
      <c r="L3688" s="18">
        <f t="shared" si="57"/>
        <v>5269.4</v>
      </c>
    </row>
    <row r="3689" spans="1:12" x14ac:dyDescent="0.25">
      <c r="A3689" t="s">
        <v>7851</v>
      </c>
      <c r="B3689" s="17">
        <v>5.5000001000006304E+16</v>
      </c>
      <c r="C3689" t="s">
        <v>3394</v>
      </c>
      <c r="D3689" t="s">
        <v>3395</v>
      </c>
      <c r="E3689" t="s">
        <v>7852</v>
      </c>
      <c r="F3689" t="s">
        <v>3519</v>
      </c>
      <c r="G3689">
        <v>1963</v>
      </c>
      <c r="H3689">
        <v>3823.6</v>
      </c>
      <c r="I3689">
        <v>80</v>
      </c>
      <c r="J3689">
        <v>3525.1</v>
      </c>
      <c r="K3689">
        <v>70.599999999999994</v>
      </c>
      <c r="L3689" s="18">
        <f t="shared" si="57"/>
        <v>3595.7</v>
      </c>
    </row>
    <row r="3690" spans="1:12" x14ac:dyDescent="0.25">
      <c r="A3690" t="s">
        <v>7853</v>
      </c>
      <c r="B3690" s="17">
        <v>5.5000001000006304E+16</v>
      </c>
      <c r="C3690" t="s">
        <v>3394</v>
      </c>
      <c r="D3690" t="s">
        <v>3395</v>
      </c>
      <c r="E3690" t="s">
        <v>7854</v>
      </c>
      <c r="F3690" t="s">
        <v>3519</v>
      </c>
      <c r="G3690">
        <v>1964</v>
      </c>
      <c r="H3690">
        <v>3823.4</v>
      </c>
      <c r="I3690">
        <v>80</v>
      </c>
      <c r="J3690">
        <v>3516.4</v>
      </c>
      <c r="K3690">
        <v>0</v>
      </c>
      <c r="L3690" s="18">
        <f t="shared" si="57"/>
        <v>3516.4</v>
      </c>
    </row>
    <row r="3691" spans="1:12" x14ac:dyDescent="0.25">
      <c r="A3691" t="s">
        <v>7855</v>
      </c>
      <c r="B3691" s="17">
        <v>5.5000001000006304E+16</v>
      </c>
      <c r="C3691" t="s">
        <v>3394</v>
      </c>
      <c r="D3691" t="s">
        <v>3395</v>
      </c>
      <c r="E3691" t="s">
        <v>7856</v>
      </c>
      <c r="F3691" t="s">
        <v>3519</v>
      </c>
      <c r="G3691">
        <v>1964</v>
      </c>
      <c r="H3691">
        <v>3839.6</v>
      </c>
      <c r="I3691">
        <v>80</v>
      </c>
      <c r="J3691">
        <v>3540</v>
      </c>
      <c r="K3691">
        <v>0</v>
      </c>
      <c r="L3691" s="18">
        <f t="shared" si="57"/>
        <v>3540</v>
      </c>
    </row>
    <row r="3692" spans="1:12" x14ac:dyDescent="0.25">
      <c r="A3692" t="s">
        <v>7857</v>
      </c>
      <c r="B3692" s="17">
        <v>5.5000001000006304E+16</v>
      </c>
      <c r="C3692" t="s">
        <v>3394</v>
      </c>
      <c r="D3692" t="s">
        <v>3395</v>
      </c>
      <c r="E3692" t="s">
        <v>7858</v>
      </c>
      <c r="F3692" t="s">
        <v>3519</v>
      </c>
      <c r="G3692">
        <v>1964</v>
      </c>
      <c r="H3692">
        <v>4219.3</v>
      </c>
      <c r="I3692">
        <v>64</v>
      </c>
      <c r="J3692">
        <v>2650.2</v>
      </c>
      <c r="K3692">
        <v>606.1</v>
      </c>
      <c r="L3692" s="18">
        <f t="shared" si="57"/>
        <v>3256.2999999999997</v>
      </c>
    </row>
    <row r="3693" spans="1:12" x14ac:dyDescent="0.25">
      <c r="A3693" t="s">
        <v>7859</v>
      </c>
      <c r="B3693" s="17">
        <v>5.5000001000006304E+16</v>
      </c>
      <c r="C3693" t="s">
        <v>3394</v>
      </c>
      <c r="D3693" t="s">
        <v>3395</v>
      </c>
      <c r="E3693" t="s">
        <v>7860</v>
      </c>
      <c r="F3693" t="s">
        <v>3519</v>
      </c>
      <c r="G3693">
        <v>1968</v>
      </c>
      <c r="H3693">
        <v>6057.7</v>
      </c>
      <c r="I3693">
        <v>115</v>
      </c>
      <c r="J3693">
        <v>5528.1</v>
      </c>
      <c r="K3693">
        <v>0</v>
      </c>
      <c r="L3693" s="18">
        <f t="shared" si="57"/>
        <v>5528.1</v>
      </c>
    </row>
    <row r="3694" spans="1:12" x14ac:dyDescent="0.25">
      <c r="A3694" t="s">
        <v>7861</v>
      </c>
      <c r="B3694" s="17">
        <v>5.5000001000006304E+16</v>
      </c>
      <c r="C3694" t="s">
        <v>3394</v>
      </c>
      <c r="D3694" t="s">
        <v>3395</v>
      </c>
      <c r="E3694" t="s">
        <v>7862</v>
      </c>
      <c r="F3694" t="s">
        <v>3519</v>
      </c>
      <c r="G3694">
        <v>1968</v>
      </c>
      <c r="H3694">
        <v>5181.6000000000004</v>
      </c>
      <c r="I3694">
        <v>100</v>
      </c>
      <c r="J3694">
        <v>4704.8</v>
      </c>
      <c r="K3694">
        <v>0</v>
      </c>
      <c r="L3694" s="18">
        <f t="shared" si="57"/>
        <v>4704.8</v>
      </c>
    </row>
    <row r="3695" spans="1:12" x14ac:dyDescent="0.25">
      <c r="A3695" t="s">
        <v>7863</v>
      </c>
      <c r="B3695" s="17">
        <v>5.5000001000006304E+16</v>
      </c>
      <c r="C3695" t="s">
        <v>3394</v>
      </c>
      <c r="D3695" t="s">
        <v>3395</v>
      </c>
      <c r="E3695" t="s">
        <v>7864</v>
      </c>
      <c r="F3695" t="s">
        <v>3519</v>
      </c>
      <c r="G3695">
        <v>1968</v>
      </c>
      <c r="H3695">
        <v>4558.5</v>
      </c>
      <c r="I3695">
        <v>56</v>
      </c>
      <c r="J3695">
        <v>2683.6</v>
      </c>
      <c r="K3695">
        <v>1013.6</v>
      </c>
      <c r="L3695" s="18">
        <f t="shared" si="57"/>
        <v>3697.2</v>
      </c>
    </row>
    <row r="3696" spans="1:12" x14ac:dyDescent="0.25">
      <c r="A3696" t="s">
        <v>7865</v>
      </c>
      <c r="B3696" s="17">
        <v>5.5000001000006304E+16</v>
      </c>
      <c r="C3696" t="s">
        <v>3394</v>
      </c>
      <c r="D3696" t="s">
        <v>3395</v>
      </c>
      <c r="E3696" t="s">
        <v>7866</v>
      </c>
      <c r="F3696" t="s">
        <v>3519</v>
      </c>
      <c r="G3696">
        <v>1967</v>
      </c>
      <c r="H3696">
        <v>6029.3</v>
      </c>
      <c r="I3696">
        <v>115</v>
      </c>
      <c r="J3696">
        <v>5552.9</v>
      </c>
      <c r="K3696">
        <v>0</v>
      </c>
      <c r="L3696" s="18">
        <f t="shared" si="57"/>
        <v>5552.9</v>
      </c>
    </row>
    <row r="3697" spans="1:12" x14ac:dyDescent="0.25">
      <c r="A3697" t="s">
        <v>7867</v>
      </c>
      <c r="B3697" s="17">
        <v>5.5000001000006304E+16</v>
      </c>
      <c r="C3697" t="s">
        <v>3394</v>
      </c>
      <c r="D3697" t="s">
        <v>3395</v>
      </c>
      <c r="E3697" t="s">
        <v>7868</v>
      </c>
      <c r="F3697" t="s">
        <v>3519</v>
      </c>
      <c r="G3697">
        <v>1970</v>
      </c>
      <c r="H3697">
        <v>2611.9</v>
      </c>
      <c r="I3697">
        <v>115</v>
      </c>
      <c r="J3697">
        <v>2333.3000000000002</v>
      </c>
      <c r="K3697">
        <v>0</v>
      </c>
      <c r="L3697" s="18">
        <f t="shared" si="57"/>
        <v>2333.3000000000002</v>
      </c>
    </row>
    <row r="3698" spans="1:12" x14ac:dyDescent="0.25">
      <c r="A3698" t="s">
        <v>7869</v>
      </c>
      <c r="B3698" s="17">
        <v>5.5000001000006304E+16</v>
      </c>
      <c r="C3698" t="s">
        <v>3394</v>
      </c>
      <c r="D3698" t="s">
        <v>3395</v>
      </c>
      <c r="E3698" t="s">
        <v>7870</v>
      </c>
      <c r="F3698" t="s">
        <v>3519</v>
      </c>
      <c r="G3698">
        <v>1986</v>
      </c>
      <c r="H3698">
        <v>5379.7</v>
      </c>
      <c r="I3698">
        <v>76</v>
      </c>
      <c r="J3698">
        <v>4307.2</v>
      </c>
      <c r="K3698">
        <v>536.70000000000005</v>
      </c>
      <c r="L3698" s="18">
        <f t="shared" si="57"/>
        <v>4843.8999999999996</v>
      </c>
    </row>
    <row r="3699" spans="1:12" x14ac:dyDescent="0.25">
      <c r="A3699" t="s">
        <v>7871</v>
      </c>
      <c r="B3699" s="17">
        <v>5.5000001000006304E+16</v>
      </c>
      <c r="C3699" t="s">
        <v>3394</v>
      </c>
      <c r="D3699" t="s">
        <v>3395</v>
      </c>
      <c r="E3699" t="s">
        <v>7872</v>
      </c>
      <c r="F3699" t="s">
        <v>3519</v>
      </c>
      <c r="G3699">
        <v>1964</v>
      </c>
      <c r="H3699">
        <v>4179.2</v>
      </c>
      <c r="I3699">
        <v>60</v>
      </c>
      <c r="J3699">
        <v>2563.6</v>
      </c>
      <c r="K3699">
        <v>1371</v>
      </c>
      <c r="L3699" s="18">
        <f t="shared" si="57"/>
        <v>3934.6</v>
      </c>
    </row>
    <row r="3700" spans="1:12" x14ac:dyDescent="0.25">
      <c r="A3700" t="s">
        <v>7873</v>
      </c>
      <c r="B3700" s="17">
        <v>5.5000001000006304E+16</v>
      </c>
      <c r="C3700" t="s">
        <v>3394</v>
      </c>
      <c r="D3700" t="s">
        <v>3395</v>
      </c>
      <c r="E3700" t="s">
        <v>7874</v>
      </c>
      <c r="F3700" t="s">
        <v>3519</v>
      </c>
      <c r="G3700">
        <v>1967</v>
      </c>
      <c r="H3700">
        <v>6012</v>
      </c>
      <c r="I3700">
        <v>115</v>
      </c>
      <c r="J3700">
        <v>5523.88</v>
      </c>
      <c r="K3700">
        <v>0</v>
      </c>
      <c r="L3700" s="18">
        <f t="shared" si="57"/>
        <v>5523.88</v>
      </c>
    </row>
    <row r="3701" spans="1:12" x14ac:dyDescent="0.25">
      <c r="A3701" t="s">
        <v>7875</v>
      </c>
      <c r="B3701" s="17">
        <v>5.5000001000006304E+16</v>
      </c>
      <c r="C3701" t="s">
        <v>3394</v>
      </c>
      <c r="D3701" t="s">
        <v>3395</v>
      </c>
      <c r="E3701" t="s">
        <v>7876</v>
      </c>
      <c r="F3701" t="s">
        <v>3519</v>
      </c>
      <c r="G3701">
        <v>2005</v>
      </c>
      <c r="H3701">
        <v>7811.5</v>
      </c>
      <c r="I3701">
        <v>103</v>
      </c>
      <c r="J3701">
        <v>6722.5</v>
      </c>
      <c r="K3701">
        <v>114.4</v>
      </c>
      <c r="L3701" s="18">
        <f t="shared" si="57"/>
        <v>6836.9</v>
      </c>
    </row>
    <row r="3702" spans="1:12" x14ac:dyDescent="0.25">
      <c r="A3702" t="s">
        <v>7877</v>
      </c>
      <c r="B3702" s="17">
        <v>5.5000001000006304E+16</v>
      </c>
      <c r="C3702" t="s">
        <v>3394</v>
      </c>
      <c r="D3702" t="s">
        <v>3395</v>
      </c>
      <c r="E3702" t="s">
        <v>7878</v>
      </c>
      <c r="F3702" t="s">
        <v>3519</v>
      </c>
      <c r="G3702">
        <v>1997</v>
      </c>
      <c r="H3702">
        <v>5043.6000000000004</v>
      </c>
      <c r="I3702">
        <v>50</v>
      </c>
      <c r="J3702">
        <v>4386.1000000000004</v>
      </c>
      <c r="K3702">
        <v>0</v>
      </c>
      <c r="L3702" s="18">
        <f t="shared" si="57"/>
        <v>4386.1000000000004</v>
      </c>
    </row>
    <row r="3703" spans="1:12" x14ac:dyDescent="0.25">
      <c r="A3703" t="s">
        <v>7879</v>
      </c>
      <c r="B3703" s="17">
        <v>5.5000001000006304E+16</v>
      </c>
      <c r="C3703" t="s">
        <v>3394</v>
      </c>
      <c r="D3703" t="s">
        <v>3395</v>
      </c>
      <c r="E3703" t="s">
        <v>7880</v>
      </c>
      <c r="F3703" t="s">
        <v>3519</v>
      </c>
      <c r="G3703">
        <v>1967</v>
      </c>
      <c r="H3703">
        <v>6075.6</v>
      </c>
      <c r="I3703">
        <v>115</v>
      </c>
      <c r="J3703">
        <v>5633.9</v>
      </c>
      <c r="K3703">
        <v>0</v>
      </c>
      <c r="L3703" s="18">
        <f t="shared" si="57"/>
        <v>5633.9</v>
      </c>
    </row>
    <row r="3704" spans="1:12" x14ac:dyDescent="0.25">
      <c r="A3704" t="s">
        <v>7881</v>
      </c>
      <c r="B3704" s="17">
        <v>5.5000001000006304E+16</v>
      </c>
      <c r="C3704" t="s">
        <v>3394</v>
      </c>
      <c r="D3704" t="s">
        <v>3395</v>
      </c>
      <c r="E3704" t="s">
        <v>7882</v>
      </c>
      <c r="F3704" t="s">
        <v>3519</v>
      </c>
      <c r="G3704">
        <v>1968</v>
      </c>
      <c r="H3704">
        <v>6089.1</v>
      </c>
      <c r="I3704">
        <v>115</v>
      </c>
      <c r="J3704">
        <v>5551.34</v>
      </c>
      <c r="K3704">
        <v>0</v>
      </c>
      <c r="L3704" s="18">
        <f t="shared" si="57"/>
        <v>5551.34</v>
      </c>
    </row>
    <row r="3705" spans="1:12" x14ac:dyDescent="0.25">
      <c r="A3705" t="s">
        <v>7883</v>
      </c>
      <c r="B3705" s="17">
        <v>5.5000001000006304E+16</v>
      </c>
      <c r="C3705" t="s">
        <v>3394</v>
      </c>
      <c r="D3705" t="s">
        <v>3395</v>
      </c>
      <c r="E3705" t="s">
        <v>7884</v>
      </c>
      <c r="F3705" t="s">
        <v>3519</v>
      </c>
      <c r="G3705">
        <v>1967</v>
      </c>
      <c r="H3705">
        <v>6076.6</v>
      </c>
      <c r="I3705">
        <v>114</v>
      </c>
      <c r="J3705">
        <v>5568.99</v>
      </c>
      <c r="K3705">
        <v>39.6</v>
      </c>
      <c r="L3705" s="18">
        <f t="shared" si="57"/>
        <v>5608.59</v>
      </c>
    </row>
    <row r="3706" spans="1:12" x14ac:dyDescent="0.25">
      <c r="A3706" t="s">
        <v>7885</v>
      </c>
      <c r="B3706" s="17">
        <v>5.5000001000006304E+16</v>
      </c>
      <c r="C3706" t="s">
        <v>3394</v>
      </c>
      <c r="D3706" t="s">
        <v>3395</v>
      </c>
      <c r="E3706" t="s">
        <v>7886</v>
      </c>
      <c r="F3706" t="s">
        <v>3519</v>
      </c>
      <c r="G3706">
        <v>1971</v>
      </c>
      <c r="H3706">
        <v>2634.3</v>
      </c>
      <c r="I3706">
        <v>53</v>
      </c>
      <c r="J3706">
        <v>2350.3000000000002</v>
      </c>
      <c r="K3706">
        <v>0</v>
      </c>
      <c r="L3706" s="18">
        <f t="shared" si="57"/>
        <v>2350.3000000000002</v>
      </c>
    </row>
    <row r="3707" spans="1:12" x14ac:dyDescent="0.25">
      <c r="A3707" t="s">
        <v>7887</v>
      </c>
      <c r="B3707" s="17">
        <v>5.5000001000006304E+16</v>
      </c>
      <c r="C3707" t="s">
        <v>3394</v>
      </c>
      <c r="D3707" t="s">
        <v>3395</v>
      </c>
      <c r="E3707" t="s">
        <v>7888</v>
      </c>
      <c r="F3707" t="s">
        <v>3519</v>
      </c>
      <c r="G3707">
        <v>1993</v>
      </c>
      <c r="H3707">
        <v>7661.5</v>
      </c>
      <c r="I3707">
        <v>120</v>
      </c>
      <c r="J3707">
        <v>6466.4</v>
      </c>
      <c r="K3707">
        <v>274.60000000000002</v>
      </c>
      <c r="L3707" s="18">
        <f t="shared" si="57"/>
        <v>6741</v>
      </c>
    </row>
    <row r="3708" spans="1:12" x14ac:dyDescent="0.25">
      <c r="A3708" t="s">
        <v>7889</v>
      </c>
      <c r="B3708" s="17">
        <v>5.5000001000006304E+16</v>
      </c>
      <c r="C3708" t="s">
        <v>3394</v>
      </c>
      <c r="D3708" t="s">
        <v>3395</v>
      </c>
      <c r="E3708" t="s">
        <v>7890</v>
      </c>
      <c r="F3708" t="s">
        <v>3519</v>
      </c>
      <c r="G3708">
        <v>1998</v>
      </c>
      <c r="H3708">
        <v>4304.6000000000004</v>
      </c>
      <c r="I3708">
        <v>33</v>
      </c>
      <c r="J3708">
        <v>3999.4</v>
      </c>
      <c r="K3708">
        <v>0</v>
      </c>
      <c r="L3708" s="18">
        <f t="shared" si="57"/>
        <v>3999.4</v>
      </c>
    </row>
    <row r="3709" spans="1:12" x14ac:dyDescent="0.25">
      <c r="A3709" t="s">
        <v>7891</v>
      </c>
      <c r="B3709" s="17">
        <v>5.5000001000006304E+16</v>
      </c>
      <c r="C3709" t="s">
        <v>3394</v>
      </c>
      <c r="D3709" t="s">
        <v>3395</v>
      </c>
      <c r="E3709" t="s">
        <v>7892</v>
      </c>
      <c r="F3709" t="s">
        <v>3519</v>
      </c>
      <c r="G3709">
        <v>1967</v>
      </c>
      <c r="H3709">
        <v>4870.1000000000004</v>
      </c>
      <c r="I3709">
        <v>100</v>
      </c>
      <c r="J3709">
        <v>4477.5</v>
      </c>
      <c r="K3709">
        <v>0</v>
      </c>
      <c r="L3709" s="18">
        <f t="shared" si="57"/>
        <v>4477.5</v>
      </c>
    </row>
    <row r="3710" spans="1:12" x14ac:dyDescent="0.25">
      <c r="A3710" t="s">
        <v>7893</v>
      </c>
      <c r="B3710" s="17">
        <v>5.5000001000006304E+16</v>
      </c>
      <c r="C3710" t="s">
        <v>3394</v>
      </c>
      <c r="D3710" t="s">
        <v>3395</v>
      </c>
      <c r="E3710" t="s">
        <v>7894</v>
      </c>
      <c r="F3710" t="s">
        <v>3519</v>
      </c>
      <c r="G3710">
        <v>1967</v>
      </c>
      <c r="H3710">
        <v>5745.5</v>
      </c>
      <c r="I3710">
        <v>115</v>
      </c>
      <c r="J3710">
        <v>5537.6</v>
      </c>
      <c r="K3710">
        <v>0</v>
      </c>
      <c r="L3710" s="18">
        <f t="shared" si="57"/>
        <v>5537.6</v>
      </c>
    </row>
    <row r="3711" spans="1:12" x14ac:dyDescent="0.25">
      <c r="A3711" t="s">
        <v>7895</v>
      </c>
      <c r="B3711" s="17">
        <v>5.5000001000006304E+16</v>
      </c>
      <c r="C3711" t="s">
        <v>3394</v>
      </c>
      <c r="D3711" t="s">
        <v>3395</v>
      </c>
      <c r="E3711" t="s">
        <v>7896</v>
      </c>
      <c r="F3711" t="s">
        <v>3519</v>
      </c>
      <c r="G3711">
        <v>1967</v>
      </c>
      <c r="H3711">
        <v>4873.8</v>
      </c>
      <c r="I3711">
        <v>99</v>
      </c>
      <c r="J3711">
        <v>4493.6000000000004</v>
      </c>
      <c r="K3711">
        <v>0</v>
      </c>
      <c r="L3711" s="18">
        <f t="shared" si="57"/>
        <v>4493.6000000000004</v>
      </c>
    </row>
    <row r="3712" spans="1:12" x14ac:dyDescent="0.25">
      <c r="A3712" t="s">
        <v>7897</v>
      </c>
      <c r="B3712" s="17">
        <v>5.5000001000006304E+16</v>
      </c>
      <c r="C3712" t="s">
        <v>3394</v>
      </c>
      <c r="D3712" t="s">
        <v>3395</v>
      </c>
      <c r="E3712" t="s">
        <v>7898</v>
      </c>
      <c r="F3712" t="s">
        <v>3519</v>
      </c>
      <c r="G3712">
        <v>1967</v>
      </c>
      <c r="H3712">
        <v>4814.8</v>
      </c>
      <c r="I3712">
        <v>98</v>
      </c>
      <c r="J3712">
        <v>4353.3999999999996</v>
      </c>
      <c r="K3712">
        <v>88</v>
      </c>
      <c r="L3712" s="18">
        <f t="shared" si="57"/>
        <v>4441.3999999999996</v>
      </c>
    </row>
    <row r="3713" spans="1:12" x14ac:dyDescent="0.25">
      <c r="A3713" t="s">
        <v>7899</v>
      </c>
      <c r="B3713" s="17">
        <v>5.5000001000006304E+16</v>
      </c>
      <c r="C3713" t="s">
        <v>3394</v>
      </c>
      <c r="D3713" t="s">
        <v>3395</v>
      </c>
      <c r="E3713" t="s">
        <v>7900</v>
      </c>
      <c r="F3713" t="s">
        <v>3519</v>
      </c>
      <c r="G3713">
        <v>1967</v>
      </c>
      <c r="H3713">
        <v>3783</v>
      </c>
      <c r="I3713">
        <v>80</v>
      </c>
      <c r="J3713">
        <v>3485.2</v>
      </c>
      <c r="K3713">
        <v>0</v>
      </c>
      <c r="L3713" s="18">
        <f t="shared" si="57"/>
        <v>3485.2</v>
      </c>
    </row>
    <row r="3714" spans="1:12" x14ac:dyDescent="0.25">
      <c r="A3714" t="s">
        <v>7901</v>
      </c>
      <c r="B3714" s="17">
        <v>5.5000001000006304E+16</v>
      </c>
      <c r="C3714" t="s">
        <v>3394</v>
      </c>
      <c r="D3714" t="s">
        <v>3395</v>
      </c>
      <c r="E3714" t="s">
        <v>7902</v>
      </c>
      <c r="F3714" t="s">
        <v>3519</v>
      </c>
      <c r="G3714">
        <v>1967</v>
      </c>
      <c r="H3714">
        <v>4873.8</v>
      </c>
      <c r="I3714">
        <v>100</v>
      </c>
      <c r="J3714">
        <v>4485.1000000000004</v>
      </c>
      <c r="K3714">
        <v>0</v>
      </c>
      <c r="L3714" s="18">
        <f t="shared" si="57"/>
        <v>4485.1000000000004</v>
      </c>
    </row>
    <row r="3715" spans="1:12" x14ac:dyDescent="0.25">
      <c r="A3715" t="s">
        <v>7903</v>
      </c>
      <c r="B3715" s="17">
        <v>5.5000001000006304E+16</v>
      </c>
      <c r="C3715" t="s">
        <v>3394</v>
      </c>
      <c r="D3715" t="s">
        <v>3395</v>
      </c>
      <c r="E3715" t="s">
        <v>7904</v>
      </c>
      <c r="F3715" t="s">
        <v>3519</v>
      </c>
      <c r="G3715">
        <v>1968</v>
      </c>
      <c r="H3715">
        <v>4997</v>
      </c>
      <c r="I3715">
        <v>100</v>
      </c>
      <c r="J3715">
        <v>4603.8</v>
      </c>
      <c r="K3715">
        <v>0</v>
      </c>
      <c r="L3715" s="18">
        <f t="shared" ref="L3715:L3778" si="58">J3715+K3715</f>
        <v>4603.8</v>
      </c>
    </row>
    <row r="3716" spans="1:12" x14ac:dyDescent="0.25">
      <c r="A3716" t="s">
        <v>7905</v>
      </c>
      <c r="B3716" s="17">
        <v>5.5000001000006304E+16</v>
      </c>
      <c r="C3716" t="s">
        <v>3394</v>
      </c>
      <c r="D3716" t="s">
        <v>3395</v>
      </c>
      <c r="E3716" t="s">
        <v>7906</v>
      </c>
      <c r="F3716" t="s">
        <v>3519</v>
      </c>
      <c r="G3716">
        <v>1968</v>
      </c>
      <c r="H3716">
        <v>4944.1000000000004</v>
      </c>
      <c r="I3716">
        <v>100</v>
      </c>
      <c r="J3716">
        <v>4548.3999999999996</v>
      </c>
      <c r="K3716">
        <v>0</v>
      </c>
      <c r="L3716" s="18">
        <f t="shared" si="58"/>
        <v>4548.3999999999996</v>
      </c>
    </row>
    <row r="3717" spans="1:12" x14ac:dyDescent="0.25">
      <c r="A3717" t="s">
        <v>7907</v>
      </c>
      <c r="B3717" s="17">
        <v>5.5000001000006304E+16</v>
      </c>
      <c r="C3717" t="s">
        <v>3394</v>
      </c>
      <c r="D3717" t="s">
        <v>3395</v>
      </c>
      <c r="E3717" t="s">
        <v>7908</v>
      </c>
      <c r="F3717" t="s">
        <v>3519</v>
      </c>
      <c r="G3717">
        <v>1981</v>
      </c>
      <c r="H3717">
        <v>5099.3</v>
      </c>
      <c r="I3717">
        <v>100</v>
      </c>
      <c r="J3717">
        <v>4701.6000000000004</v>
      </c>
      <c r="K3717">
        <v>0</v>
      </c>
      <c r="L3717" s="18">
        <f t="shared" si="58"/>
        <v>4701.6000000000004</v>
      </c>
    </row>
    <row r="3718" spans="1:12" x14ac:dyDescent="0.25">
      <c r="A3718" t="s">
        <v>7909</v>
      </c>
      <c r="B3718" s="17">
        <v>5.5000001000006304E+16</v>
      </c>
      <c r="C3718" t="s">
        <v>3394</v>
      </c>
      <c r="D3718" t="s">
        <v>3395</v>
      </c>
      <c r="E3718" t="s">
        <v>7910</v>
      </c>
      <c r="F3718" t="s">
        <v>3519</v>
      </c>
      <c r="G3718">
        <v>2005</v>
      </c>
      <c r="H3718">
        <v>10431.1</v>
      </c>
      <c r="I3718">
        <v>136</v>
      </c>
      <c r="J3718">
        <v>8999</v>
      </c>
      <c r="K3718">
        <v>167.2</v>
      </c>
      <c r="L3718" s="18">
        <f t="shared" si="58"/>
        <v>9166.2000000000007</v>
      </c>
    </row>
    <row r="3719" spans="1:12" x14ac:dyDescent="0.25">
      <c r="A3719" t="s">
        <v>7911</v>
      </c>
      <c r="B3719" s="17">
        <v>5.5000001000006304E+16</v>
      </c>
      <c r="C3719" t="s">
        <v>3394</v>
      </c>
      <c r="D3719" t="s">
        <v>3395</v>
      </c>
      <c r="E3719" t="s">
        <v>7912</v>
      </c>
      <c r="F3719" t="s">
        <v>3519</v>
      </c>
      <c r="G3719">
        <v>1967</v>
      </c>
      <c r="H3719">
        <v>3795.6</v>
      </c>
      <c r="I3719">
        <v>78</v>
      </c>
      <c r="J3719">
        <v>3478</v>
      </c>
      <c r="K3719">
        <v>30.5</v>
      </c>
      <c r="L3719" s="18">
        <f t="shared" si="58"/>
        <v>3508.5</v>
      </c>
    </row>
    <row r="3720" spans="1:12" x14ac:dyDescent="0.25">
      <c r="A3720" t="s">
        <v>7913</v>
      </c>
      <c r="B3720" s="17">
        <v>5.5000001000006304E+16</v>
      </c>
      <c r="C3720" t="s">
        <v>3394</v>
      </c>
      <c r="D3720" t="s">
        <v>3395</v>
      </c>
      <c r="E3720" t="s">
        <v>7914</v>
      </c>
      <c r="F3720" t="s">
        <v>3519</v>
      </c>
      <c r="G3720">
        <v>1967</v>
      </c>
      <c r="H3720">
        <v>4823.6000000000004</v>
      </c>
      <c r="I3720">
        <v>100</v>
      </c>
      <c r="J3720">
        <v>3328.3</v>
      </c>
      <c r="K3720">
        <v>0</v>
      </c>
      <c r="L3720" s="18">
        <f t="shared" si="58"/>
        <v>3328.3</v>
      </c>
    </row>
    <row r="3721" spans="1:12" x14ac:dyDescent="0.25">
      <c r="A3721" t="s">
        <v>7915</v>
      </c>
      <c r="B3721" s="17">
        <v>5.5000001000006304E+16</v>
      </c>
      <c r="C3721" t="s">
        <v>3394</v>
      </c>
      <c r="D3721" t="s">
        <v>3395</v>
      </c>
      <c r="E3721" t="s">
        <v>7916</v>
      </c>
      <c r="F3721" t="s">
        <v>3519</v>
      </c>
      <c r="G3721">
        <v>1972</v>
      </c>
      <c r="H3721">
        <v>3656.3</v>
      </c>
      <c r="I3721">
        <v>70</v>
      </c>
      <c r="J3721">
        <v>3328.3</v>
      </c>
      <c r="K3721">
        <v>0</v>
      </c>
      <c r="L3721" s="18">
        <f t="shared" si="58"/>
        <v>3328.3</v>
      </c>
    </row>
    <row r="3722" spans="1:12" x14ac:dyDescent="0.25">
      <c r="A3722" t="s">
        <v>7917</v>
      </c>
      <c r="B3722" s="17">
        <v>5.5000001000006304E+16</v>
      </c>
      <c r="C3722" t="s">
        <v>3394</v>
      </c>
      <c r="D3722" t="s">
        <v>3395</v>
      </c>
      <c r="E3722" t="s">
        <v>7918</v>
      </c>
      <c r="F3722" t="s">
        <v>3519</v>
      </c>
      <c r="G3722">
        <v>1968</v>
      </c>
      <c r="H3722">
        <v>4956.6000000000004</v>
      </c>
      <c r="I3722">
        <v>100</v>
      </c>
      <c r="J3722">
        <v>4555.3</v>
      </c>
      <c r="K3722">
        <v>0</v>
      </c>
      <c r="L3722" s="18">
        <f t="shared" si="58"/>
        <v>4555.3</v>
      </c>
    </row>
    <row r="3723" spans="1:12" x14ac:dyDescent="0.25">
      <c r="A3723" t="s">
        <v>7919</v>
      </c>
      <c r="B3723" s="17">
        <v>5.5000001000006304E+16</v>
      </c>
      <c r="C3723" t="s">
        <v>3394</v>
      </c>
      <c r="D3723" t="s">
        <v>3395</v>
      </c>
      <c r="E3723" t="s">
        <v>7920</v>
      </c>
      <c r="F3723" t="s">
        <v>3519</v>
      </c>
      <c r="G3723">
        <v>1968</v>
      </c>
      <c r="H3723">
        <v>4924</v>
      </c>
      <c r="I3723">
        <v>100</v>
      </c>
      <c r="J3723">
        <v>4523</v>
      </c>
      <c r="K3723">
        <v>0</v>
      </c>
      <c r="L3723" s="18">
        <f t="shared" si="58"/>
        <v>4523</v>
      </c>
    </row>
    <row r="3724" spans="1:12" x14ac:dyDescent="0.25">
      <c r="A3724" t="s">
        <v>7921</v>
      </c>
      <c r="B3724" s="17">
        <v>5.5000001000006304E+16</v>
      </c>
      <c r="C3724" t="s">
        <v>3394</v>
      </c>
      <c r="D3724" t="s">
        <v>3395</v>
      </c>
      <c r="E3724" t="s">
        <v>7922</v>
      </c>
      <c r="F3724" t="s">
        <v>3519</v>
      </c>
      <c r="G3724">
        <v>1968</v>
      </c>
      <c r="H3724">
        <v>4927</v>
      </c>
      <c r="I3724">
        <v>100</v>
      </c>
      <c r="J3724">
        <v>4529.16</v>
      </c>
      <c r="K3724">
        <v>0</v>
      </c>
      <c r="L3724" s="18">
        <f t="shared" si="58"/>
        <v>4529.16</v>
      </c>
    </row>
    <row r="3725" spans="1:12" x14ac:dyDescent="0.25">
      <c r="A3725" t="s">
        <v>7923</v>
      </c>
      <c r="B3725" s="17">
        <v>5.5000001000006304E+16</v>
      </c>
      <c r="C3725" t="s">
        <v>3394</v>
      </c>
      <c r="D3725" t="s">
        <v>3395</v>
      </c>
      <c r="E3725" t="s">
        <v>7924</v>
      </c>
      <c r="F3725" t="s">
        <v>3519</v>
      </c>
      <c r="G3725">
        <v>2008</v>
      </c>
      <c r="H3725">
        <v>6659.5</v>
      </c>
      <c r="I3725">
        <v>119</v>
      </c>
      <c r="J3725">
        <v>5318.4</v>
      </c>
      <c r="K3725">
        <v>0</v>
      </c>
      <c r="L3725" s="18">
        <f t="shared" si="58"/>
        <v>5318.4</v>
      </c>
    </row>
    <row r="3726" spans="1:12" x14ac:dyDescent="0.25">
      <c r="A3726" t="s">
        <v>7925</v>
      </c>
      <c r="B3726" s="17">
        <v>5.5000001000006304E+16</v>
      </c>
      <c r="C3726" t="s">
        <v>3394</v>
      </c>
      <c r="D3726" t="s">
        <v>3395</v>
      </c>
      <c r="E3726" t="s">
        <v>7926</v>
      </c>
      <c r="F3726" t="s">
        <v>3519</v>
      </c>
      <c r="G3726">
        <v>1964</v>
      </c>
      <c r="H3726">
        <v>3688.1</v>
      </c>
      <c r="I3726">
        <v>78</v>
      </c>
      <c r="J3726">
        <v>3335.88</v>
      </c>
      <c r="K3726">
        <v>326</v>
      </c>
      <c r="L3726" s="18">
        <f t="shared" si="58"/>
        <v>3661.88</v>
      </c>
    </row>
    <row r="3727" spans="1:12" x14ac:dyDescent="0.25">
      <c r="A3727" t="s">
        <v>7927</v>
      </c>
      <c r="B3727" s="17">
        <v>5.5000001000006304E+16</v>
      </c>
      <c r="C3727" t="s">
        <v>3394</v>
      </c>
      <c r="D3727" t="s">
        <v>3395</v>
      </c>
      <c r="E3727" t="s">
        <v>7928</v>
      </c>
      <c r="F3727" t="s">
        <v>3519</v>
      </c>
      <c r="G3727">
        <v>1963</v>
      </c>
      <c r="H3727">
        <v>4250.7</v>
      </c>
      <c r="I3727">
        <v>64</v>
      </c>
      <c r="J3727">
        <v>2467.6</v>
      </c>
      <c r="K3727">
        <v>1370.9</v>
      </c>
      <c r="L3727" s="18">
        <f t="shared" si="58"/>
        <v>3838.5</v>
      </c>
    </row>
    <row r="3728" spans="1:12" x14ac:dyDescent="0.25">
      <c r="A3728" t="s">
        <v>7929</v>
      </c>
      <c r="B3728" s="17">
        <v>5.5000001000006304E+16</v>
      </c>
      <c r="C3728" t="s">
        <v>3394</v>
      </c>
      <c r="D3728" t="s">
        <v>3395</v>
      </c>
      <c r="E3728" t="s">
        <v>7930</v>
      </c>
      <c r="F3728" t="s">
        <v>3519</v>
      </c>
      <c r="G3728">
        <v>1963</v>
      </c>
      <c r="H3728">
        <v>2778.1</v>
      </c>
      <c r="I3728">
        <v>60</v>
      </c>
      <c r="J3728">
        <v>2536.96</v>
      </c>
      <c r="K3728">
        <v>0</v>
      </c>
      <c r="L3728" s="18">
        <f t="shared" si="58"/>
        <v>2536.96</v>
      </c>
    </row>
    <row r="3729" spans="1:12" x14ac:dyDescent="0.25">
      <c r="A3729" t="s">
        <v>7931</v>
      </c>
      <c r="B3729" s="17">
        <v>5.5000001000006304E+16</v>
      </c>
      <c r="C3729" t="s">
        <v>3394</v>
      </c>
      <c r="D3729" t="s">
        <v>3395</v>
      </c>
      <c r="E3729" t="s">
        <v>7932</v>
      </c>
      <c r="F3729" t="s">
        <v>3519</v>
      </c>
      <c r="G3729">
        <v>1964</v>
      </c>
      <c r="H3729">
        <v>3386.1</v>
      </c>
      <c r="I3729">
        <v>79</v>
      </c>
      <c r="J3729">
        <v>3118</v>
      </c>
      <c r="K3729">
        <v>29.7</v>
      </c>
      <c r="L3729" s="18">
        <f t="shared" si="58"/>
        <v>3147.7</v>
      </c>
    </row>
    <row r="3730" spans="1:12" x14ac:dyDescent="0.25">
      <c r="A3730" t="s">
        <v>7933</v>
      </c>
      <c r="B3730" s="17">
        <v>5.5000001000006304E+16</v>
      </c>
      <c r="C3730" t="s">
        <v>3394</v>
      </c>
      <c r="D3730" t="s">
        <v>3395</v>
      </c>
      <c r="E3730" t="s">
        <v>7934</v>
      </c>
      <c r="F3730" t="s">
        <v>3519</v>
      </c>
      <c r="G3730">
        <v>2007</v>
      </c>
      <c r="H3730">
        <v>4818.2</v>
      </c>
      <c r="I3730">
        <v>70</v>
      </c>
      <c r="J3730">
        <v>3716.6</v>
      </c>
      <c r="K3730">
        <v>301.60000000000002</v>
      </c>
      <c r="L3730" s="18">
        <f t="shared" si="58"/>
        <v>4018.2</v>
      </c>
    </row>
    <row r="3731" spans="1:12" x14ac:dyDescent="0.25">
      <c r="A3731" t="s">
        <v>7935</v>
      </c>
      <c r="B3731" s="17">
        <v>5.5000001000006304E+16</v>
      </c>
      <c r="C3731" t="s">
        <v>3394</v>
      </c>
      <c r="D3731" t="s">
        <v>3395</v>
      </c>
      <c r="E3731" t="s">
        <v>7936</v>
      </c>
      <c r="F3731" t="s">
        <v>3519</v>
      </c>
      <c r="G3731">
        <v>1964</v>
      </c>
      <c r="H3731">
        <v>3425.1</v>
      </c>
      <c r="I3731">
        <v>80</v>
      </c>
      <c r="J3731">
        <v>3166.1</v>
      </c>
      <c r="K3731">
        <v>0</v>
      </c>
      <c r="L3731" s="18">
        <f t="shared" si="58"/>
        <v>3166.1</v>
      </c>
    </row>
    <row r="3732" spans="1:12" x14ac:dyDescent="0.25">
      <c r="A3732" t="s">
        <v>7937</v>
      </c>
      <c r="B3732" s="17">
        <v>5.5000001000006304E+16</v>
      </c>
      <c r="C3732" t="s">
        <v>3394</v>
      </c>
      <c r="D3732" t="s">
        <v>3395</v>
      </c>
      <c r="E3732" t="s">
        <v>7938</v>
      </c>
      <c r="F3732" t="s">
        <v>3519</v>
      </c>
      <c r="G3732">
        <v>1981</v>
      </c>
      <c r="H3732">
        <v>3044.9</v>
      </c>
      <c r="I3732">
        <v>50</v>
      </c>
      <c r="J3732">
        <v>2769.5</v>
      </c>
      <c r="K3732">
        <v>0</v>
      </c>
      <c r="L3732" s="18">
        <f t="shared" si="58"/>
        <v>2769.5</v>
      </c>
    </row>
    <row r="3733" spans="1:12" x14ac:dyDescent="0.25">
      <c r="A3733" t="s">
        <v>7939</v>
      </c>
      <c r="B3733" s="17">
        <v>5.5000001000006304E+16</v>
      </c>
      <c r="C3733" t="s">
        <v>3394</v>
      </c>
      <c r="D3733" t="s">
        <v>3395</v>
      </c>
      <c r="E3733" t="s">
        <v>7940</v>
      </c>
      <c r="F3733" t="s">
        <v>3519</v>
      </c>
      <c r="G3733">
        <v>1981</v>
      </c>
      <c r="H3733">
        <v>3054.3</v>
      </c>
      <c r="I3733">
        <v>51</v>
      </c>
      <c r="J3733">
        <v>2779.2</v>
      </c>
      <c r="K3733">
        <v>0</v>
      </c>
      <c r="L3733" s="18">
        <f t="shared" si="58"/>
        <v>2779.2</v>
      </c>
    </row>
    <row r="3734" spans="1:12" x14ac:dyDescent="0.25">
      <c r="A3734" t="s">
        <v>7941</v>
      </c>
      <c r="B3734" s="17">
        <v>5.5000001000006304E+16</v>
      </c>
      <c r="C3734" t="s">
        <v>3394</v>
      </c>
      <c r="D3734" t="s">
        <v>3395</v>
      </c>
      <c r="E3734" t="s">
        <v>7942</v>
      </c>
      <c r="F3734" t="s">
        <v>3519</v>
      </c>
      <c r="G3734">
        <v>1983</v>
      </c>
      <c r="H3734">
        <v>5073.2</v>
      </c>
      <c r="I3734">
        <v>100</v>
      </c>
      <c r="J3734">
        <v>4736.6000000000004</v>
      </c>
      <c r="K3734">
        <v>0</v>
      </c>
      <c r="L3734" s="18">
        <f t="shared" si="58"/>
        <v>4736.6000000000004</v>
      </c>
    </row>
    <row r="3735" spans="1:12" x14ac:dyDescent="0.25">
      <c r="A3735" t="s">
        <v>7943</v>
      </c>
      <c r="B3735" s="17">
        <v>5.5000001000006304E+16</v>
      </c>
      <c r="C3735" t="s">
        <v>3394</v>
      </c>
      <c r="D3735" t="s">
        <v>3395</v>
      </c>
      <c r="E3735" t="s">
        <v>7944</v>
      </c>
      <c r="F3735" t="s">
        <v>3519</v>
      </c>
      <c r="G3735">
        <v>1985</v>
      </c>
      <c r="H3735">
        <v>5201.7</v>
      </c>
      <c r="I3735">
        <v>90</v>
      </c>
      <c r="J3735">
        <v>4680.6000000000004</v>
      </c>
      <c r="K3735">
        <v>0</v>
      </c>
      <c r="L3735" s="18">
        <f t="shared" si="58"/>
        <v>4680.6000000000004</v>
      </c>
    </row>
    <row r="3736" spans="1:12" x14ac:dyDescent="0.25">
      <c r="A3736" t="s">
        <v>7945</v>
      </c>
      <c r="B3736" s="17">
        <v>5.5000001000006304E+16</v>
      </c>
      <c r="C3736" t="s">
        <v>3394</v>
      </c>
      <c r="D3736" t="s">
        <v>3395</v>
      </c>
      <c r="E3736" t="s">
        <v>7946</v>
      </c>
      <c r="F3736" t="s">
        <v>3519</v>
      </c>
      <c r="G3736">
        <v>1989</v>
      </c>
      <c r="H3736">
        <v>5185</v>
      </c>
      <c r="I3736">
        <v>92</v>
      </c>
      <c r="J3736">
        <v>4644.6099999999997</v>
      </c>
      <c r="K3736">
        <v>0</v>
      </c>
      <c r="L3736" s="18">
        <f t="shared" si="58"/>
        <v>4644.6099999999997</v>
      </c>
    </row>
    <row r="3737" spans="1:12" x14ac:dyDescent="0.25">
      <c r="A3737" t="s">
        <v>7947</v>
      </c>
      <c r="B3737" s="17">
        <v>5.5000001000006304E+16</v>
      </c>
      <c r="C3737" t="s">
        <v>3394</v>
      </c>
      <c r="D3737" t="s">
        <v>3395</v>
      </c>
      <c r="E3737" t="s">
        <v>7948</v>
      </c>
      <c r="F3737" t="s">
        <v>3519</v>
      </c>
      <c r="G3737">
        <v>1989</v>
      </c>
      <c r="H3737">
        <v>3550.9</v>
      </c>
      <c r="I3737">
        <v>71</v>
      </c>
      <c r="J3737">
        <v>3097.88</v>
      </c>
      <c r="K3737">
        <v>0</v>
      </c>
      <c r="L3737" s="18">
        <f t="shared" si="58"/>
        <v>3097.88</v>
      </c>
    </row>
    <row r="3738" spans="1:12" x14ac:dyDescent="0.25">
      <c r="A3738" t="s">
        <v>7949</v>
      </c>
      <c r="B3738" s="17">
        <v>5.5000001000006304E+16</v>
      </c>
      <c r="C3738" t="s">
        <v>3394</v>
      </c>
      <c r="D3738" t="s">
        <v>3395</v>
      </c>
      <c r="E3738" t="s">
        <v>7950</v>
      </c>
      <c r="F3738" t="s">
        <v>3519</v>
      </c>
      <c r="G3738">
        <v>1964</v>
      </c>
      <c r="H3738">
        <v>3822.5</v>
      </c>
      <c r="I3738">
        <v>80</v>
      </c>
      <c r="J3738">
        <v>3519.4</v>
      </c>
      <c r="K3738">
        <v>0</v>
      </c>
      <c r="L3738" s="18">
        <f t="shared" si="58"/>
        <v>3519.4</v>
      </c>
    </row>
    <row r="3739" spans="1:12" x14ac:dyDescent="0.25">
      <c r="A3739" t="s">
        <v>7951</v>
      </c>
      <c r="B3739" s="17">
        <v>5.5000001000006304E+16</v>
      </c>
      <c r="C3739" t="s">
        <v>3394</v>
      </c>
      <c r="D3739" t="s">
        <v>3395</v>
      </c>
      <c r="E3739" t="s">
        <v>7952</v>
      </c>
      <c r="F3739" t="s">
        <v>3519</v>
      </c>
      <c r="G3739">
        <v>1996</v>
      </c>
      <c r="H3739">
        <v>4897.8999999999996</v>
      </c>
      <c r="I3739">
        <v>80</v>
      </c>
      <c r="J3739">
        <v>4301.3999999999996</v>
      </c>
      <c r="K3739">
        <v>0</v>
      </c>
      <c r="L3739" s="18">
        <f t="shared" si="58"/>
        <v>4301.3999999999996</v>
      </c>
    </row>
    <row r="3740" spans="1:12" x14ac:dyDescent="0.25">
      <c r="A3740" t="s">
        <v>7953</v>
      </c>
      <c r="B3740" s="17">
        <v>5.5000001000006304E+16</v>
      </c>
      <c r="C3740" t="s">
        <v>3394</v>
      </c>
      <c r="D3740" t="s">
        <v>3395</v>
      </c>
      <c r="E3740" t="s">
        <v>7954</v>
      </c>
      <c r="F3740" t="s">
        <v>3519</v>
      </c>
      <c r="G3740">
        <v>1996</v>
      </c>
      <c r="H3740">
        <v>8322.9</v>
      </c>
      <c r="I3740">
        <v>104</v>
      </c>
      <c r="J3740">
        <v>7451.4</v>
      </c>
      <c r="K3740">
        <v>0</v>
      </c>
      <c r="L3740" s="18">
        <f t="shared" si="58"/>
        <v>7451.4</v>
      </c>
    </row>
    <row r="3741" spans="1:12" x14ac:dyDescent="0.25">
      <c r="A3741" t="s">
        <v>7955</v>
      </c>
      <c r="B3741" s="17">
        <v>5.5000001000006304E+16</v>
      </c>
      <c r="C3741" t="s">
        <v>3394</v>
      </c>
      <c r="D3741" t="s">
        <v>3395</v>
      </c>
      <c r="E3741" t="s">
        <v>7956</v>
      </c>
      <c r="F3741" t="s">
        <v>3519</v>
      </c>
      <c r="G3741">
        <v>1998</v>
      </c>
      <c r="H3741">
        <v>13494.4</v>
      </c>
      <c r="I3741">
        <v>144</v>
      </c>
      <c r="J3741">
        <v>11470</v>
      </c>
      <c r="K3741">
        <v>0</v>
      </c>
      <c r="L3741" s="18">
        <f t="shared" si="58"/>
        <v>11470</v>
      </c>
    </row>
    <row r="3742" spans="1:12" x14ac:dyDescent="0.25">
      <c r="A3742" t="s">
        <v>7957</v>
      </c>
      <c r="B3742" s="17">
        <v>5.5000001000006304E+16</v>
      </c>
      <c r="C3742" t="s">
        <v>3394</v>
      </c>
      <c r="D3742" t="s">
        <v>3395</v>
      </c>
      <c r="E3742" t="s">
        <v>7958</v>
      </c>
      <c r="F3742" t="s">
        <v>3519</v>
      </c>
      <c r="G3742">
        <v>1964</v>
      </c>
      <c r="H3742">
        <v>3834.5</v>
      </c>
      <c r="I3742">
        <v>80</v>
      </c>
      <c r="J3742">
        <v>3531.8</v>
      </c>
      <c r="K3742">
        <v>0</v>
      </c>
      <c r="L3742" s="18">
        <f t="shared" si="58"/>
        <v>3531.8</v>
      </c>
    </row>
    <row r="3743" spans="1:12" x14ac:dyDescent="0.25">
      <c r="A3743" t="s">
        <v>7959</v>
      </c>
      <c r="B3743" s="17">
        <v>5.50000010000086E+16</v>
      </c>
      <c r="C3743" t="s">
        <v>3394</v>
      </c>
      <c r="D3743" t="s">
        <v>3395</v>
      </c>
      <c r="E3743" t="s">
        <v>7960</v>
      </c>
      <c r="F3743" t="s">
        <v>3519</v>
      </c>
      <c r="G3743">
        <v>2007</v>
      </c>
      <c r="H3743">
        <v>10617.2</v>
      </c>
      <c r="I3743">
        <v>159</v>
      </c>
      <c r="J3743">
        <v>8611.2999999999993</v>
      </c>
      <c r="K3743">
        <v>0</v>
      </c>
      <c r="L3743" s="18">
        <f t="shared" si="58"/>
        <v>8611.2999999999993</v>
      </c>
    </row>
    <row r="3744" spans="1:12" x14ac:dyDescent="0.25">
      <c r="A3744" t="s">
        <v>7961</v>
      </c>
      <c r="B3744" s="17">
        <v>5.50000010000086E+16</v>
      </c>
      <c r="C3744" t="s">
        <v>3394</v>
      </c>
      <c r="D3744" t="s">
        <v>3395</v>
      </c>
      <c r="E3744" t="s">
        <v>7962</v>
      </c>
      <c r="F3744" t="s">
        <v>3519</v>
      </c>
      <c r="G3744">
        <v>2007</v>
      </c>
      <c r="H3744">
        <v>9076.7000000000007</v>
      </c>
      <c r="I3744">
        <v>139</v>
      </c>
      <c r="J3744">
        <v>7191.9</v>
      </c>
      <c r="K3744">
        <v>73.900000000000006</v>
      </c>
      <c r="L3744" s="18">
        <f t="shared" si="58"/>
        <v>7265.7999999999993</v>
      </c>
    </row>
    <row r="3745" spans="1:12" x14ac:dyDescent="0.25">
      <c r="A3745" t="s">
        <v>7963</v>
      </c>
      <c r="B3745" s="17">
        <v>5.50000010000086E+16</v>
      </c>
      <c r="C3745" t="s">
        <v>3394</v>
      </c>
      <c r="D3745" t="s">
        <v>3395</v>
      </c>
      <c r="E3745" t="s">
        <v>7964</v>
      </c>
      <c r="F3745" t="s">
        <v>3519</v>
      </c>
      <c r="G3745">
        <v>2007</v>
      </c>
      <c r="H3745">
        <v>9242.2000000000007</v>
      </c>
      <c r="I3745">
        <v>128</v>
      </c>
      <c r="J3745">
        <v>7208.9</v>
      </c>
      <c r="K3745">
        <v>249.4</v>
      </c>
      <c r="L3745" s="18">
        <f t="shared" si="58"/>
        <v>7458.2999999999993</v>
      </c>
    </row>
    <row r="3746" spans="1:12" x14ac:dyDescent="0.25">
      <c r="A3746" t="s">
        <v>7965</v>
      </c>
      <c r="B3746" s="17">
        <v>5.5000001000009104E+16</v>
      </c>
      <c r="C3746" t="s">
        <v>3394</v>
      </c>
      <c r="D3746" t="s">
        <v>3395</v>
      </c>
      <c r="E3746" t="s">
        <v>7966</v>
      </c>
      <c r="F3746" t="s">
        <v>3397</v>
      </c>
      <c r="G3746">
        <v>1974</v>
      </c>
      <c r="H3746">
        <v>5410.2</v>
      </c>
      <c r="I3746">
        <v>99</v>
      </c>
      <c r="J3746">
        <v>4605.6000000000004</v>
      </c>
      <c r="K3746">
        <v>598.5</v>
      </c>
      <c r="L3746" s="18">
        <f t="shared" si="58"/>
        <v>5204.1000000000004</v>
      </c>
    </row>
    <row r="3747" spans="1:12" x14ac:dyDescent="0.25">
      <c r="A3747" t="s">
        <v>7967</v>
      </c>
      <c r="B3747" s="17">
        <v>5.5000001000009104E+16</v>
      </c>
      <c r="C3747" t="s">
        <v>3394</v>
      </c>
      <c r="D3747" t="s">
        <v>3395</v>
      </c>
      <c r="E3747" t="s">
        <v>7968</v>
      </c>
      <c r="F3747" t="s">
        <v>3397</v>
      </c>
      <c r="G3747">
        <v>1974</v>
      </c>
      <c r="H3747">
        <v>5096.3</v>
      </c>
      <c r="I3747">
        <v>100</v>
      </c>
      <c r="J3747">
        <v>4701</v>
      </c>
      <c r="K3747">
        <v>0</v>
      </c>
      <c r="L3747" s="18">
        <f t="shared" si="58"/>
        <v>4701</v>
      </c>
    </row>
    <row r="3748" spans="1:12" x14ac:dyDescent="0.25">
      <c r="A3748" t="s">
        <v>7969</v>
      </c>
      <c r="B3748" s="17">
        <v>5.5000001000009104E+16</v>
      </c>
      <c r="C3748" t="s">
        <v>3394</v>
      </c>
      <c r="D3748" t="s">
        <v>3395</v>
      </c>
      <c r="E3748" t="s">
        <v>7970</v>
      </c>
      <c r="F3748" t="s">
        <v>3397</v>
      </c>
      <c r="G3748">
        <v>1974</v>
      </c>
      <c r="H3748">
        <v>3380</v>
      </c>
      <c r="I3748">
        <v>70</v>
      </c>
      <c r="J3748">
        <v>3337.7</v>
      </c>
      <c r="K3748">
        <v>44.5</v>
      </c>
      <c r="L3748" s="18">
        <f t="shared" si="58"/>
        <v>3382.2</v>
      </c>
    </row>
    <row r="3749" spans="1:12" x14ac:dyDescent="0.25">
      <c r="A3749" t="s">
        <v>7971</v>
      </c>
      <c r="B3749" s="17">
        <v>5.5000001000009104E+16</v>
      </c>
      <c r="C3749" t="s">
        <v>3394</v>
      </c>
      <c r="D3749" t="s">
        <v>3395</v>
      </c>
      <c r="E3749" t="s">
        <v>7972</v>
      </c>
      <c r="F3749" t="s">
        <v>3397</v>
      </c>
      <c r="G3749">
        <v>1975</v>
      </c>
      <c r="H3749">
        <v>3846.9</v>
      </c>
      <c r="I3749">
        <v>56</v>
      </c>
      <c r="J3749">
        <v>2728.7</v>
      </c>
      <c r="K3749">
        <v>836.79</v>
      </c>
      <c r="L3749" s="18">
        <f t="shared" si="58"/>
        <v>3565.49</v>
      </c>
    </row>
    <row r="3750" spans="1:12" x14ac:dyDescent="0.25">
      <c r="A3750" t="s">
        <v>7973</v>
      </c>
      <c r="B3750" s="17">
        <v>5.5000001000009104E+16</v>
      </c>
      <c r="C3750" t="s">
        <v>3394</v>
      </c>
      <c r="D3750" t="s">
        <v>3395</v>
      </c>
      <c r="E3750" t="s">
        <v>7974</v>
      </c>
      <c r="F3750" t="s">
        <v>3397</v>
      </c>
      <c r="G3750">
        <v>1976</v>
      </c>
      <c r="H3750">
        <v>5179.2</v>
      </c>
      <c r="I3750">
        <v>100</v>
      </c>
      <c r="J3750">
        <v>4783.2</v>
      </c>
      <c r="K3750">
        <v>0</v>
      </c>
      <c r="L3750" s="18">
        <f t="shared" si="58"/>
        <v>4783.2</v>
      </c>
    </row>
    <row r="3751" spans="1:12" x14ac:dyDescent="0.25">
      <c r="A3751" t="s">
        <v>7975</v>
      </c>
      <c r="B3751" s="17">
        <v>5.5000001000009104E+16</v>
      </c>
      <c r="C3751" t="s">
        <v>3394</v>
      </c>
      <c r="D3751" t="s">
        <v>3395</v>
      </c>
      <c r="E3751" t="s">
        <v>7976</v>
      </c>
      <c r="F3751" t="s">
        <v>3397</v>
      </c>
      <c r="G3751">
        <v>1975</v>
      </c>
      <c r="H3751">
        <v>8675.9</v>
      </c>
      <c r="I3751">
        <v>144</v>
      </c>
      <c r="J3751">
        <v>7492.15</v>
      </c>
      <c r="K3751">
        <v>0</v>
      </c>
      <c r="L3751" s="18">
        <f t="shared" si="58"/>
        <v>7492.15</v>
      </c>
    </row>
    <row r="3752" spans="1:12" x14ac:dyDescent="0.25">
      <c r="A3752" t="s">
        <v>7977</v>
      </c>
      <c r="B3752" s="17">
        <v>5.5000001000009104E+16</v>
      </c>
      <c r="C3752" t="s">
        <v>3394</v>
      </c>
      <c r="D3752" t="s">
        <v>3395</v>
      </c>
      <c r="E3752" t="s">
        <v>7978</v>
      </c>
      <c r="F3752" t="s">
        <v>3397</v>
      </c>
      <c r="G3752">
        <v>1990</v>
      </c>
      <c r="H3752">
        <v>3941.3</v>
      </c>
      <c r="I3752">
        <v>66</v>
      </c>
      <c r="J3752">
        <v>3439.7</v>
      </c>
      <c r="K3752">
        <v>0</v>
      </c>
      <c r="L3752" s="18">
        <f t="shared" si="58"/>
        <v>3439.7</v>
      </c>
    </row>
    <row r="3753" spans="1:12" x14ac:dyDescent="0.25">
      <c r="A3753" t="s">
        <v>7979</v>
      </c>
      <c r="B3753" s="17">
        <v>5.5000001000009104E+16</v>
      </c>
      <c r="C3753" t="s">
        <v>3394</v>
      </c>
      <c r="D3753" t="s">
        <v>3395</v>
      </c>
      <c r="E3753" t="s">
        <v>411</v>
      </c>
      <c r="F3753" t="s">
        <v>3397</v>
      </c>
      <c r="G3753">
        <v>1975</v>
      </c>
      <c r="H3753">
        <v>6053.6</v>
      </c>
      <c r="I3753">
        <v>115</v>
      </c>
      <c r="J3753">
        <v>5529.2</v>
      </c>
      <c r="K3753">
        <v>0</v>
      </c>
      <c r="L3753" s="18">
        <f t="shared" si="58"/>
        <v>5529.2</v>
      </c>
    </row>
    <row r="3754" spans="1:12" x14ac:dyDescent="0.25">
      <c r="A3754" t="s">
        <v>7980</v>
      </c>
      <c r="B3754" s="17">
        <v>5.5000001000009104E+16</v>
      </c>
      <c r="C3754" t="s">
        <v>3394</v>
      </c>
      <c r="D3754" t="s">
        <v>3395</v>
      </c>
      <c r="E3754" t="s">
        <v>7981</v>
      </c>
      <c r="F3754" t="s">
        <v>3397</v>
      </c>
      <c r="G3754">
        <v>1976</v>
      </c>
      <c r="H3754">
        <v>5119.3999999999996</v>
      </c>
      <c r="I3754">
        <v>100</v>
      </c>
      <c r="J3754">
        <v>4691.07</v>
      </c>
      <c r="K3754">
        <v>0</v>
      </c>
      <c r="L3754" s="18">
        <f t="shared" si="58"/>
        <v>4691.07</v>
      </c>
    </row>
    <row r="3755" spans="1:12" x14ac:dyDescent="0.25">
      <c r="A3755" t="s">
        <v>7982</v>
      </c>
      <c r="B3755" s="17">
        <v>5.5000001000009104E+16</v>
      </c>
      <c r="C3755" t="s">
        <v>3394</v>
      </c>
      <c r="D3755" t="s">
        <v>3395</v>
      </c>
      <c r="E3755" t="s">
        <v>7983</v>
      </c>
      <c r="F3755" t="s">
        <v>3397</v>
      </c>
      <c r="G3755">
        <v>1976</v>
      </c>
      <c r="H3755">
        <v>5119.2</v>
      </c>
      <c r="I3755">
        <v>100</v>
      </c>
      <c r="J3755">
        <v>4728.1499999999996</v>
      </c>
      <c r="K3755">
        <v>0</v>
      </c>
      <c r="L3755" s="18">
        <f t="shared" si="58"/>
        <v>4728.1499999999996</v>
      </c>
    </row>
    <row r="3756" spans="1:12" x14ac:dyDescent="0.25">
      <c r="A3756" t="s">
        <v>7984</v>
      </c>
      <c r="B3756" s="17">
        <v>5.5000001000009104E+16</v>
      </c>
      <c r="C3756" t="s">
        <v>3394</v>
      </c>
      <c r="D3756" t="s">
        <v>3395</v>
      </c>
      <c r="E3756" t="s">
        <v>7985</v>
      </c>
      <c r="F3756" t="s">
        <v>3397</v>
      </c>
      <c r="G3756">
        <v>1974</v>
      </c>
      <c r="H3756">
        <v>6130.6</v>
      </c>
      <c r="I3756">
        <v>106</v>
      </c>
      <c r="J3756">
        <v>5009.8999999999996</v>
      </c>
      <c r="K3756">
        <v>768</v>
      </c>
      <c r="L3756" s="18">
        <f t="shared" si="58"/>
        <v>5777.9</v>
      </c>
    </row>
    <row r="3757" spans="1:12" x14ac:dyDescent="0.25">
      <c r="A3757" t="s">
        <v>7986</v>
      </c>
      <c r="B3757" s="17">
        <v>5.5000001000009104E+16</v>
      </c>
      <c r="C3757" t="s">
        <v>3394</v>
      </c>
      <c r="D3757" t="s">
        <v>3395</v>
      </c>
      <c r="E3757" t="s">
        <v>7987</v>
      </c>
      <c r="F3757" t="s">
        <v>3397</v>
      </c>
      <c r="G3757">
        <v>1974</v>
      </c>
      <c r="H3757">
        <v>3638.1</v>
      </c>
      <c r="I3757">
        <v>70</v>
      </c>
      <c r="J3757">
        <v>3334.6</v>
      </c>
      <c r="K3757">
        <v>0</v>
      </c>
      <c r="L3757" s="18">
        <f t="shared" si="58"/>
        <v>3334.6</v>
      </c>
    </row>
    <row r="3758" spans="1:12" x14ac:dyDescent="0.25">
      <c r="A3758" t="s">
        <v>7988</v>
      </c>
      <c r="B3758" s="17">
        <v>5.5000001000009104E+16</v>
      </c>
      <c r="C3758" t="s">
        <v>3394</v>
      </c>
      <c r="D3758" t="s">
        <v>3395</v>
      </c>
      <c r="E3758" t="s">
        <v>7989</v>
      </c>
      <c r="F3758" t="s">
        <v>3397</v>
      </c>
      <c r="G3758">
        <v>1973</v>
      </c>
      <c r="H3758">
        <v>5063.3999999999996</v>
      </c>
      <c r="I3758">
        <v>98</v>
      </c>
      <c r="J3758">
        <v>4556</v>
      </c>
      <c r="K3758">
        <v>110.9</v>
      </c>
      <c r="L3758" s="18">
        <f t="shared" si="58"/>
        <v>4666.8999999999996</v>
      </c>
    </row>
    <row r="3759" spans="1:12" x14ac:dyDescent="0.25">
      <c r="A3759" t="s">
        <v>7990</v>
      </c>
      <c r="B3759" s="17">
        <v>5.5000001000009104E+16</v>
      </c>
      <c r="C3759" t="s">
        <v>3394</v>
      </c>
      <c r="D3759" t="s">
        <v>3395</v>
      </c>
      <c r="E3759" t="s">
        <v>7991</v>
      </c>
      <c r="F3759" t="s">
        <v>3397</v>
      </c>
      <c r="G3759">
        <v>1974</v>
      </c>
      <c r="H3759">
        <v>5692.5</v>
      </c>
      <c r="I3759">
        <v>98</v>
      </c>
      <c r="J3759">
        <v>4645.58</v>
      </c>
      <c r="K3759">
        <v>653.4</v>
      </c>
      <c r="L3759" s="18">
        <f t="shared" si="58"/>
        <v>5298.98</v>
      </c>
    </row>
    <row r="3760" spans="1:12" x14ac:dyDescent="0.25">
      <c r="A3760" t="s">
        <v>7992</v>
      </c>
      <c r="B3760" s="17">
        <v>5.5000001000009104E+16</v>
      </c>
      <c r="C3760" t="s">
        <v>3394</v>
      </c>
      <c r="D3760" t="s">
        <v>3395</v>
      </c>
      <c r="E3760" t="s">
        <v>7993</v>
      </c>
      <c r="F3760" t="s">
        <v>3397</v>
      </c>
      <c r="G3760">
        <v>2012</v>
      </c>
      <c r="H3760">
        <v>9927.7000000000007</v>
      </c>
      <c r="I3760">
        <v>199</v>
      </c>
      <c r="J3760">
        <v>5423.8</v>
      </c>
      <c r="K3760">
        <v>0</v>
      </c>
      <c r="L3760" s="18">
        <f t="shared" si="58"/>
        <v>5423.8</v>
      </c>
    </row>
    <row r="3761" spans="1:12" x14ac:dyDescent="0.25">
      <c r="A3761" t="s">
        <v>7994</v>
      </c>
      <c r="B3761" s="17">
        <v>5.5000001000009104E+16</v>
      </c>
      <c r="C3761" t="s">
        <v>3394</v>
      </c>
      <c r="D3761" t="s">
        <v>3395</v>
      </c>
      <c r="E3761" t="s">
        <v>7995</v>
      </c>
      <c r="F3761" t="s">
        <v>3397</v>
      </c>
      <c r="G3761">
        <v>1974</v>
      </c>
      <c r="H3761">
        <v>5691</v>
      </c>
      <c r="I3761">
        <v>100</v>
      </c>
      <c r="J3761">
        <v>4694.25</v>
      </c>
      <c r="K3761">
        <v>266.39999999999998</v>
      </c>
      <c r="L3761" s="18">
        <f t="shared" si="58"/>
        <v>4960.6499999999996</v>
      </c>
    </row>
    <row r="3762" spans="1:12" x14ac:dyDescent="0.25">
      <c r="A3762" t="s">
        <v>7996</v>
      </c>
      <c r="B3762" s="17">
        <v>5.5000001000009104E+16</v>
      </c>
      <c r="C3762" t="s">
        <v>3394</v>
      </c>
      <c r="D3762" t="s">
        <v>3395</v>
      </c>
      <c r="E3762" t="s">
        <v>7997</v>
      </c>
      <c r="F3762" t="s">
        <v>3397</v>
      </c>
      <c r="G3762">
        <v>1973</v>
      </c>
      <c r="H3762">
        <v>3702.9</v>
      </c>
      <c r="I3762">
        <v>66</v>
      </c>
      <c r="J3762">
        <v>3326.5</v>
      </c>
      <c r="K3762">
        <v>0</v>
      </c>
      <c r="L3762" s="18">
        <f t="shared" si="58"/>
        <v>3326.5</v>
      </c>
    </row>
    <row r="3763" spans="1:12" x14ac:dyDescent="0.25">
      <c r="A3763" t="s">
        <v>7998</v>
      </c>
      <c r="B3763" s="17">
        <v>5.5000001000009104E+16</v>
      </c>
      <c r="C3763" t="s">
        <v>3394</v>
      </c>
      <c r="D3763" t="s">
        <v>3395</v>
      </c>
      <c r="E3763" t="s">
        <v>7999</v>
      </c>
      <c r="F3763" t="s">
        <v>3397</v>
      </c>
      <c r="G3763">
        <v>1975</v>
      </c>
      <c r="H3763">
        <v>3734.9</v>
      </c>
      <c r="I3763">
        <v>56</v>
      </c>
      <c r="J3763">
        <v>2668.55</v>
      </c>
      <c r="K3763">
        <v>855.8</v>
      </c>
      <c r="L3763" s="18">
        <f t="shared" si="58"/>
        <v>3524.3500000000004</v>
      </c>
    </row>
    <row r="3764" spans="1:12" x14ac:dyDescent="0.25">
      <c r="A3764" t="s">
        <v>8000</v>
      </c>
      <c r="B3764" s="17">
        <v>5.5000001000009104E+16</v>
      </c>
      <c r="C3764" t="s">
        <v>3394</v>
      </c>
      <c r="D3764" t="s">
        <v>3395</v>
      </c>
      <c r="E3764" t="s">
        <v>8001</v>
      </c>
      <c r="F3764" t="s">
        <v>3397</v>
      </c>
      <c r="G3764">
        <v>1975</v>
      </c>
      <c r="H3764">
        <v>3734.9</v>
      </c>
      <c r="I3764">
        <v>56</v>
      </c>
      <c r="J3764">
        <v>2668.55</v>
      </c>
      <c r="K3764">
        <v>855.8</v>
      </c>
      <c r="L3764" s="18">
        <f t="shared" si="58"/>
        <v>3524.3500000000004</v>
      </c>
    </row>
    <row r="3765" spans="1:12" x14ac:dyDescent="0.25">
      <c r="A3765" t="s">
        <v>8002</v>
      </c>
      <c r="B3765" s="17">
        <v>5.5000001000009104E+16</v>
      </c>
      <c r="C3765" t="s">
        <v>3394</v>
      </c>
      <c r="D3765" t="s">
        <v>3395</v>
      </c>
      <c r="E3765" t="s">
        <v>8003</v>
      </c>
      <c r="F3765" t="s">
        <v>3397</v>
      </c>
      <c r="G3765">
        <v>1975</v>
      </c>
      <c r="H3765">
        <v>5148</v>
      </c>
      <c r="I3765">
        <v>100</v>
      </c>
      <c r="J3765">
        <v>4738.8999999999996</v>
      </c>
      <c r="K3765">
        <v>0</v>
      </c>
      <c r="L3765" s="18">
        <f t="shared" si="58"/>
        <v>4738.8999999999996</v>
      </c>
    </row>
    <row r="3766" spans="1:12" x14ac:dyDescent="0.25">
      <c r="A3766" t="s">
        <v>8004</v>
      </c>
      <c r="B3766" s="17">
        <v>5.5000001000009104E+16</v>
      </c>
      <c r="C3766" t="s">
        <v>3394</v>
      </c>
      <c r="D3766" t="s">
        <v>3395</v>
      </c>
      <c r="E3766" t="s">
        <v>8005</v>
      </c>
      <c r="F3766" t="s">
        <v>3397</v>
      </c>
      <c r="G3766">
        <v>1975</v>
      </c>
      <c r="H3766">
        <v>3651.5</v>
      </c>
      <c r="I3766">
        <v>70</v>
      </c>
      <c r="J3766">
        <v>3348.8</v>
      </c>
      <c r="K3766">
        <v>0</v>
      </c>
      <c r="L3766" s="18">
        <f t="shared" si="58"/>
        <v>3348.8</v>
      </c>
    </row>
    <row r="3767" spans="1:12" x14ac:dyDescent="0.25">
      <c r="A3767" t="s">
        <v>8006</v>
      </c>
      <c r="B3767" s="17">
        <v>5.5000001000009104E+16</v>
      </c>
      <c r="C3767" t="s">
        <v>3394</v>
      </c>
      <c r="D3767" t="s">
        <v>3395</v>
      </c>
      <c r="E3767" t="s">
        <v>8007</v>
      </c>
      <c r="F3767" t="s">
        <v>3397</v>
      </c>
      <c r="G3767">
        <v>1974</v>
      </c>
      <c r="H3767">
        <v>5678.3</v>
      </c>
      <c r="I3767">
        <v>99</v>
      </c>
      <c r="J3767">
        <v>4668.3</v>
      </c>
      <c r="K3767">
        <v>312.89999999999998</v>
      </c>
      <c r="L3767" s="18">
        <f t="shared" si="58"/>
        <v>4981.2</v>
      </c>
    </row>
    <row r="3768" spans="1:12" x14ac:dyDescent="0.25">
      <c r="A3768" t="s">
        <v>8008</v>
      </c>
      <c r="B3768" s="17">
        <v>5.5000001000009104E+16</v>
      </c>
      <c r="C3768" t="s">
        <v>3394</v>
      </c>
      <c r="D3768" t="s">
        <v>3395</v>
      </c>
      <c r="E3768" t="s">
        <v>8009</v>
      </c>
      <c r="F3768" t="s">
        <v>3397</v>
      </c>
      <c r="G3768">
        <v>1974</v>
      </c>
      <c r="H3768">
        <v>5099.3999999999996</v>
      </c>
      <c r="I3768">
        <v>98</v>
      </c>
      <c r="J3768">
        <v>4593.21</v>
      </c>
      <c r="K3768">
        <v>161.6</v>
      </c>
      <c r="L3768" s="18">
        <f t="shared" si="58"/>
        <v>4754.8100000000004</v>
      </c>
    </row>
    <row r="3769" spans="1:12" x14ac:dyDescent="0.25">
      <c r="A3769" t="s">
        <v>8010</v>
      </c>
      <c r="B3769" s="17">
        <v>5.5000001000009104E+16</v>
      </c>
      <c r="C3769" t="s">
        <v>3394</v>
      </c>
      <c r="D3769" t="s">
        <v>3395</v>
      </c>
      <c r="E3769" t="s">
        <v>8011</v>
      </c>
      <c r="F3769" t="s">
        <v>3397</v>
      </c>
      <c r="G3769">
        <v>1974</v>
      </c>
      <c r="H3769">
        <v>5941</v>
      </c>
      <c r="I3769">
        <v>115</v>
      </c>
      <c r="J3769">
        <v>5491.2</v>
      </c>
      <c r="K3769">
        <v>0</v>
      </c>
      <c r="L3769" s="18">
        <f t="shared" si="58"/>
        <v>5491.2</v>
      </c>
    </row>
    <row r="3770" spans="1:12" x14ac:dyDescent="0.25">
      <c r="A3770" t="s">
        <v>8012</v>
      </c>
      <c r="B3770" s="17">
        <v>5.50000010000092E+16</v>
      </c>
      <c r="C3770" t="s">
        <v>3394</v>
      </c>
      <c r="D3770" t="s">
        <v>3395</v>
      </c>
      <c r="E3770" t="s">
        <v>8013</v>
      </c>
      <c r="F3770" t="s">
        <v>3526</v>
      </c>
      <c r="G3770">
        <v>1982</v>
      </c>
      <c r="H3770">
        <v>6018.1</v>
      </c>
      <c r="I3770">
        <v>110</v>
      </c>
      <c r="J3770">
        <v>5339.8</v>
      </c>
      <c r="K3770">
        <v>0</v>
      </c>
      <c r="L3770" s="18">
        <f t="shared" si="58"/>
        <v>5339.8</v>
      </c>
    </row>
    <row r="3771" spans="1:12" x14ac:dyDescent="0.25">
      <c r="A3771" t="s">
        <v>8014</v>
      </c>
      <c r="B3771" s="17">
        <v>5.50000010000092E+16</v>
      </c>
      <c r="C3771" t="s">
        <v>3394</v>
      </c>
      <c r="D3771" t="s">
        <v>3395</v>
      </c>
      <c r="E3771" t="s">
        <v>8015</v>
      </c>
      <c r="F3771" t="s">
        <v>3526</v>
      </c>
      <c r="G3771">
        <v>1984</v>
      </c>
      <c r="H3771">
        <v>6053.6</v>
      </c>
      <c r="I3771">
        <v>115</v>
      </c>
      <c r="J3771">
        <v>5506.8</v>
      </c>
      <c r="K3771">
        <v>0</v>
      </c>
      <c r="L3771" s="18">
        <f t="shared" si="58"/>
        <v>5506.8</v>
      </c>
    </row>
    <row r="3772" spans="1:12" x14ac:dyDescent="0.25">
      <c r="A3772" t="s">
        <v>8016</v>
      </c>
      <c r="B3772" s="17">
        <v>5.50000010000092E+16</v>
      </c>
      <c r="C3772" t="s">
        <v>3394</v>
      </c>
      <c r="D3772" t="s">
        <v>3395</v>
      </c>
      <c r="E3772" t="s">
        <v>8017</v>
      </c>
      <c r="F3772" t="s">
        <v>3526</v>
      </c>
      <c r="G3772">
        <v>1986</v>
      </c>
      <c r="H3772">
        <v>6426.9</v>
      </c>
      <c r="I3772">
        <v>104</v>
      </c>
      <c r="J3772">
        <v>5343.8</v>
      </c>
      <c r="K3772">
        <v>259.8</v>
      </c>
      <c r="L3772" s="18">
        <f t="shared" si="58"/>
        <v>5603.6</v>
      </c>
    </row>
    <row r="3773" spans="1:12" x14ac:dyDescent="0.25">
      <c r="A3773" t="s">
        <v>8018</v>
      </c>
      <c r="B3773" s="17">
        <v>5.50000010000092E+16</v>
      </c>
      <c r="C3773" t="s">
        <v>3394</v>
      </c>
      <c r="D3773" t="s">
        <v>3395</v>
      </c>
      <c r="E3773" t="s">
        <v>8019</v>
      </c>
      <c r="F3773" t="s">
        <v>3526</v>
      </c>
      <c r="G3773">
        <v>1988</v>
      </c>
      <c r="H3773">
        <v>5099.8999999999996</v>
      </c>
      <c r="I3773">
        <v>70</v>
      </c>
      <c r="J3773">
        <v>4600.8</v>
      </c>
      <c r="K3773">
        <v>0</v>
      </c>
      <c r="L3773" s="18">
        <f t="shared" si="58"/>
        <v>4600.8</v>
      </c>
    </row>
    <row r="3774" spans="1:12" x14ac:dyDescent="0.25">
      <c r="A3774" t="s">
        <v>8020</v>
      </c>
      <c r="B3774" s="17">
        <v>5.50000010000092E+16</v>
      </c>
      <c r="C3774" t="s">
        <v>3394</v>
      </c>
      <c r="D3774" t="s">
        <v>3395</v>
      </c>
      <c r="E3774" t="s">
        <v>8021</v>
      </c>
      <c r="F3774" t="s">
        <v>3526</v>
      </c>
      <c r="G3774">
        <v>2014</v>
      </c>
      <c r="H3774">
        <v>3253.4</v>
      </c>
      <c r="I3774">
        <v>59</v>
      </c>
      <c r="J3774">
        <v>2618.5</v>
      </c>
      <c r="K3774">
        <v>0</v>
      </c>
      <c r="L3774" s="18">
        <f t="shared" si="58"/>
        <v>2618.5</v>
      </c>
    </row>
    <row r="3775" spans="1:12" x14ac:dyDescent="0.25">
      <c r="A3775" t="s">
        <v>8022</v>
      </c>
      <c r="B3775" s="17">
        <v>5.50000010000092E+16</v>
      </c>
      <c r="C3775" t="s">
        <v>3394</v>
      </c>
      <c r="D3775" t="s">
        <v>3395</v>
      </c>
      <c r="E3775" t="s">
        <v>8023</v>
      </c>
      <c r="F3775" t="s">
        <v>3526</v>
      </c>
      <c r="G3775">
        <v>1989</v>
      </c>
      <c r="H3775">
        <v>3440.2</v>
      </c>
      <c r="I3775">
        <v>60</v>
      </c>
      <c r="J3775">
        <v>3066</v>
      </c>
      <c r="K3775">
        <v>0</v>
      </c>
      <c r="L3775" s="18">
        <f t="shared" si="58"/>
        <v>3066</v>
      </c>
    </row>
    <row r="3776" spans="1:12" x14ac:dyDescent="0.25">
      <c r="A3776" t="s">
        <v>8024</v>
      </c>
      <c r="B3776" s="17">
        <v>5.50000010000092E+16</v>
      </c>
      <c r="C3776" t="s">
        <v>3394</v>
      </c>
      <c r="D3776" t="s">
        <v>3395</v>
      </c>
      <c r="E3776" t="s">
        <v>8025</v>
      </c>
      <c r="F3776" t="s">
        <v>3526</v>
      </c>
      <c r="G3776">
        <v>2004</v>
      </c>
      <c r="H3776">
        <v>1958.6</v>
      </c>
      <c r="I3776">
        <v>39</v>
      </c>
      <c r="J3776">
        <v>1580.3</v>
      </c>
      <c r="K3776">
        <v>0</v>
      </c>
      <c r="L3776" s="18">
        <f t="shared" si="58"/>
        <v>1580.3</v>
      </c>
    </row>
    <row r="3777" spans="1:12" x14ac:dyDescent="0.25">
      <c r="A3777" t="s">
        <v>8026</v>
      </c>
      <c r="B3777" s="17">
        <v>5.50000010000092E+16</v>
      </c>
      <c r="C3777" t="s">
        <v>3394</v>
      </c>
      <c r="D3777" t="s">
        <v>3395</v>
      </c>
      <c r="E3777" t="s">
        <v>8027</v>
      </c>
      <c r="F3777" t="s">
        <v>3526</v>
      </c>
      <c r="G3777">
        <v>1993</v>
      </c>
      <c r="H3777">
        <v>3590.3</v>
      </c>
      <c r="I3777">
        <v>59</v>
      </c>
      <c r="J3777">
        <v>3159.04</v>
      </c>
      <c r="K3777">
        <v>0</v>
      </c>
      <c r="L3777" s="18">
        <f t="shared" si="58"/>
        <v>3159.04</v>
      </c>
    </row>
    <row r="3778" spans="1:12" x14ac:dyDescent="0.25">
      <c r="A3778" t="s">
        <v>8028</v>
      </c>
      <c r="B3778" s="17">
        <v>5.50000010000092E+16</v>
      </c>
      <c r="C3778" t="s">
        <v>3394</v>
      </c>
      <c r="D3778" t="s">
        <v>3395</v>
      </c>
      <c r="E3778" t="s">
        <v>8029</v>
      </c>
      <c r="F3778" t="s">
        <v>3526</v>
      </c>
      <c r="G3778">
        <v>1991</v>
      </c>
      <c r="H3778">
        <v>7077.5</v>
      </c>
      <c r="I3778">
        <v>108</v>
      </c>
      <c r="J3778">
        <v>5906.8</v>
      </c>
      <c r="K3778">
        <v>470</v>
      </c>
      <c r="L3778" s="18">
        <f t="shared" si="58"/>
        <v>6376.8</v>
      </c>
    </row>
    <row r="3779" spans="1:12" x14ac:dyDescent="0.25">
      <c r="A3779" t="s">
        <v>8030</v>
      </c>
      <c r="B3779" s="17">
        <v>5.50000010000092E+16</v>
      </c>
      <c r="C3779" t="s">
        <v>3394</v>
      </c>
      <c r="D3779" t="s">
        <v>3395</v>
      </c>
      <c r="E3779" t="s">
        <v>8031</v>
      </c>
      <c r="F3779" t="s">
        <v>3526</v>
      </c>
      <c r="G3779">
        <v>2015</v>
      </c>
      <c r="H3779">
        <v>8695.9</v>
      </c>
      <c r="I3779">
        <v>161</v>
      </c>
      <c r="J3779">
        <v>5730.7</v>
      </c>
      <c r="K3779">
        <v>0</v>
      </c>
      <c r="L3779" s="18">
        <f t="shared" ref="L3779:L3842" si="59">J3779+K3779</f>
        <v>5730.7</v>
      </c>
    </row>
    <row r="3780" spans="1:12" x14ac:dyDescent="0.25">
      <c r="A3780" t="s">
        <v>8032</v>
      </c>
      <c r="B3780" s="17">
        <v>5.50000010000092E+16</v>
      </c>
      <c r="C3780" t="s">
        <v>3394</v>
      </c>
      <c r="D3780" t="s">
        <v>3395</v>
      </c>
      <c r="E3780" t="s">
        <v>8033</v>
      </c>
      <c r="F3780" t="s">
        <v>3526</v>
      </c>
      <c r="G3780">
        <v>1993</v>
      </c>
      <c r="H3780">
        <v>3466.8</v>
      </c>
      <c r="I3780">
        <v>60</v>
      </c>
      <c r="J3780">
        <v>3041.65</v>
      </c>
      <c r="K3780">
        <v>69.900000000000006</v>
      </c>
      <c r="L3780" s="18">
        <f t="shared" si="59"/>
        <v>3111.55</v>
      </c>
    </row>
    <row r="3781" spans="1:12" x14ac:dyDescent="0.25">
      <c r="A3781" t="s">
        <v>8034</v>
      </c>
      <c r="B3781" s="17">
        <v>5.50000010000092E+16</v>
      </c>
      <c r="C3781" t="s">
        <v>3394</v>
      </c>
      <c r="D3781" t="s">
        <v>3395</v>
      </c>
      <c r="E3781" t="s">
        <v>8035</v>
      </c>
      <c r="F3781" t="s">
        <v>3526</v>
      </c>
      <c r="G3781">
        <v>1961</v>
      </c>
      <c r="H3781">
        <v>699.4</v>
      </c>
      <c r="I3781">
        <v>16</v>
      </c>
      <c r="J3781">
        <v>642.6</v>
      </c>
      <c r="K3781">
        <v>0</v>
      </c>
      <c r="L3781" s="18">
        <f t="shared" si="59"/>
        <v>642.6</v>
      </c>
    </row>
    <row r="3782" spans="1:12" x14ac:dyDescent="0.25">
      <c r="A3782" t="s">
        <v>8036</v>
      </c>
      <c r="B3782" s="17">
        <v>5.50000010000092E+16</v>
      </c>
      <c r="C3782" t="s">
        <v>3394</v>
      </c>
      <c r="D3782" t="s">
        <v>3395</v>
      </c>
      <c r="E3782" t="s">
        <v>8037</v>
      </c>
      <c r="F3782" t="s">
        <v>3526</v>
      </c>
      <c r="G3782">
        <v>2001</v>
      </c>
      <c r="H3782">
        <v>4246.8</v>
      </c>
      <c r="I3782">
        <v>72</v>
      </c>
      <c r="J3782">
        <v>2258</v>
      </c>
      <c r="K3782">
        <v>0</v>
      </c>
      <c r="L3782" s="18">
        <f t="shared" si="59"/>
        <v>2258</v>
      </c>
    </row>
    <row r="3783" spans="1:12" x14ac:dyDescent="0.25">
      <c r="A3783" t="s">
        <v>8038</v>
      </c>
      <c r="B3783" s="17">
        <v>5.50000010000092E+16</v>
      </c>
      <c r="C3783" t="s">
        <v>3394</v>
      </c>
      <c r="D3783" t="s">
        <v>3395</v>
      </c>
      <c r="E3783" t="s">
        <v>8039</v>
      </c>
      <c r="F3783" t="s">
        <v>3526</v>
      </c>
      <c r="G3783">
        <v>2003</v>
      </c>
      <c r="H3783">
        <v>7663.5</v>
      </c>
      <c r="I3783">
        <v>108</v>
      </c>
      <c r="J3783">
        <v>6995.4</v>
      </c>
      <c r="K3783">
        <v>0</v>
      </c>
      <c r="L3783" s="18">
        <f t="shared" si="59"/>
        <v>6995.4</v>
      </c>
    </row>
    <row r="3784" spans="1:12" x14ac:dyDescent="0.25">
      <c r="A3784" t="s">
        <v>8040</v>
      </c>
      <c r="B3784" s="17">
        <v>5.50000010000092E+16</v>
      </c>
      <c r="C3784" t="s">
        <v>3394</v>
      </c>
      <c r="D3784" t="s">
        <v>3395</v>
      </c>
      <c r="E3784" t="s">
        <v>8041</v>
      </c>
      <c r="F3784" t="s">
        <v>3526</v>
      </c>
      <c r="G3784">
        <v>2004</v>
      </c>
      <c r="H3784">
        <v>6773.7</v>
      </c>
      <c r="I3784">
        <v>108</v>
      </c>
      <c r="J3784">
        <v>6265.3</v>
      </c>
      <c r="K3784">
        <v>0</v>
      </c>
      <c r="L3784" s="18">
        <f t="shared" si="59"/>
        <v>6265.3</v>
      </c>
    </row>
    <row r="3785" spans="1:12" x14ac:dyDescent="0.25">
      <c r="A3785" t="s">
        <v>8042</v>
      </c>
      <c r="B3785" s="17">
        <v>5.50000010000092E+16</v>
      </c>
      <c r="C3785" t="s">
        <v>3394</v>
      </c>
      <c r="D3785" t="s">
        <v>3395</v>
      </c>
      <c r="E3785" t="s">
        <v>8043</v>
      </c>
      <c r="F3785" t="s">
        <v>3526</v>
      </c>
      <c r="G3785">
        <v>1948</v>
      </c>
      <c r="H3785">
        <v>570.5</v>
      </c>
      <c r="I3785">
        <v>12</v>
      </c>
      <c r="J3785">
        <v>514.4</v>
      </c>
      <c r="K3785">
        <v>0</v>
      </c>
      <c r="L3785" s="18">
        <f t="shared" si="59"/>
        <v>514.4</v>
      </c>
    </row>
    <row r="3786" spans="1:12" x14ac:dyDescent="0.25">
      <c r="A3786" t="s">
        <v>8044</v>
      </c>
      <c r="B3786" s="17">
        <v>5.50000010000092E+16</v>
      </c>
      <c r="C3786" t="s">
        <v>3394</v>
      </c>
      <c r="D3786" t="s">
        <v>3395</v>
      </c>
      <c r="E3786" t="s">
        <v>8045</v>
      </c>
      <c r="F3786" t="s">
        <v>3526</v>
      </c>
      <c r="G3786">
        <v>1961</v>
      </c>
      <c r="H3786">
        <v>695</v>
      </c>
      <c r="I3786">
        <v>16</v>
      </c>
      <c r="J3786">
        <v>638.20000000000005</v>
      </c>
      <c r="K3786">
        <v>0</v>
      </c>
      <c r="L3786" s="18">
        <f t="shared" si="59"/>
        <v>638.20000000000005</v>
      </c>
    </row>
    <row r="3787" spans="1:12" x14ac:dyDescent="0.25">
      <c r="A3787" t="s">
        <v>8046</v>
      </c>
      <c r="B3787" s="17">
        <v>5.50000010000092E+16</v>
      </c>
      <c r="C3787" t="s">
        <v>3394</v>
      </c>
      <c r="D3787" t="s">
        <v>3395</v>
      </c>
      <c r="E3787" t="s">
        <v>8047</v>
      </c>
      <c r="F3787" t="s">
        <v>3526</v>
      </c>
      <c r="G3787">
        <v>2007</v>
      </c>
      <c r="H3787">
        <v>12110</v>
      </c>
      <c r="I3787">
        <v>206</v>
      </c>
      <c r="J3787">
        <v>7886.6</v>
      </c>
      <c r="K3787">
        <v>0</v>
      </c>
      <c r="L3787" s="18">
        <f t="shared" si="59"/>
        <v>7886.6</v>
      </c>
    </row>
    <row r="3788" spans="1:12" x14ac:dyDescent="0.25">
      <c r="A3788" t="s">
        <v>8048</v>
      </c>
      <c r="B3788" s="17">
        <v>5.50000010000092E+16</v>
      </c>
      <c r="C3788" t="s">
        <v>3394</v>
      </c>
      <c r="D3788" t="s">
        <v>3395</v>
      </c>
      <c r="E3788" t="s">
        <v>8049</v>
      </c>
      <c r="F3788" t="s">
        <v>3526</v>
      </c>
      <c r="G3788">
        <v>1993</v>
      </c>
      <c r="H3788">
        <v>9131.5</v>
      </c>
      <c r="I3788">
        <v>120</v>
      </c>
      <c r="J3788">
        <v>7886.6</v>
      </c>
      <c r="K3788">
        <v>0</v>
      </c>
      <c r="L3788" s="18">
        <f t="shared" si="59"/>
        <v>7886.6</v>
      </c>
    </row>
    <row r="3789" spans="1:12" x14ac:dyDescent="0.25">
      <c r="A3789" t="s">
        <v>8050</v>
      </c>
      <c r="B3789" s="17">
        <v>5.50000010000092E+16</v>
      </c>
      <c r="C3789" t="s">
        <v>3394</v>
      </c>
      <c r="D3789" t="s">
        <v>3395</v>
      </c>
      <c r="E3789" t="s">
        <v>8051</v>
      </c>
      <c r="F3789" t="s">
        <v>3526</v>
      </c>
      <c r="G3789">
        <v>1948</v>
      </c>
      <c r="H3789">
        <v>572.29999999999995</v>
      </c>
      <c r="I3789">
        <v>8</v>
      </c>
      <c r="J3789">
        <v>513.29999999999995</v>
      </c>
      <c r="K3789">
        <v>0</v>
      </c>
      <c r="L3789" s="18">
        <f t="shared" si="59"/>
        <v>513.29999999999995</v>
      </c>
    </row>
    <row r="3790" spans="1:12" x14ac:dyDescent="0.25">
      <c r="A3790" t="s">
        <v>8052</v>
      </c>
      <c r="B3790" s="17">
        <v>5.5000001000010096E+16</v>
      </c>
      <c r="C3790" t="s">
        <v>3394</v>
      </c>
      <c r="D3790" t="s">
        <v>3395</v>
      </c>
      <c r="E3790" t="s">
        <v>8053</v>
      </c>
      <c r="F3790" t="s">
        <v>3397</v>
      </c>
      <c r="G3790">
        <v>1974</v>
      </c>
      <c r="H3790">
        <v>3611.2</v>
      </c>
      <c r="I3790">
        <v>70</v>
      </c>
      <c r="J3790">
        <v>3339.7</v>
      </c>
      <c r="K3790">
        <v>0</v>
      </c>
      <c r="L3790" s="18">
        <f t="shared" si="59"/>
        <v>3339.7</v>
      </c>
    </row>
    <row r="3791" spans="1:12" x14ac:dyDescent="0.25">
      <c r="A3791" t="s">
        <v>8054</v>
      </c>
      <c r="B3791" s="17">
        <v>5.5000001000010096E+16</v>
      </c>
      <c r="C3791" t="s">
        <v>3394</v>
      </c>
      <c r="D3791" t="s">
        <v>3395</v>
      </c>
      <c r="E3791" t="s">
        <v>8055</v>
      </c>
      <c r="F3791" t="s">
        <v>3397</v>
      </c>
      <c r="G3791">
        <v>1988</v>
      </c>
      <c r="H3791">
        <v>4163.8999999999996</v>
      </c>
      <c r="I3791">
        <v>60</v>
      </c>
      <c r="J3791">
        <v>3115.6</v>
      </c>
      <c r="K3791">
        <v>723.6</v>
      </c>
      <c r="L3791" s="18">
        <f t="shared" si="59"/>
        <v>3839.2</v>
      </c>
    </row>
    <row r="3792" spans="1:12" x14ac:dyDescent="0.25">
      <c r="A3792" t="s">
        <v>8056</v>
      </c>
      <c r="B3792" s="17">
        <v>5.5000001000010096E+16</v>
      </c>
      <c r="C3792" t="s">
        <v>3394</v>
      </c>
      <c r="D3792" t="s">
        <v>3395</v>
      </c>
      <c r="E3792" t="s">
        <v>8057</v>
      </c>
      <c r="F3792" t="s">
        <v>3397</v>
      </c>
      <c r="G3792">
        <v>1968</v>
      </c>
      <c r="H3792">
        <v>4832.3999999999996</v>
      </c>
      <c r="I3792">
        <v>100</v>
      </c>
      <c r="J3792">
        <v>4459.3</v>
      </c>
      <c r="K3792">
        <v>0</v>
      </c>
      <c r="L3792" s="18">
        <f t="shared" si="59"/>
        <v>4459.3</v>
      </c>
    </row>
    <row r="3793" spans="1:12" x14ac:dyDescent="0.25">
      <c r="A3793" t="s">
        <v>8058</v>
      </c>
      <c r="B3793" s="17">
        <v>5.5000001000010096E+16</v>
      </c>
      <c r="C3793" t="s">
        <v>3394</v>
      </c>
      <c r="D3793" t="s">
        <v>3395</v>
      </c>
      <c r="E3793" t="s">
        <v>8059</v>
      </c>
      <c r="F3793" t="s">
        <v>3397</v>
      </c>
      <c r="G3793">
        <v>1988</v>
      </c>
      <c r="H3793">
        <v>4757.3999999999996</v>
      </c>
      <c r="I3793">
        <v>60</v>
      </c>
      <c r="J3793">
        <v>3104.5</v>
      </c>
      <c r="K3793">
        <v>675.5</v>
      </c>
      <c r="L3793" s="18">
        <f t="shared" si="59"/>
        <v>3780</v>
      </c>
    </row>
    <row r="3794" spans="1:12" x14ac:dyDescent="0.25">
      <c r="A3794" t="s">
        <v>8060</v>
      </c>
      <c r="B3794" s="17">
        <v>5.5000001000010096E+16</v>
      </c>
      <c r="C3794" t="s">
        <v>3394</v>
      </c>
      <c r="D3794" t="s">
        <v>3395</v>
      </c>
      <c r="E3794" t="s">
        <v>8061</v>
      </c>
      <c r="F3794" t="s">
        <v>3397</v>
      </c>
      <c r="G3794">
        <v>1968</v>
      </c>
      <c r="H3794">
        <v>4906.3999999999996</v>
      </c>
      <c r="I3794">
        <v>100</v>
      </c>
      <c r="J3794">
        <v>4404.3100000000004</v>
      </c>
      <c r="K3794">
        <v>0</v>
      </c>
      <c r="L3794" s="18">
        <f t="shared" si="59"/>
        <v>4404.3100000000004</v>
      </c>
    </row>
    <row r="3795" spans="1:12" x14ac:dyDescent="0.25">
      <c r="A3795" t="s">
        <v>8062</v>
      </c>
      <c r="B3795" s="17">
        <v>5.5000001000010096E+16</v>
      </c>
      <c r="C3795" t="s">
        <v>3394</v>
      </c>
      <c r="D3795" t="s">
        <v>3395</v>
      </c>
      <c r="E3795" t="s">
        <v>8063</v>
      </c>
      <c r="F3795" t="s">
        <v>3397</v>
      </c>
      <c r="G3795">
        <v>1988</v>
      </c>
      <c r="H3795">
        <v>8729.7999999999993</v>
      </c>
      <c r="I3795">
        <v>144</v>
      </c>
      <c r="J3795">
        <v>7519.8</v>
      </c>
      <c r="K3795">
        <v>49.4</v>
      </c>
      <c r="L3795" s="18">
        <f t="shared" si="59"/>
        <v>7569.2</v>
      </c>
    </row>
    <row r="3796" spans="1:12" x14ac:dyDescent="0.25">
      <c r="A3796" t="s">
        <v>8064</v>
      </c>
      <c r="B3796" s="17">
        <v>5.5000001000010096E+16</v>
      </c>
      <c r="C3796" t="s">
        <v>3394</v>
      </c>
      <c r="D3796" t="s">
        <v>3395</v>
      </c>
      <c r="E3796" t="s">
        <v>8065</v>
      </c>
      <c r="F3796" t="s">
        <v>3397</v>
      </c>
      <c r="G3796">
        <v>1969</v>
      </c>
      <c r="H3796">
        <v>3803</v>
      </c>
      <c r="I3796">
        <v>80</v>
      </c>
      <c r="J3796">
        <v>3443.7</v>
      </c>
      <c r="K3796">
        <v>0</v>
      </c>
      <c r="L3796" s="18">
        <f t="shared" si="59"/>
        <v>3443.7</v>
      </c>
    </row>
    <row r="3797" spans="1:12" x14ac:dyDescent="0.25">
      <c r="A3797" t="s">
        <v>8066</v>
      </c>
      <c r="B3797" s="17">
        <v>5.5000001000010096E+16</v>
      </c>
      <c r="C3797" t="s">
        <v>3394</v>
      </c>
      <c r="D3797" t="s">
        <v>3395</v>
      </c>
      <c r="E3797" t="s">
        <v>8067</v>
      </c>
      <c r="F3797" t="s">
        <v>3397</v>
      </c>
      <c r="G3797">
        <v>1989</v>
      </c>
      <c r="H3797">
        <v>8850.2999999999993</v>
      </c>
      <c r="I3797">
        <v>144</v>
      </c>
      <c r="J3797">
        <v>7608.64</v>
      </c>
      <c r="K3797">
        <v>0</v>
      </c>
      <c r="L3797" s="18">
        <f t="shared" si="59"/>
        <v>7608.64</v>
      </c>
    </row>
    <row r="3798" spans="1:12" x14ac:dyDescent="0.25">
      <c r="A3798" t="s">
        <v>8068</v>
      </c>
      <c r="B3798" s="17">
        <v>5.5000001000010096E+16</v>
      </c>
      <c r="C3798" t="s">
        <v>3394</v>
      </c>
      <c r="D3798" t="s">
        <v>3395</v>
      </c>
      <c r="E3798" t="s">
        <v>8069</v>
      </c>
      <c r="F3798" t="s">
        <v>3397</v>
      </c>
      <c r="G3798">
        <v>1975</v>
      </c>
      <c r="H3798">
        <v>5645.4</v>
      </c>
      <c r="I3798">
        <v>98</v>
      </c>
      <c r="J3798">
        <v>4629.1000000000004</v>
      </c>
      <c r="K3798">
        <v>611.5</v>
      </c>
      <c r="L3798" s="18">
        <f t="shared" si="59"/>
        <v>5240.6000000000004</v>
      </c>
    </row>
    <row r="3799" spans="1:12" x14ac:dyDescent="0.25">
      <c r="A3799" t="s">
        <v>8070</v>
      </c>
      <c r="B3799" s="17">
        <v>5.5000001000010096E+16</v>
      </c>
      <c r="C3799" t="s">
        <v>3394</v>
      </c>
      <c r="D3799" t="s">
        <v>3395</v>
      </c>
      <c r="E3799" t="s">
        <v>8071</v>
      </c>
      <c r="F3799" t="s">
        <v>3397</v>
      </c>
      <c r="G3799">
        <v>1988</v>
      </c>
      <c r="H3799">
        <v>3912.2</v>
      </c>
      <c r="I3799">
        <v>60</v>
      </c>
      <c r="J3799">
        <v>3106.3</v>
      </c>
      <c r="K3799">
        <v>491.5</v>
      </c>
      <c r="L3799" s="18">
        <f t="shared" si="59"/>
        <v>3597.8</v>
      </c>
    </row>
    <row r="3800" spans="1:12" x14ac:dyDescent="0.25">
      <c r="A3800" t="s">
        <v>8072</v>
      </c>
      <c r="B3800" s="17">
        <v>5.5000001000010096E+16</v>
      </c>
      <c r="C3800" t="s">
        <v>3394</v>
      </c>
      <c r="D3800" t="s">
        <v>3395</v>
      </c>
      <c r="E3800" t="s">
        <v>8073</v>
      </c>
      <c r="F3800" t="s">
        <v>3397</v>
      </c>
      <c r="G3800">
        <v>1988</v>
      </c>
      <c r="H3800">
        <v>3641.7</v>
      </c>
      <c r="I3800">
        <v>60</v>
      </c>
      <c r="J3800">
        <v>3118.1</v>
      </c>
      <c r="K3800">
        <v>518.79999999999995</v>
      </c>
      <c r="L3800" s="18">
        <f t="shared" si="59"/>
        <v>3636.8999999999996</v>
      </c>
    </row>
    <row r="3801" spans="1:12" x14ac:dyDescent="0.25">
      <c r="A3801" t="s">
        <v>8074</v>
      </c>
      <c r="B3801" s="17">
        <v>5.5000001000010096E+16</v>
      </c>
      <c r="C3801" t="s">
        <v>3394</v>
      </c>
      <c r="D3801" t="s">
        <v>3395</v>
      </c>
      <c r="E3801" t="s">
        <v>8075</v>
      </c>
      <c r="F3801" t="s">
        <v>3397</v>
      </c>
      <c r="G3801">
        <v>1972</v>
      </c>
      <c r="H3801">
        <v>5122.3</v>
      </c>
      <c r="I3801">
        <v>100</v>
      </c>
      <c r="J3801">
        <v>4724</v>
      </c>
      <c r="K3801">
        <v>0</v>
      </c>
      <c r="L3801" s="18">
        <f t="shared" si="59"/>
        <v>4724</v>
      </c>
    </row>
    <row r="3802" spans="1:12" x14ac:dyDescent="0.25">
      <c r="A3802" t="s">
        <v>8076</v>
      </c>
      <c r="B3802" s="17">
        <v>5.5000001000010096E+16</v>
      </c>
      <c r="C3802" t="s">
        <v>3394</v>
      </c>
      <c r="D3802" t="s">
        <v>3395</v>
      </c>
      <c r="E3802" t="s">
        <v>8077</v>
      </c>
      <c r="F3802" t="s">
        <v>3397</v>
      </c>
      <c r="G3802">
        <v>1987</v>
      </c>
      <c r="H3802">
        <v>3409.7</v>
      </c>
      <c r="I3802">
        <v>60</v>
      </c>
      <c r="J3802">
        <v>2932.4</v>
      </c>
      <c r="K3802">
        <v>0</v>
      </c>
      <c r="L3802" s="18">
        <f t="shared" si="59"/>
        <v>2932.4</v>
      </c>
    </row>
    <row r="3803" spans="1:12" x14ac:dyDescent="0.25">
      <c r="A3803" t="s">
        <v>8078</v>
      </c>
      <c r="B3803" s="17">
        <v>5.5000001000010096E+16</v>
      </c>
      <c r="C3803" t="s">
        <v>3394</v>
      </c>
      <c r="D3803" t="s">
        <v>3395</v>
      </c>
      <c r="E3803" t="s">
        <v>8079</v>
      </c>
      <c r="F3803" t="s">
        <v>3397</v>
      </c>
      <c r="G3803">
        <v>1987</v>
      </c>
      <c r="H3803">
        <v>6868.3</v>
      </c>
      <c r="I3803">
        <v>119</v>
      </c>
      <c r="J3803">
        <v>6200.6</v>
      </c>
      <c r="K3803">
        <v>0</v>
      </c>
      <c r="L3803" s="18">
        <f t="shared" si="59"/>
        <v>6200.6</v>
      </c>
    </row>
    <row r="3804" spans="1:12" x14ac:dyDescent="0.25">
      <c r="A3804" t="s">
        <v>8080</v>
      </c>
      <c r="B3804" s="17">
        <v>5.5000001000010096E+16</v>
      </c>
      <c r="C3804" t="s">
        <v>3394</v>
      </c>
      <c r="D3804" t="s">
        <v>3395</v>
      </c>
      <c r="E3804" t="s">
        <v>8081</v>
      </c>
      <c r="F3804" t="s">
        <v>3397</v>
      </c>
      <c r="G3804">
        <v>1971</v>
      </c>
      <c r="H3804">
        <v>5137.8</v>
      </c>
      <c r="I3804">
        <v>100</v>
      </c>
      <c r="J3804">
        <v>4738.6000000000004</v>
      </c>
      <c r="K3804">
        <v>0</v>
      </c>
      <c r="L3804" s="18">
        <f t="shared" si="59"/>
        <v>4738.6000000000004</v>
      </c>
    </row>
    <row r="3805" spans="1:12" x14ac:dyDescent="0.25">
      <c r="A3805" t="s">
        <v>8082</v>
      </c>
      <c r="B3805" s="17">
        <v>5.5000001000011296E+16</v>
      </c>
      <c r="C3805" t="s">
        <v>3394</v>
      </c>
      <c r="D3805" t="s">
        <v>3395</v>
      </c>
      <c r="E3805" t="s">
        <v>8083</v>
      </c>
      <c r="F3805" t="s">
        <v>3404</v>
      </c>
      <c r="G3805">
        <v>1982</v>
      </c>
      <c r="H3805">
        <v>4266.2</v>
      </c>
      <c r="I3805">
        <v>83</v>
      </c>
      <c r="J3805">
        <v>3928.4</v>
      </c>
      <c r="K3805">
        <v>0</v>
      </c>
      <c r="L3805" s="18">
        <f t="shared" si="59"/>
        <v>3928.4</v>
      </c>
    </row>
    <row r="3806" spans="1:12" x14ac:dyDescent="0.25">
      <c r="A3806" t="s">
        <v>8084</v>
      </c>
      <c r="B3806" s="17">
        <v>5.5000001000011296E+16</v>
      </c>
      <c r="C3806" t="s">
        <v>3394</v>
      </c>
      <c r="D3806" t="s">
        <v>3395</v>
      </c>
      <c r="E3806" t="s">
        <v>8085</v>
      </c>
      <c r="F3806" t="s">
        <v>3404</v>
      </c>
      <c r="G3806">
        <v>1982</v>
      </c>
      <c r="H3806">
        <v>4266.2</v>
      </c>
      <c r="I3806">
        <v>70</v>
      </c>
      <c r="J3806">
        <v>3487.4</v>
      </c>
      <c r="K3806">
        <v>0</v>
      </c>
      <c r="L3806" s="18">
        <f t="shared" si="59"/>
        <v>3487.4</v>
      </c>
    </row>
    <row r="3807" spans="1:12" x14ac:dyDescent="0.25">
      <c r="A3807" t="s">
        <v>8086</v>
      </c>
      <c r="B3807" s="17">
        <v>5.5000001000011296E+16</v>
      </c>
      <c r="C3807" t="s">
        <v>3394</v>
      </c>
      <c r="D3807" t="s">
        <v>3395</v>
      </c>
      <c r="E3807" t="s">
        <v>8087</v>
      </c>
      <c r="F3807" t="s">
        <v>3404</v>
      </c>
      <c r="G3807">
        <v>1982</v>
      </c>
      <c r="H3807">
        <v>3706.2</v>
      </c>
      <c r="I3807">
        <v>70</v>
      </c>
      <c r="J3807">
        <v>3434.4</v>
      </c>
      <c r="K3807">
        <v>0</v>
      </c>
      <c r="L3807" s="18">
        <f t="shared" si="59"/>
        <v>3434.4</v>
      </c>
    </row>
    <row r="3808" spans="1:12" x14ac:dyDescent="0.25">
      <c r="A3808" t="s">
        <v>8088</v>
      </c>
      <c r="B3808" s="17">
        <v>5.5000001000011296E+16</v>
      </c>
      <c r="C3808" t="s">
        <v>3394</v>
      </c>
      <c r="D3808" t="s">
        <v>3395</v>
      </c>
      <c r="E3808" t="s">
        <v>8089</v>
      </c>
      <c r="F3808" t="s">
        <v>3404</v>
      </c>
      <c r="G3808">
        <v>1983</v>
      </c>
      <c r="H3808">
        <v>3867.4</v>
      </c>
      <c r="I3808">
        <v>68</v>
      </c>
      <c r="J3808">
        <v>3194.6</v>
      </c>
      <c r="K3808">
        <v>380</v>
      </c>
      <c r="L3808" s="18">
        <f t="shared" si="59"/>
        <v>3574.6</v>
      </c>
    </row>
    <row r="3809" spans="1:12" x14ac:dyDescent="0.25">
      <c r="A3809" t="s">
        <v>8090</v>
      </c>
      <c r="B3809" s="17">
        <v>5.5000001000011296E+16</v>
      </c>
      <c r="C3809" t="s">
        <v>3394</v>
      </c>
      <c r="D3809" t="s">
        <v>3395</v>
      </c>
      <c r="E3809" t="s">
        <v>8091</v>
      </c>
      <c r="F3809" t="s">
        <v>3404</v>
      </c>
      <c r="G3809">
        <v>1982</v>
      </c>
      <c r="H3809">
        <v>4250.3999999999996</v>
      </c>
      <c r="I3809">
        <v>83</v>
      </c>
      <c r="J3809">
        <v>3926.9</v>
      </c>
      <c r="K3809">
        <v>0</v>
      </c>
      <c r="L3809" s="18">
        <f t="shared" si="59"/>
        <v>3926.9</v>
      </c>
    </row>
    <row r="3810" spans="1:12" x14ac:dyDescent="0.25">
      <c r="A3810" t="s">
        <v>8092</v>
      </c>
      <c r="B3810" s="17">
        <v>5.5000001000011296E+16</v>
      </c>
      <c r="C3810" t="s">
        <v>3394</v>
      </c>
      <c r="D3810" t="s">
        <v>3395</v>
      </c>
      <c r="E3810" t="s">
        <v>8093</v>
      </c>
      <c r="F3810" t="s">
        <v>3404</v>
      </c>
      <c r="G3810">
        <v>1982</v>
      </c>
      <c r="H3810">
        <v>3617</v>
      </c>
      <c r="I3810">
        <v>70</v>
      </c>
      <c r="J3810">
        <v>3316.6</v>
      </c>
      <c r="K3810">
        <v>0</v>
      </c>
      <c r="L3810" s="18">
        <f t="shared" si="59"/>
        <v>3316.6</v>
      </c>
    </row>
    <row r="3811" spans="1:12" x14ac:dyDescent="0.25">
      <c r="A3811" t="s">
        <v>8094</v>
      </c>
      <c r="B3811" s="17">
        <v>5.5000001000011296E+16</v>
      </c>
      <c r="C3811" t="s">
        <v>3394</v>
      </c>
      <c r="D3811" t="s">
        <v>3395</v>
      </c>
      <c r="E3811" t="s">
        <v>8095</v>
      </c>
      <c r="F3811" t="s">
        <v>3404</v>
      </c>
      <c r="G3811">
        <v>1982</v>
      </c>
      <c r="H3811">
        <v>4285</v>
      </c>
      <c r="I3811">
        <v>83</v>
      </c>
      <c r="J3811">
        <v>3943.4</v>
      </c>
      <c r="K3811">
        <v>0</v>
      </c>
      <c r="L3811" s="18">
        <f t="shared" si="59"/>
        <v>3943.4</v>
      </c>
    </row>
    <row r="3812" spans="1:12" x14ac:dyDescent="0.25">
      <c r="A3812" t="s">
        <v>8096</v>
      </c>
      <c r="B3812" s="17">
        <v>5.50000010000116E+16</v>
      </c>
      <c r="C3812" t="s">
        <v>3394</v>
      </c>
      <c r="D3812" t="s">
        <v>3395</v>
      </c>
      <c r="E3812" t="s">
        <v>8097</v>
      </c>
      <c r="F3812" t="s">
        <v>3565</v>
      </c>
      <c r="G3812">
        <v>1960</v>
      </c>
      <c r="H3812">
        <v>955.2</v>
      </c>
      <c r="I3812">
        <v>18</v>
      </c>
      <c r="J3812">
        <v>882.2</v>
      </c>
      <c r="K3812">
        <v>0</v>
      </c>
      <c r="L3812" s="18">
        <f t="shared" si="59"/>
        <v>882.2</v>
      </c>
    </row>
    <row r="3813" spans="1:12" x14ac:dyDescent="0.25">
      <c r="A3813" t="s">
        <v>8098</v>
      </c>
      <c r="B3813" s="17">
        <v>5.50000010000116E+16</v>
      </c>
      <c r="C3813" t="s">
        <v>3394</v>
      </c>
      <c r="D3813" t="s">
        <v>3395</v>
      </c>
      <c r="E3813" t="s">
        <v>8099</v>
      </c>
      <c r="F3813" t="s">
        <v>3565</v>
      </c>
      <c r="G3813">
        <v>1970</v>
      </c>
      <c r="H3813">
        <v>4984.6000000000004</v>
      </c>
      <c r="I3813">
        <v>100</v>
      </c>
      <c r="J3813">
        <v>4438.3</v>
      </c>
      <c r="K3813">
        <v>0</v>
      </c>
      <c r="L3813" s="18">
        <f t="shared" si="59"/>
        <v>4438.3</v>
      </c>
    </row>
    <row r="3814" spans="1:12" x14ac:dyDescent="0.25">
      <c r="A3814" t="s">
        <v>8100</v>
      </c>
      <c r="B3814" s="17">
        <v>5.50000010000116E+16</v>
      </c>
      <c r="C3814" t="s">
        <v>3394</v>
      </c>
      <c r="D3814" t="s">
        <v>3395</v>
      </c>
      <c r="E3814" t="s">
        <v>8101</v>
      </c>
      <c r="F3814" t="s">
        <v>3565</v>
      </c>
      <c r="G3814">
        <v>1970</v>
      </c>
      <c r="H3814">
        <v>4869.3999999999996</v>
      </c>
      <c r="I3814">
        <v>100</v>
      </c>
      <c r="J3814">
        <v>4502.7</v>
      </c>
      <c r="K3814">
        <v>0</v>
      </c>
      <c r="L3814" s="18">
        <f t="shared" si="59"/>
        <v>4502.7</v>
      </c>
    </row>
    <row r="3815" spans="1:12" x14ac:dyDescent="0.25">
      <c r="A3815" t="s">
        <v>8102</v>
      </c>
      <c r="B3815" s="17">
        <v>5.50000010000116E+16</v>
      </c>
      <c r="C3815" t="s">
        <v>3394</v>
      </c>
      <c r="D3815" t="s">
        <v>3395</v>
      </c>
      <c r="E3815" t="s">
        <v>8103</v>
      </c>
      <c r="F3815" t="s">
        <v>3565</v>
      </c>
      <c r="G3815">
        <v>1968</v>
      </c>
      <c r="H3815">
        <v>4900.5</v>
      </c>
      <c r="I3815">
        <v>100</v>
      </c>
      <c r="J3815">
        <v>4470.8999999999996</v>
      </c>
      <c r="K3815">
        <v>0</v>
      </c>
      <c r="L3815" s="18">
        <f t="shared" si="59"/>
        <v>4470.8999999999996</v>
      </c>
    </row>
    <row r="3816" spans="1:12" x14ac:dyDescent="0.25">
      <c r="A3816" t="s">
        <v>8104</v>
      </c>
      <c r="B3816" s="17">
        <v>5.50000010000116E+16</v>
      </c>
      <c r="C3816" t="s">
        <v>3394</v>
      </c>
      <c r="D3816" t="s">
        <v>3395</v>
      </c>
      <c r="E3816" t="s">
        <v>8105</v>
      </c>
      <c r="F3816" t="s">
        <v>3565</v>
      </c>
      <c r="G3816">
        <v>1958</v>
      </c>
      <c r="H3816">
        <v>964.9</v>
      </c>
      <c r="I3816">
        <v>18</v>
      </c>
      <c r="J3816">
        <v>875.6</v>
      </c>
      <c r="K3816">
        <v>0</v>
      </c>
      <c r="L3816" s="18">
        <f t="shared" si="59"/>
        <v>875.6</v>
      </c>
    </row>
    <row r="3817" spans="1:12" x14ac:dyDescent="0.25">
      <c r="A3817" t="s">
        <v>8106</v>
      </c>
      <c r="B3817" s="17">
        <v>5.50000010000116E+16</v>
      </c>
      <c r="C3817" t="s">
        <v>3394</v>
      </c>
      <c r="D3817" t="s">
        <v>3395</v>
      </c>
      <c r="E3817" t="s">
        <v>8107</v>
      </c>
      <c r="F3817" t="s">
        <v>3565</v>
      </c>
      <c r="G3817">
        <v>1960</v>
      </c>
      <c r="H3817">
        <v>3215.74</v>
      </c>
      <c r="I3817">
        <v>60</v>
      </c>
      <c r="J3817">
        <v>2783.6</v>
      </c>
      <c r="K3817">
        <v>0</v>
      </c>
      <c r="L3817" s="18">
        <f t="shared" si="59"/>
        <v>2783.6</v>
      </c>
    </row>
    <row r="3818" spans="1:12" x14ac:dyDescent="0.25">
      <c r="A3818" t="s">
        <v>8108</v>
      </c>
      <c r="B3818" s="17">
        <v>5.50000010000116E+16</v>
      </c>
      <c r="C3818" t="s">
        <v>3394</v>
      </c>
      <c r="D3818" t="s">
        <v>3395</v>
      </c>
      <c r="E3818" t="s">
        <v>8109</v>
      </c>
      <c r="F3818" t="s">
        <v>3565</v>
      </c>
      <c r="G3818">
        <v>1962</v>
      </c>
      <c r="H3818">
        <v>3884.7</v>
      </c>
      <c r="I3818">
        <v>69</v>
      </c>
      <c r="J3818">
        <v>3238.7</v>
      </c>
      <c r="K3818">
        <v>310.10000000000002</v>
      </c>
      <c r="L3818" s="18">
        <f t="shared" si="59"/>
        <v>3548.7999999999997</v>
      </c>
    </row>
    <row r="3819" spans="1:12" x14ac:dyDescent="0.25">
      <c r="A3819" t="s">
        <v>8110</v>
      </c>
      <c r="B3819" s="17">
        <v>5.50000010000116E+16</v>
      </c>
      <c r="C3819" t="s">
        <v>3394</v>
      </c>
      <c r="D3819" t="s">
        <v>3395</v>
      </c>
      <c r="E3819" t="s">
        <v>8111</v>
      </c>
      <c r="F3819" t="s">
        <v>3565</v>
      </c>
      <c r="G3819">
        <v>1984</v>
      </c>
      <c r="H3819">
        <v>6828.4</v>
      </c>
      <c r="I3819">
        <v>114</v>
      </c>
      <c r="J3819">
        <v>6159.2</v>
      </c>
      <c r="K3819">
        <v>0</v>
      </c>
      <c r="L3819" s="18">
        <f t="shared" si="59"/>
        <v>6159.2</v>
      </c>
    </row>
    <row r="3820" spans="1:12" x14ac:dyDescent="0.25">
      <c r="A3820" t="s">
        <v>8112</v>
      </c>
      <c r="B3820" s="17">
        <v>5.50000010000116E+16</v>
      </c>
      <c r="C3820" t="s">
        <v>3394</v>
      </c>
      <c r="D3820" t="s">
        <v>3395</v>
      </c>
      <c r="E3820" t="s">
        <v>8113</v>
      </c>
      <c r="F3820" t="s">
        <v>3565</v>
      </c>
      <c r="G3820">
        <v>1984</v>
      </c>
      <c r="H3820">
        <v>7045.3</v>
      </c>
      <c r="I3820">
        <v>126</v>
      </c>
      <c r="J3820">
        <v>6644.4</v>
      </c>
      <c r="K3820">
        <v>0</v>
      </c>
      <c r="L3820" s="18">
        <f t="shared" si="59"/>
        <v>6644.4</v>
      </c>
    </row>
    <row r="3821" spans="1:12" x14ac:dyDescent="0.25">
      <c r="A3821" t="s">
        <v>8114</v>
      </c>
      <c r="B3821" s="17">
        <v>5.50000010000116E+16</v>
      </c>
      <c r="C3821" t="s">
        <v>3394</v>
      </c>
      <c r="D3821" t="s">
        <v>3395</v>
      </c>
      <c r="E3821" t="s">
        <v>8115</v>
      </c>
      <c r="F3821" t="s">
        <v>3565</v>
      </c>
      <c r="G3821">
        <v>1970</v>
      </c>
      <c r="H3821">
        <v>4910.3</v>
      </c>
      <c r="I3821">
        <v>98</v>
      </c>
      <c r="J3821">
        <v>4458</v>
      </c>
      <c r="K3821">
        <v>0</v>
      </c>
      <c r="L3821" s="18">
        <f t="shared" si="59"/>
        <v>4458</v>
      </c>
    </row>
    <row r="3822" spans="1:12" x14ac:dyDescent="0.25">
      <c r="A3822" t="s">
        <v>8116</v>
      </c>
      <c r="B3822" s="17">
        <v>5.5000001000011696E+16</v>
      </c>
      <c r="C3822" t="s">
        <v>3394</v>
      </c>
      <c r="D3822" t="s">
        <v>3395</v>
      </c>
      <c r="E3822" t="s">
        <v>8117</v>
      </c>
      <c r="F3822" t="s">
        <v>3404</v>
      </c>
      <c r="G3822">
        <v>1976</v>
      </c>
      <c r="H3822">
        <v>5221.8</v>
      </c>
      <c r="I3822">
        <v>97</v>
      </c>
      <c r="J3822">
        <v>4504.8</v>
      </c>
      <c r="K3822">
        <v>324</v>
      </c>
      <c r="L3822" s="18">
        <f t="shared" si="59"/>
        <v>4828.8</v>
      </c>
    </row>
    <row r="3823" spans="1:12" x14ac:dyDescent="0.25">
      <c r="A3823" t="s">
        <v>8118</v>
      </c>
      <c r="B3823" s="17">
        <v>5.5000001000011696E+16</v>
      </c>
      <c r="C3823" t="s">
        <v>3394</v>
      </c>
      <c r="D3823" t="s">
        <v>3395</v>
      </c>
      <c r="E3823" t="s">
        <v>8119</v>
      </c>
      <c r="F3823" t="s">
        <v>3404</v>
      </c>
      <c r="G3823">
        <v>1973</v>
      </c>
      <c r="H3823">
        <v>5682.3</v>
      </c>
      <c r="I3823">
        <v>99</v>
      </c>
      <c r="J3823">
        <v>4659.8999999999996</v>
      </c>
      <c r="K3823">
        <v>387.2</v>
      </c>
      <c r="L3823" s="18">
        <f t="shared" si="59"/>
        <v>5047.0999999999995</v>
      </c>
    </row>
    <row r="3824" spans="1:12" x14ac:dyDescent="0.25">
      <c r="A3824" t="s">
        <v>8120</v>
      </c>
      <c r="B3824" s="17">
        <v>5.5000001000011696E+16</v>
      </c>
      <c r="C3824" t="s">
        <v>3394</v>
      </c>
      <c r="D3824" t="s">
        <v>3395</v>
      </c>
      <c r="E3824" t="s">
        <v>8121</v>
      </c>
      <c r="F3824" t="s">
        <v>3404</v>
      </c>
      <c r="G3824">
        <v>1972</v>
      </c>
      <c r="H3824">
        <v>5172.3999999999996</v>
      </c>
      <c r="I3824">
        <v>100</v>
      </c>
      <c r="J3824">
        <v>4665.3999999999996</v>
      </c>
      <c r="K3824">
        <v>152.5</v>
      </c>
      <c r="L3824" s="18">
        <f t="shared" si="59"/>
        <v>4817.8999999999996</v>
      </c>
    </row>
    <row r="3825" spans="1:12" x14ac:dyDescent="0.25">
      <c r="A3825" t="s">
        <v>8122</v>
      </c>
      <c r="B3825" s="17">
        <v>5.5000001000011696E+16</v>
      </c>
      <c r="C3825" t="s">
        <v>3394</v>
      </c>
      <c r="D3825" t="s">
        <v>3395</v>
      </c>
      <c r="E3825" t="s">
        <v>8123</v>
      </c>
      <c r="F3825" t="s">
        <v>3404</v>
      </c>
      <c r="G3825">
        <v>1985</v>
      </c>
      <c r="H3825">
        <v>3653.3</v>
      </c>
      <c r="I3825">
        <v>70</v>
      </c>
      <c r="J3825">
        <v>3380.1</v>
      </c>
      <c r="K3825">
        <v>0</v>
      </c>
      <c r="L3825" s="18">
        <f t="shared" si="59"/>
        <v>3380.1</v>
      </c>
    </row>
    <row r="3826" spans="1:12" x14ac:dyDescent="0.25">
      <c r="A3826" t="s">
        <v>8124</v>
      </c>
      <c r="B3826" s="17">
        <v>5.5000001000011696E+16</v>
      </c>
      <c r="C3826" t="s">
        <v>3394</v>
      </c>
      <c r="D3826" t="s">
        <v>3395</v>
      </c>
      <c r="E3826" t="s">
        <v>8125</v>
      </c>
      <c r="F3826" t="s">
        <v>3404</v>
      </c>
      <c r="G3826">
        <v>1960</v>
      </c>
      <c r="H3826">
        <v>298.89999999999998</v>
      </c>
      <c r="I3826">
        <v>4</v>
      </c>
      <c r="J3826">
        <v>176</v>
      </c>
      <c r="K3826">
        <v>100</v>
      </c>
      <c r="L3826" s="18">
        <f t="shared" si="59"/>
        <v>276</v>
      </c>
    </row>
    <row r="3827" spans="1:12" x14ac:dyDescent="0.25">
      <c r="A3827" t="s">
        <v>8126</v>
      </c>
      <c r="B3827" s="17">
        <v>5.5000001000011696E+16</v>
      </c>
      <c r="C3827" t="s">
        <v>3394</v>
      </c>
      <c r="D3827" t="s">
        <v>3395</v>
      </c>
      <c r="E3827" t="s">
        <v>8127</v>
      </c>
      <c r="F3827" t="s">
        <v>3404</v>
      </c>
      <c r="G3827">
        <v>1978</v>
      </c>
      <c r="H3827">
        <v>3874.5</v>
      </c>
      <c r="I3827">
        <v>56</v>
      </c>
      <c r="J3827">
        <v>2710.8</v>
      </c>
      <c r="K3827">
        <v>893</v>
      </c>
      <c r="L3827" s="18">
        <f t="shared" si="59"/>
        <v>3603.8</v>
      </c>
    </row>
    <row r="3828" spans="1:12" x14ac:dyDescent="0.25">
      <c r="A3828" t="s">
        <v>8128</v>
      </c>
      <c r="B3828" s="17">
        <v>5.5000001000011904E+16</v>
      </c>
      <c r="C3828" t="s">
        <v>3394</v>
      </c>
      <c r="D3828" t="s">
        <v>3395</v>
      </c>
      <c r="E3828" t="s">
        <v>8129</v>
      </c>
      <c r="F3828" t="s">
        <v>3526</v>
      </c>
      <c r="G3828">
        <v>1959</v>
      </c>
      <c r="H3828">
        <v>5713.6</v>
      </c>
      <c r="I3828">
        <v>58</v>
      </c>
      <c r="J3828">
        <v>3646.7</v>
      </c>
      <c r="K3828">
        <v>256.3</v>
      </c>
      <c r="L3828" s="18">
        <f t="shared" si="59"/>
        <v>3903</v>
      </c>
    </row>
    <row r="3829" spans="1:12" x14ac:dyDescent="0.25">
      <c r="A3829" t="s">
        <v>8130</v>
      </c>
      <c r="B3829" s="17">
        <v>5.5000001000011904E+16</v>
      </c>
      <c r="C3829" t="s">
        <v>3394</v>
      </c>
      <c r="D3829" t="s">
        <v>3395</v>
      </c>
      <c r="E3829" t="s">
        <v>8131</v>
      </c>
      <c r="F3829" t="s">
        <v>3526</v>
      </c>
      <c r="G3829">
        <v>1950</v>
      </c>
      <c r="H3829">
        <v>1112.8</v>
      </c>
      <c r="I3829">
        <v>22</v>
      </c>
      <c r="J3829">
        <v>916</v>
      </c>
      <c r="K3829">
        <v>0</v>
      </c>
      <c r="L3829" s="18">
        <f t="shared" si="59"/>
        <v>916</v>
      </c>
    </row>
    <row r="3830" spans="1:12" x14ac:dyDescent="0.25">
      <c r="A3830" t="s">
        <v>8132</v>
      </c>
      <c r="B3830" s="17">
        <v>5.5000001000011904E+16</v>
      </c>
      <c r="C3830" t="s">
        <v>3394</v>
      </c>
      <c r="D3830" t="s">
        <v>3395</v>
      </c>
      <c r="E3830" t="s">
        <v>8133</v>
      </c>
      <c r="F3830" t="s">
        <v>3526</v>
      </c>
      <c r="G3830">
        <v>1948</v>
      </c>
      <c r="H3830">
        <v>993.2</v>
      </c>
      <c r="I3830">
        <v>16</v>
      </c>
      <c r="J3830">
        <v>916.9</v>
      </c>
      <c r="K3830">
        <v>0</v>
      </c>
      <c r="L3830" s="18">
        <f t="shared" si="59"/>
        <v>916.9</v>
      </c>
    </row>
    <row r="3831" spans="1:12" x14ac:dyDescent="0.25">
      <c r="A3831" t="s">
        <v>8134</v>
      </c>
      <c r="B3831" s="17">
        <v>5.5000001000012E+16</v>
      </c>
      <c r="C3831" t="s">
        <v>3394</v>
      </c>
      <c r="D3831" t="s">
        <v>3395</v>
      </c>
      <c r="E3831" t="s">
        <v>8135</v>
      </c>
      <c r="F3831" t="s">
        <v>3397</v>
      </c>
      <c r="G3831">
        <v>1971</v>
      </c>
      <c r="H3831">
        <v>5172.8</v>
      </c>
      <c r="I3831">
        <v>100</v>
      </c>
      <c r="J3831">
        <v>4699</v>
      </c>
      <c r="K3831">
        <v>0</v>
      </c>
      <c r="L3831" s="18">
        <f t="shared" si="59"/>
        <v>4699</v>
      </c>
    </row>
    <row r="3832" spans="1:12" x14ac:dyDescent="0.25">
      <c r="A3832" t="s">
        <v>8136</v>
      </c>
      <c r="B3832" s="17">
        <v>5.5000001000012E+16</v>
      </c>
      <c r="C3832" t="s">
        <v>3394</v>
      </c>
      <c r="D3832" t="s">
        <v>3395</v>
      </c>
      <c r="E3832" t="s">
        <v>8137</v>
      </c>
      <c r="F3832" t="s">
        <v>3397</v>
      </c>
      <c r="G3832">
        <v>1985</v>
      </c>
      <c r="H3832">
        <v>3545.8</v>
      </c>
      <c r="I3832">
        <v>70</v>
      </c>
      <c r="J3832">
        <v>3322.5</v>
      </c>
      <c r="K3832">
        <v>0</v>
      </c>
      <c r="L3832" s="18">
        <f t="shared" si="59"/>
        <v>3322.5</v>
      </c>
    </row>
    <row r="3833" spans="1:12" x14ac:dyDescent="0.25">
      <c r="A3833" t="s">
        <v>8138</v>
      </c>
      <c r="B3833" s="17">
        <v>5.5000001000012E+16</v>
      </c>
      <c r="C3833" t="s">
        <v>3394</v>
      </c>
      <c r="D3833" t="s">
        <v>3395</v>
      </c>
      <c r="E3833" t="s">
        <v>8139</v>
      </c>
      <c r="F3833" t="s">
        <v>3397</v>
      </c>
      <c r="G3833">
        <v>1971</v>
      </c>
      <c r="H3833">
        <v>5143.2</v>
      </c>
      <c r="I3833">
        <v>100</v>
      </c>
      <c r="J3833">
        <v>4746.6000000000004</v>
      </c>
      <c r="K3833">
        <v>0</v>
      </c>
      <c r="L3833" s="18">
        <f t="shared" si="59"/>
        <v>4746.6000000000004</v>
      </c>
    </row>
    <row r="3834" spans="1:12" x14ac:dyDescent="0.25">
      <c r="A3834" t="s">
        <v>8140</v>
      </c>
      <c r="B3834" s="17">
        <v>5.5000001000012E+16</v>
      </c>
      <c r="C3834" t="s">
        <v>3394</v>
      </c>
      <c r="D3834" t="s">
        <v>3395</v>
      </c>
      <c r="E3834" t="s">
        <v>8141</v>
      </c>
      <c r="F3834" t="s">
        <v>3397</v>
      </c>
      <c r="G3834">
        <v>1971</v>
      </c>
      <c r="H3834">
        <v>5404.4</v>
      </c>
      <c r="I3834">
        <v>99</v>
      </c>
      <c r="J3834">
        <v>4679.1000000000004</v>
      </c>
      <c r="K3834">
        <v>319.60000000000002</v>
      </c>
      <c r="L3834" s="18">
        <f t="shared" si="59"/>
        <v>4998.7000000000007</v>
      </c>
    </row>
    <row r="3835" spans="1:12" x14ac:dyDescent="0.25">
      <c r="A3835" t="s">
        <v>8142</v>
      </c>
      <c r="B3835" s="17">
        <v>5.5000001000012E+16</v>
      </c>
      <c r="C3835" t="s">
        <v>3394</v>
      </c>
      <c r="D3835" t="s">
        <v>3395</v>
      </c>
      <c r="E3835" t="s">
        <v>8143</v>
      </c>
      <c r="F3835" t="s">
        <v>3397</v>
      </c>
      <c r="G3835">
        <v>1978</v>
      </c>
      <c r="H3835">
        <v>8583.7000000000007</v>
      </c>
      <c r="I3835">
        <v>144</v>
      </c>
      <c r="J3835">
        <v>7691.44</v>
      </c>
      <c r="K3835">
        <v>0</v>
      </c>
      <c r="L3835" s="18">
        <f t="shared" si="59"/>
        <v>7691.44</v>
      </c>
    </row>
    <row r="3836" spans="1:12" x14ac:dyDescent="0.25">
      <c r="A3836" t="s">
        <v>8144</v>
      </c>
      <c r="B3836" s="17">
        <v>5.5000001000012E+16</v>
      </c>
      <c r="C3836" t="s">
        <v>3394</v>
      </c>
      <c r="D3836" t="s">
        <v>3395</v>
      </c>
      <c r="E3836" t="s">
        <v>8145</v>
      </c>
      <c r="F3836" t="s">
        <v>3397</v>
      </c>
      <c r="G3836">
        <v>1988</v>
      </c>
      <c r="H3836">
        <v>6598.8</v>
      </c>
      <c r="I3836">
        <v>108</v>
      </c>
      <c r="J3836">
        <v>5920.7</v>
      </c>
      <c r="K3836">
        <v>0</v>
      </c>
      <c r="L3836" s="18">
        <f t="shared" si="59"/>
        <v>5920.7</v>
      </c>
    </row>
    <row r="3837" spans="1:12" x14ac:dyDescent="0.25">
      <c r="A3837" t="s">
        <v>8146</v>
      </c>
      <c r="B3837" s="17">
        <v>5.5000001000012E+16</v>
      </c>
      <c r="C3837" t="s">
        <v>3394</v>
      </c>
      <c r="D3837" t="s">
        <v>3395</v>
      </c>
      <c r="E3837" t="s">
        <v>8147</v>
      </c>
      <c r="F3837" t="s">
        <v>3397</v>
      </c>
      <c r="G3837">
        <v>1989</v>
      </c>
      <c r="H3837">
        <v>3115.1</v>
      </c>
      <c r="I3837">
        <v>50</v>
      </c>
      <c r="J3837">
        <v>2752.6</v>
      </c>
      <c r="K3837">
        <v>0</v>
      </c>
      <c r="L3837" s="18">
        <f t="shared" si="59"/>
        <v>2752.6</v>
      </c>
    </row>
    <row r="3838" spans="1:12" x14ac:dyDescent="0.25">
      <c r="A3838" t="s">
        <v>8148</v>
      </c>
      <c r="B3838" s="17">
        <v>5.5000001000012E+16</v>
      </c>
      <c r="C3838" t="s">
        <v>3394</v>
      </c>
      <c r="D3838" t="s">
        <v>3395</v>
      </c>
      <c r="E3838" t="s">
        <v>8149</v>
      </c>
      <c r="F3838" t="s">
        <v>3397</v>
      </c>
      <c r="G3838">
        <v>1985</v>
      </c>
      <c r="H3838">
        <v>9357.7000000000007</v>
      </c>
      <c r="I3838">
        <v>141</v>
      </c>
      <c r="J3838">
        <v>7534.7</v>
      </c>
      <c r="K3838">
        <v>1003.3</v>
      </c>
      <c r="L3838" s="18">
        <f t="shared" si="59"/>
        <v>8538</v>
      </c>
    </row>
    <row r="3839" spans="1:12" x14ac:dyDescent="0.25">
      <c r="A3839" t="s">
        <v>8150</v>
      </c>
      <c r="B3839" s="17">
        <v>5.5000001000012E+16</v>
      </c>
      <c r="C3839" t="s">
        <v>3394</v>
      </c>
      <c r="D3839" t="s">
        <v>3395</v>
      </c>
      <c r="E3839" t="s">
        <v>8151</v>
      </c>
      <c r="F3839" t="s">
        <v>3397</v>
      </c>
      <c r="G3839">
        <v>1988</v>
      </c>
      <c r="H3839">
        <v>6549.1</v>
      </c>
      <c r="I3839">
        <v>107</v>
      </c>
      <c r="J3839">
        <v>5784.9</v>
      </c>
      <c r="K3839">
        <v>56.6</v>
      </c>
      <c r="L3839" s="18">
        <f t="shared" si="59"/>
        <v>5841.5</v>
      </c>
    </row>
    <row r="3840" spans="1:12" x14ac:dyDescent="0.25">
      <c r="A3840" t="s">
        <v>8152</v>
      </c>
      <c r="B3840" s="17">
        <v>5.5000001000012E+16</v>
      </c>
      <c r="C3840" t="s">
        <v>3394</v>
      </c>
      <c r="D3840" t="s">
        <v>3395</v>
      </c>
      <c r="E3840" t="s">
        <v>8153</v>
      </c>
      <c r="F3840" t="s">
        <v>3397</v>
      </c>
      <c r="G3840">
        <v>1981</v>
      </c>
      <c r="H3840">
        <v>6563.9</v>
      </c>
      <c r="I3840">
        <v>108</v>
      </c>
      <c r="J3840">
        <v>5818.2</v>
      </c>
      <c r="K3840">
        <v>281.8</v>
      </c>
      <c r="L3840" s="18">
        <f t="shared" si="59"/>
        <v>6100</v>
      </c>
    </row>
    <row r="3841" spans="1:12" x14ac:dyDescent="0.25">
      <c r="A3841" t="s">
        <v>8154</v>
      </c>
      <c r="B3841" s="17">
        <v>5.5000001000012E+16</v>
      </c>
      <c r="C3841" t="s">
        <v>3394</v>
      </c>
      <c r="D3841" t="s">
        <v>3395</v>
      </c>
      <c r="E3841" t="s">
        <v>8155</v>
      </c>
      <c r="F3841" t="s">
        <v>3397</v>
      </c>
      <c r="G3841">
        <v>1982</v>
      </c>
      <c r="H3841">
        <v>8113.2</v>
      </c>
      <c r="I3841">
        <v>205</v>
      </c>
      <c r="J3841">
        <v>6365.7</v>
      </c>
      <c r="K3841">
        <v>126.1</v>
      </c>
      <c r="L3841" s="18">
        <f t="shared" si="59"/>
        <v>6491.8</v>
      </c>
    </row>
    <row r="3842" spans="1:12" x14ac:dyDescent="0.25">
      <c r="A3842" t="s">
        <v>8156</v>
      </c>
      <c r="B3842" s="17">
        <v>5.5000001000012E+16</v>
      </c>
      <c r="C3842" t="s">
        <v>3394</v>
      </c>
      <c r="D3842" t="s">
        <v>3395</v>
      </c>
      <c r="E3842" t="s">
        <v>8157</v>
      </c>
      <c r="F3842" t="s">
        <v>3397</v>
      </c>
      <c r="G3842">
        <v>1993</v>
      </c>
      <c r="H3842">
        <v>6979.2</v>
      </c>
      <c r="I3842">
        <v>108</v>
      </c>
      <c r="J3842">
        <v>6324.73</v>
      </c>
      <c r="K3842">
        <v>0</v>
      </c>
      <c r="L3842" s="18">
        <f t="shared" si="59"/>
        <v>6324.73</v>
      </c>
    </row>
    <row r="3843" spans="1:12" x14ac:dyDescent="0.25">
      <c r="A3843" t="s">
        <v>8158</v>
      </c>
      <c r="B3843" s="17">
        <v>5.5000001000012E+16</v>
      </c>
      <c r="C3843" t="s">
        <v>3394</v>
      </c>
      <c r="D3843" t="s">
        <v>3395</v>
      </c>
      <c r="E3843" t="s">
        <v>8159</v>
      </c>
      <c r="F3843" t="s">
        <v>3397</v>
      </c>
      <c r="G3843">
        <v>1986</v>
      </c>
      <c r="H3843">
        <v>4413.1000000000004</v>
      </c>
      <c r="I3843">
        <v>87</v>
      </c>
      <c r="J3843">
        <v>4015.3</v>
      </c>
      <c r="K3843">
        <v>0</v>
      </c>
      <c r="L3843" s="18">
        <f t="shared" ref="L3843:L3906" si="60">J3843+K3843</f>
        <v>4015.3</v>
      </c>
    </row>
    <row r="3844" spans="1:12" x14ac:dyDescent="0.25">
      <c r="A3844" t="s">
        <v>8160</v>
      </c>
      <c r="B3844" s="17">
        <v>5.5000001000012E+16</v>
      </c>
      <c r="C3844" t="s">
        <v>3394</v>
      </c>
      <c r="D3844" t="s">
        <v>3395</v>
      </c>
      <c r="E3844" t="s">
        <v>8161</v>
      </c>
      <c r="F3844" t="s">
        <v>3397</v>
      </c>
      <c r="G3844">
        <v>1995</v>
      </c>
      <c r="H3844">
        <v>13971.7</v>
      </c>
      <c r="I3844">
        <v>222</v>
      </c>
      <c r="J3844">
        <v>12079</v>
      </c>
      <c r="K3844">
        <v>0</v>
      </c>
      <c r="L3844" s="18">
        <f t="shared" si="60"/>
        <v>12079</v>
      </c>
    </row>
    <row r="3845" spans="1:12" x14ac:dyDescent="0.25">
      <c r="A3845" t="s">
        <v>8162</v>
      </c>
      <c r="B3845" s="17">
        <v>5.5000001000012E+16</v>
      </c>
      <c r="C3845" t="s">
        <v>3394</v>
      </c>
      <c r="D3845" t="s">
        <v>3395</v>
      </c>
      <c r="E3845" t="s">
        <v>8163</v>
      </c>
      <c r="F3845" t="s">
        <v>3397</v>
      </c>
      <c r="G3845">
        <v>1987</v>
      </c>
      <c r="H3845">
        <v>6166.3</v>
      </c>
      <c r="I3845">
        <v>144</v>
      </c>
      <c r="J3845">
        <v>4685.1000000000004</v>
      </c>
      <c r="K3845">
        <v>288.5</v>
      </c>
      <c r="L3845" s="18">
        <f t="shared" si="60"/>
        <v>4973.6000000000004</v>
      </c>
    </row>
    <row r="3846" spans="1:12" x14ac:dyDescent="0.25">
      <c r="A3846" t="s">
        <v>8164</v>
      </c>
      <c r="B3846" s="17">
        <v>5.5000001000012E+16</v>
      </c>
      <c r="C3846" t="s">
        <v>3394</v>
      </c>
      <c r="D3846" t="s">
        <v>3395</v>
      </c>
      <c r="E3846" t="s">
        <v>8165</v>
      </c>
      <c r="F3846" t="s">
        <v>3397</v>
      </c>
      <c r="G3846">
        <v>1971</v>
      </c>
      <c r="H3846">
        <v>5129.6000000000004</v>
      </c>
      <c r="I3846">
        <v>100</v>
      </c>
      <c r="J3846">
        <v>4739.3999999999996</v>
      </c>
      <c r="K3846">
        <v>0</v>
      </c>
      <c r="L3846" s="18">
        <f t="shared" si="60"/>
        <v>4739.3999999999996</v>
      </c>
    </row>
    <row r="3847" spans="1:12" x14ac:dyDescent="0.25">
      <c r="A3847" t="s">
        <v>8166</v>
      </c>
      <c r="B3847" s="17">
        <v>5.5000001000012096E+16</v>
      </c>
      <c r="C3847" t="s">
        <v>3394</v>
      </c>
      <c r="D3847" t="s">
        <v>3395</v>
      </c>
      <c r="E3847" t="s">
        <v>8167</v>
      </c>
      <c r="F3847" t="s">
        <v>3519</v>
      </c>
      <c r="G3847">
        <v>1957</v>
      </c>
      <c r="H3847">
        <v>4596.1000000000004</v>
      </c>
      <c r="I3847">
        <v>61</v>
      </c>
      <c r="J3847">
        <v>3902</v>
      </c>
      <c r="K3847">
        <v>351.2</v>
      </c>
      <c r="L3847" s="18">
        <f t="shared" si="60"/>
        <v>4253.2</v>
      </c>
    </row>
    <row r="3848" spans="1:12" x14ac:dyDescent="0.25">
      <c r="A3848" t="s">
        <v>8168</v>
      </c>
      <c r="B3848" s="17">
        <v>5.5000001000012096E+16</v>
      </c>
      <c r="C3848" t="s">
        <v>3394</v>
      </c>
      <c r="D3848" t="s">
        <v>3395</v>
      </c>
      <c r="E3848" t="s">
        <v>8169</v>
      </c>
      <c r="F3848" t="s">
        <v>3519</v>
      </c>
      <c r="G3848">
        <v>1957</v>
      </c>
      <c r="H3848">
        <v>5111.6000000000004</v>
      </c>
      <c r="I3848">
        <v>60</v>
      </c>
      <c r="J3848">
        <v>3789.1</v>
      </c>
      <c r="K3848">
        <v>517.9</v>
      </c>
      <c r="L3848" s="18">
        <f t="shared" si="60"/>
        <v>4307</v>
      </c>
    </row>
    <row r="3849" spans="1:12" x14ac:dyDescent="0.25">
      <c r="A3849" t="s">
        <v>8170</v>
      </c>
      <c r="B3849" s="17">
        <v>5.5000001000012096E+16</v>
      </c>
      <c r="C3849" t="s">
        <v>3394</v>
      </c>
      <c r="D3849" t="s">
        <v>3395</v>
      </c>
      <c r="E3849" t="s">
        <v>8171</v>
      </c>
      <c r="F3849" t="s">
        <v>3519</v>
      </c>
      <c r="G3849">
        <v>1957</v>
      </c>
      <c r="H3849">
        <v>2737.6</v>
      </c>
      <c r="I3849">
        <v>34</v>
      </c>
      <c r="J3849">
        <v>1873.3</v>
      </c>
      <c r="K3849">
        <v>454.3</v>
      </c>
      <c r="L3849" s="18">
        <f t="shared" si="60"/>
        <v>2327.6</v>
      </c>
    </row>
    <row r="3850" spans="1:12" x14ac:dyDescent="0.25">
      <c r="A3850" t="s">
        <v>8172</v>
      </c>
      <c r="B3850" s="17">
        <v>5.5000001000012096E+16</v>
      </c>
      <c r="C3850" t="s">
        <v>3394</v>
      </c>
      <c r="D3850" t="s">
        <v>3395</v>
      </c>
      <c r="E3850" t="s">
        <v>8173</v>
      </c>
      <c r="F3850" t="s">
        <v>3519</v>
      </c>
      <c r="G3850">
        <v>1957</v>
      </c>
      <c r="H3850">
        <v>2589.4</v>
      </c>
      <c r="I3850">
        <v>34</v>
      </c>
      <c r="J3850">
        <v>1936.4</v>
      </c>
      <c r="K3850">
        <v>437.6</v>
      </c>
      <c r="L3850" s="18">
        <f t="shared" si="60"/>
        <v>2374</v>
      </c>
    </row>
    <row r="3851" spans="1:12" x14ac:dyDescent="0.25">
      <c r="A3851" t="s">
        <v>8174</v>
      </c>
      <c r="B3851" s="17">
        <v>5.5000001000012096E+16</v>
      </c>
      <c r="C3851" t="s">
        <v>3394</v>
      </c>
      <c r="D3851" t="s">
        <v>3395</v>
      </c>
      <c r="E3851" t="s">
        <v>8175</v>
      </c>
      <c r="F3851" t="s">
        <v>3519</v>
      </c>
      <c r="G3851">
        <v>1957</v>
      </c>
      <c r="H3851">
        <v>1540.8</v>
      </c>
      <c r="I3851">
        <v>24</v>
      </c>
      <c r="J3851">
        <v>1410.1</v>
      </c>
      <c r="K3851">
        <v>0</v>
      </c>
      <c r="L3851" s="18">
        <f t="shared" si="60"/>
        <v>1410.1</v>
      </c>
    </row>
    <row r="3852" spans="1:12" x14ac:dyDescent="0.25">
      <c r="A3852" t="s">
        <v>8176</v>
      </c>
      <c r="B3852" s="17">
        <v>5.5000001000012096E+16</v>
      </c>
      <c r="C3852" t="s">
        <v>3394</v>
      </c>
      <c r="D3852" t="s">
        <v>3395</v>
      </c>
      <c r="E3852" t="s">
        <v>8177</v>
      </c>
      <c r="F3852" t="s">
        <v>3519</v>
      </c>
      <c r="G3852">
        <v>1957</v>
      </c>
      <c r="H3852">
        <v>1513.1</v>
      </c>
      <c r="I3852">
        <v>24</v>
      </c>
      <c r="J3852">
        <v>1326.8</v>
      </c>
      <c r="K3852">
        <v>63.8</v>
      </c>
      <c r="L3852" s="18">
        <f t="shared" si="60"/>
        <v>1390.6</v>
      </c>
    </row>
    <row r="3853" spans="1:12" x14ac:dyDescent="0.25">
      <c r="A3853" t="s">
        <v>8178</v>
      </c>
      <c r="B3853" s="17">
        <v>5.5000001000012096E+16</v>
      </c>
      <c r="C3853" t="s">
        <v>3394</v>
      </c>
      <c r="D3853" t="s">
        <v>3395</v>
      </c>
      <c r="E3853" t="s">
        <v>8179</v>
      </c>
      <c r="F3853" t="s">
        <v>3565</v>
      </c>
      <c r="G3853">
        <v>1948</v>
      </c>
      <c r="H3853">
        <v>2268.4</v>
      </c>
      <c r="I3853">
        <v>48</v>
      </c>
      <c r="J3853">
        <v>2096.75</v>
      </c>
      <c r="K3853">
        <v>0</v>
      </c>
      <c r="L3853" s="18">
        <f t="shared" si="60"/>
        <v>2096.75</v>
      </c>
    </row>
    <row r="3854" spans="1:12" x14ac:dyDescent="0.25">
      <c r="A3854" t="s">
        <v>8180</v>
      </c>
      <c r="B3854" s="17">
        <v>5.5000001000012096E+16</v>
      </c>
      <c r="C3854" t="s">
        <v>3394</v>
      </c>
      <c r="D3854" t="s">
        <v>3395</v>
      </c>
      <c r="E3854" t="s">
        <v>8181</v>
      </c>
      <c r="F3854" t="s">
        <v>3565</v>
      </c>
      <c r="G3854">
        <v>1949</v>
      </c>
      <c r="H3854">
        <v>914</v>
      </c>
      <c r="I3854">
        <v>16</v>
      </c>
      <c r="J3854">
        <v>694.3</v>
      </c>
      <c r="K3854">
        <v>138.1</v>
      </c>
      <c r="L3854" s="18">
        <f t="shared" si="60"/>
        <v>832.4</v>
      </c>
    </row>
    <row r="3855" spans="1:12" x14ac:dyDescent="0.25">
      <c r="A3855" t="s">
        <v>8182</v>
      </c>
      <c r="B3855" s="17">
        <v>5.5000001000012096E+16</v>
      </c>
      <c r="C3855" t="s">
        <v>3394</v>
      </c>
      <c r="D3855" t="s">
        <v>3395</v>
      </c>
      <c r="E3855" t="s">
        <v>8183</v>
      </c>
      <c r="F3855" t="s">
        <v>3565</v>
      </c>
      <c r="G3855">
        <v>1949</v>
      </c>
      <c r="H3855">
        <v>764</v>
      </c>
      <c r="I3855">
        <v>16</v>
      </c>
      <c r="J3855">
        <v>456.6</v>
      </c>
      <c r="K3855">
        <v>210.3</v>
      </c>
      <c r="L3855" s="18">
        <f t="shared" si="60"/>
        <v>666.90000000000009</v>
      </c>
    </row>
    <row r="3856" spans="1:12" x14ac:dyDescent="0.25">
      <c r="A3856" t="s">
        <v>8184</v>
      </c>
      <c r="B3856" s="17">
        <v>5.5000001000012096E+16</v>
      </c>
      <c r="C3856" t="s">
        <v>3394</v>
      </c>
      <c r="D3856" t="s">
        <v>3395</v>
      </c>
      <c r="E3856" t="s">
        <v>8185</v>
      </c>
      <c r="F3856" t="s">
        <v>3565</v>
      </c>
      <c r="G3856">
        <v>1950</v>
      </c>
      <c r="H3856">
        <v>1704</v>
      </c>
      <c r="I3856">
        <v>36</v>
      </c>
      <c r="J3856">
        <v>1542.7</v>
      </c>
      <c r="K3856">
        <v>92.9</v>
      </c>
      <c r="L3856" s="18">
        <f t="shared" si="60"/>
        <v>1635.6000000000001</v>
      </c>
    </row>
    <row r="3857" spans="1:12" x14ac:dyDescent="0.25">
      <c r="A3857" t="s">
        <v>8186</v>
      </c>
      <c r="B3857" s="17">
        <v>5.5000001000012096E+16</v>
      </c>
      <c r="C3857" t="s">
        <v>3394</v>
      </c>
      <c r="D3857" t="s">
        <v>3395</v>
      </c>
      <c r="E3857" t="s">
        <v>8187</v>
      </c>
      <c r="F3857" t="s">
        <v>3565</v>
      </c>
      <c r="G3857">
        <v>1949</v>
      </c>
      <c r="H3857">
        <v>869.4</v>
      </c>
      <c r="I3857">
        <v>16</v>
      </c>
      <c r="J3857">
        <v>589.20000000000005</v>
      </c>
      <c r="K3857">
        <v>209.3</v>
      </c>
      <c r="L3857" s="18">
        <f t="shared" si="60"/>
        <v>798.5</v>
      </c>
    </row>
    <row r="3858" spans="1:12" x14ac:dyDescent="0.25">
      <c r="A3858" t="s">
        <v>8188</v>
      </c>
      <c r="B3858" s="17">
        <v>5.5000001000012096E+16</v>
      </c>
      <c r="C3858" t="s">
        <v>3394</v>
      </c>
      <c r="D3858" t="s">
        <v>3395</v>
      </c>
      <c r="E3858" t="s">
        <v>8189</v>
      </c>
      <c r="F3858" t="s">
        <v>3565</v>
      </c>
      <c r="G3858">
        <v>1950</v>
      </c>
      <c r="H3858">
        <v>5291.8</v>
      </c>
      <c r="I3858">
        <v>49</v>
      </c>
      <c r="J3858">
        <v>3563.8</v>
      </c>
      <c r="K3858">
        <v>1278.2</v>
      </c>
      <c r="L3858" s="18">
        <f t="shared" si="60"/>
        <v>4842</v>
      </c>
    </row>
    <row r="3859" spans="1:12" x14ac:dyDescent="0.25">
      <c r="A3859" t="s">
        <v>8190</v>
      </c>
      <c r="B3859" s="17">
        <v>5.5000001000012096E+16</v>
      </c>
      <c r="C3859" t="s">
        <v>3394</v>
      </c>
      <c r="D3859" t="s">
        <v>3395</v>
      </c>
      <c r="E3859" t="s">
        <v>8191</v>
      </c>
      <c r="F3859" t="s">
        <v>3565</v>
      </c>
      <c r="G3859">
        <v>1950</v>
      </c>
      <c r="H3859">
        <v>5529.95</v>
      </c>
      <c r="I3859">
        <v>62</v>
      </c>
      <c r="J3859">
        <v>3681.1</v>
      </c>
      <c r="K3859">
        <v>1321.1</v>
      </c>
      <c r="L3859" s="18">
        <f t="shared" si="60"/>
        <v>5002.2</v>
      </c>
    </row>
    <row r="3860" spans="1:12" x14ac:dyDescent="0.25">
      <c r="A3860" t="s">
        <v>8192</v>
      </c>
      <c r="B3860" s="17">
        <v>5.5000001000012096E+16</v>
      </c>
      <c r="C3860" t="s">
        <v>3394</v>
      </c>
      <c r="D3860" t="s">
        <v>3395</v>
      </c>
      <c r="E3860" t="s">
        <v>8193</v>
      </c>
      <c r="F3860" t="s">
        <v>3565</v>
      </c>
      <c r="G3860">
        <v>1949</v>
      </c>
      <c r="H3860">
        <v>768.5</v>
      </c>
      <c r="I3860">
        <v>16</v>
      </c>
      <c r="J3860">
        <v>397.8</v>
      </c>
      <c r="K3860">
        <v>218</v>
      </c>
      <c r="L3860" s="18">
        <f t="shared" si="60"/>
        <v>615.79999999999995</v>
      </c>
    </row>
    <row r="3861" spans="1:12" x14ac:dyDescent="0.25">
      <c r="A3861" t="s">
        <v>8194</v>
      </c>
      <c r="B3861" s="17">
        <v>5.5000001000012096E+16</v>
      </c>
      <c r="C3861" t="s">
        <v>3394</v>
      </c>
      <c r="D3861" t="s">
        <v>3395</v>
      </c>
      <c r="E3861" t="s">
        <v>8195</v>
      </c>
      <c r="F3861" t="s">
        <v>3565</v>
      </c>
      <c r="G3861">
        <v>1949</v>
      </c>
      <c r="H3861">
        <v>2240.6</v>
      </c>
      <c r="I3861">
        <v>48</v>
      </c>
      <c r="J3861">
        <v>1908.9</v>
      </c>
      <c r="K3861">
        <v>98.3</v>
      </c>
      <c r="L3861" s="18">
        <f t="shared" si="60"/>
        <v>2007.2</v>
      </c>
    </row>
    <row r="3862" spans="1:12" x14ac:dyDescent="0.25">
      <c r="A3862" t="s">
        <v>8196</v>
      </c>
      <c r="B3862" s="17">
        <v>5.5000001000012096E+16</v>
      </c>
      <c r="C3862" t="s">
        <v>3394</v>
      </c>
      <c r="D3862" t="s">
        <v>3395</v>
      </c>
      <c r="E3862" t="s">
        <v>8197</v>
      </c>
      <c r="F3862" t="s">
        <v>3565</v>
      </c>
      <c r="G3862">
        <v>1949</v>
      </c>
      <c r="H3862">
        <v>792.6</v>
      </c>
      <c r="I3862">
        <v>12</v>
      </c>
      <c r="J3862">
        <v>553.5</v>
      </c>
      <c r="K3862">
        <v>213</v>
      </c>
      <c r="L3862" s="18">
        <f t="shared" si="60"/>
        <v>766.5</v>
      </c>
    </row>
    <row r="3863" spans="1:12" x14ac:dyDescent="0.25">
      <c r="A3863" t="s">
        <v>8198</v>
      </c>
      <c r="B3863" s="17">
        <v>5.5000001000012096E+16</v>
      </c>
      <c r="C3863" t="s">
        <v>3394</v>
      </c>
      <c r="D3863" t="s">
        <v>3395</v>
      </c>
      <c r="E3863" t="s">
        <v>8199</v>
      </c>
      <c r="F3863" t="s">
        <v>3565</v>
      </c>
      <c r="G3863">
        <v>1949</v>
      </c>
      <c r="H3863">
        <v>784.9</v>
      </c>
      <c r="I3863">
        <v>16</v>
      </c>
      <c r="J3863">
        <v>554.4</v>
      </c>
      <c r="K3863">
        <v>117.5</v>
      </c>
      <c r="L3863" s="18">
        <f t="shared" si="60"/>
        <v>671.9</v>
      </c>
    </row>
    <row r="3864" spans="1:12" x14ac:dyDescent="0.25">
      <c r="A3864" t="s">
        <v>8200</v>
      </c>
      <c r="B3864" s="17">
        <v>5.5000001000012096E+16</v>
      </c>
      <c r="C3864" t="s">
        <v>3394</v>
      </c>
      <c r="D3864" t="s">
        <v>3395</v>
      </c>
      <c r="E3864" t="s">
        <v>8201</v>
      </c>
      <c r="F3864" t="s">
        <v>3565</v>
      </c>
      <c r="G3864">
        <v>1945</v>
      </c>
      <c r="H3864">
        <v>786.6</v>
      </c>
      <c r="I3864">
        <v>16</v>
      </c>
      <c r="J3864">
        <v>533.1</v>
      </c>
      <c r="K3864">
        <v>215.2</v>
      </c>
      <c r="L3864" s="18">
        <f t="shared" si="60"/>
        <v>748.3</v>
      </c>
    </row>
    <row r="3865" spans="1:12" x14ac:dyDescent="0.25">
      <c r="A3865" t="s">
        <v>8202</v>
      </c>
      <c r="B3865" s="17">
        <v>5.5000001000012096E+16</v>
      </c>
      <c r="C3865" t="s">
        <v>3394</v>
      </c>
      <c r="D3865" t="s">
        <v>3395</v>
      </c>
      <c r="E3865" t="s">
        <v>8203</v>
      </c>
      <c r="F3865" t="s">
        <v>3565</v>
      </c>
      <c r="G3865">
        <v>1946</v>
      </c>
      <c r="H3865">
        <v>792.9</v>
      </c>
      <c r="I3865">
        <v>16</v>
      </c>
      <c r="J3865">
        <v>710.8</v>
      </c>
      <c r="K3865">
        <v>0</v>
      </c>
      <c r="L3865" s="18">
        <f t="shared" si="60"/>
        <v>710.8</v>
      </c>
    </row>
    <row r="3866" spans="1:12" x14ac:dyDescent="0.25">
      <c r="A3866" t="s">
        <v>8204</v>
      </c>
      <c r="B3866" s="17">
        <v>5.5000001000012096E+16</v>
      </c>
      <c r="C3866" t="s">
        <v>3394</v>
      </c>
      <c r="D3866" t="s">
        <v>3395</v>
      </c>
      <c r="E3866" t="s">
        <v>8205</v>
      </c>
      <c r="F3866" t="s">
        <v>3565</v>
      </c>
      <c r="G3866">
        <v>1951</v>
      </c>
      <c r="H3866">
        <v>2638.8</v>
      </c>
      <c r="I3866">
        <v>44</v>
      </c>
      <c r="J3866">
        <v>959.9</v>
      </c>
      <c r="K3866">
        <v>1312.9</v>
      </c>
      <c r="L3866" s="18">
        <f t="shared" si="60"/>
        <v>2272.8000000000002</v>
      </c>
    </row>
    <row r="3867" spans="1:12" x14ac:dyDescent="0.25">
      <c r="A3867" t="s">
        <v>8206</v>
      </c>
      <c r="B3867" s="17">
        <v>5.5000001000012096E+16</v>
      </c>
      <c r="C3867" t="s">
        <v>3394</v>
      </c>
      <c r="D3867" t="s">
        <v>3395</v>
      </c>
      <c r="E3867" t="s">
        <v>8207</v>
      </c>
      <c r="F3867" t="s">
        <v>3565</v>
      </c>
      <c r="G3867">
        <v>1950</v>
      </c>
      <c r="H3867">
        <v>884.1</v>
      </c>
      <c r="I3867">
        <v>16</v>
      </c>
      <c r="J3867">
        <v>499.8</v>
      </c>
      <c r="K3867">
        <v>149.80000000000001</v>
      </c>
      <c r="L3867" s="18">
        <f t="shared" si="60"/>
        <v>649.6</v>
      </c>
    </row>
    <row r="3868" spans="1:12" x14ac:dyDescent="0.25">
      <c r="A3868" t="s">
        <v>8208</v>
      </c>
      <c r="B3868" s="17">
        <v>5.5000001000012096E+16</v>
      </c>
      <c r="C3868" t="s">
        <v>3394</v>
      </c>
      <c r="D3868" t="s">
        <v>3395</v>
      </c>
      <c r="E3868" t="s">
        <v>8209</v>
      </c>
      <c r="F3868" t="s">
        <v>3565</v>
      </c>
      <c r="G3868">
        <v>1949</v>
      </c>
      <c r="H3868">
        <v>772.3</v>
      </c>
      <c r="I3868">
        <v>16</v>
      </c>
      <c r="J3868">
        <v>390.6</v>
      </c>
      <c r="K3868">
        <v>313.3</v>
      </c>
      <c r="L3868" s="18">
        <f t="shared" si="60"/>
        <v>703.90000000000009</v>
      </c>
    </row>
    <row r="3869" spans="1:12" x14ac:dyDescent="0.25">
      <c r="A3869" t="s">
        <v>8210</v>
      </c>
      <c r="B3869" s="17">
        <v>5.5000001000012096E+16</v>
      </c>
      <c r="C3869" t="s">
        <v>3394</v>
      </c>
      <c r="D3869" t="s">
        <v>3395</v>
      </c>
      <c r="E3869" t="s">
        <v>8211</v>
      </c>
      <c r="F3869" t="s">
        <v>3565</v>
      </c>
      <c r="G3869">
        <v>1948</v>
      </c>
      <c r="H3869">
        <v>997.2</v>
      </c>
      <c r="I3869">
        <v>16</v>
      </c>
      <c r="J3869">
        <v>664.1</v>
      </c>
      <c r="K3869">
        <v>232.2</v>
      </c>
      <c r="L3869" s="18">
        <f t="shared" si="60"/>
        <v>896.3</v>
      </c>
    </row>
    <row r="3870" spans="1:12" x14ac:dyDescent="0.25">
      <c r="A3870" t="s">
        <v>8212</v>
      </c>
      <c r="B3870" s="17">
        <v>5.5000001000012096E+16</v>
      </c>
      <c r="C3870" t="s">
        <v>3394</v>
      </c>
      <c r="D3870" t="s">
        <v>3395</v>
      </c>
      <c r="E3870" t="s">
        <v>8213</v>
      </c>
      <c r="F3870" t="s">
        <v>3565</v>
      </c>
      <c r="G3870">
        <v>1948</v>
      </c>
      <c r="H3870">
        <v>902.4</v>
      </c>
      <c r="I3870">
        <v>9</v>
      </c>
      <c r="J3870">
        <v>590.1</v>
      </c>
      <c r="K3870">
        <v>268.2</v>
      </c>
      <c r="L3870" s="18">
        <f t="shared" si="60"/>
        <v>858.3</v>
      </c>
    </row>
    <row r="3871" spans="1:12" x14ac:dyDescent="0.25">
      <c r="A3871" t="s">
        <v>8214</v>
      </c>
      <c r="B3871" s="17">
        <v>5.5000001000012096E+16</v>
      </c>
      <c r="C3871" t="s">
        <v>3394</v>
      </c>
      <c r="D3871" t="s">
        <v>3395</v>
      </c>
      <c r="E3871" t="s">
        <v>8215</v>
      </c>
      <c r="F3871" t="s">
        <v>3565</v>
      </c>
      <c r="G3871">
        <v>1946</v>
      </c>
      <c r="H3871">
        <v>767.9</v>
      </c>
      <c r="I3871">
        <v>11</v>
      </c>
      <c r="J3871">
        <v>563.70000000000005</v>
      </c>
      <c r="K3871">
        <v>160.30000000000001</v>
      </c>
      <c r="L3871" s="18">
        <f t="shared" si="60"/>
        <v>724</v>
      </c>
    </row>
    <row r="3872" spans="1:12" x14ac:dyDescent="0.25">
      <c r="A3872" t="s">
        <v>8216</v>
      </c>
      <c r="B3872" s="17">
        <v>5.5000001000012096E+16</v>
      </c>
      <c r="C3872" t="s">
        <v>3394</v>
      </c>
      <c r="D3872" t="s">
        <v>3395</v>
      </c>
      <c r="E3872" t="s">
        <v>8217</v>
      </c>
      <c r="F3872" t="s">
        <v>3565</v>
      </c>
      <c r="G3872">
        <v>1946</v>
      </c>
      <c r="H3872">
        <v>949.6</v>
      </c>
      <c r="I3872">
        <v>14</v>
      </c>
      <c r="J3872">
        <v>550.9</v>
      </c>
      <c r="K3872">
        <v>135.6</v>
      </c>
      <c r="L3872" s="18">
        <f t="shared" si="60"/>
        <v>686.5</v>
      </c>
    </row>
    <row r="3873" spans="1:12" x14ac:dyDescent="0.25">
      <c r="A3873" t="s">
        <v>8218</v>
      </c>
      <c r="B3873" s="17">
        <v>5.5000001000012096E+16</v>
      </c>
      <c r="C3873" t="s">
        <v>3394</v>
      </c>
      <c r="D3873" t="s">
        <v>3395</v>
      </c>
      <c r="E3873" t="s">
        <v>8219</v>
      </c>
      <c r="F3873" t="s">
        <v>3565</v>
      </c>
      <c r="G3873">
        <v>1946</v>
      </c>
      <c r="H3873">
        <v>805.7</v>
      </c>
      <c r="I3873">
        <v>14</v>
      </c>
      <c r="J3873">
        <v>630.70000000000005</v>
      </c>
      <c r="K3873">
        <v>92.4</v>
      </c>
      <c r="L3873" s="18">
        <f t="shared" si="60"/>
        <v>723.1</v>
      </c>
    </row>
    <row r="3874" spans="1:12" x14ac:dyDescent="0.25">
      <c r="A3874" t="s">
        <v>8220</v>
      </c>
      <c r="B3874" s="17">
        <v>5.5000001000012096E+16</v>
      </c>
      <c r="C3874" t="s">
        <v>3394</v>
      </c>
      <c r="D3874" t="s">
        <v>3395</v>
      </c>
      <c r="E3874" t="s">
        <v>8221</v>
      </c>
      <c r="F3874" t="s">
        <v>3565</v>
      </c>
      <c r="G3874">
        <v>1940</v>
      </c>
      <c r="H3874">
        <v>602.6</v>
      </c>
      <c r="I3874">
        <v>8</v>
      </c>
      <c r="J3874">
        <v>539.6</v>
      </c>
      <c r="K3874">
        <v>0</v>
      </c>
      <c r="L3874" s="18">
        <f t="shared" si="60"/>
        <v>539.6</v>
      </c>
    </row>
    <row r="3875" spans="1:12" x14ac:dyDescent="0.25">
      <c r="A3875" t="s">
        <v>8222</v>
      </c>
      <c r="B3875" s="17">
        <v>5.5000001000012096E+16</v>
      </c>
      <c r="C3875" t="s">
        <v>3394</v>
      </c>
      <c r="D3875" t="s">
        <v>3395</v>
      </c>
      <c r="E3875" t="s">
        <v>8223</v>
      </c>
      <c r="F3875" t="s">
        <v>3565</v>
      </c>
      <c r="G3875">
        <v>1941</v>
      </c>
      <c r="H3875">
        <v>662.8</v>
      </c>
      <c r="I3875">
        <v>8</v>
      </c>
      <c r="J3875">
        <v>528.1</v>
      </c>
      <c r="K3875">
        <v>73.900000000000006</v>
      </c>
      <c r="L3875" s="18">
        <f t="shared" si="60"/>
        <v>602</v>
      </c>
    </row>
    <row r="3876" spans="1:12" x14ac:dyDescent="0.25">
      <c r="A3876" t="s">
        <v>8224</v>
      </c>
      <c r="B3876" s="17">
        <v>5.5000001000012096E+16</v>
      </c>
      <c r="C3876" t="s">
        <v>3394</v>
      </c>
      <c r="D3876" t="s">
        <v>3395</v>
      </c>
      <c r="E3876" t="s">
        <v>8225</v>
      </c>
      <c r="F3876" t="s">
        <v>3565</v>
      </c>
      <c r="G3876">
        <v>1942</v>
      </c>
      <c r="H3876">
        <v>580.29999999999995</v>
      </c>
      <c r="I3876">
        <v>8</v>
      </c>
      <c r="J3876">
        <v>517</v>
      </c>
      <c r="K3876">
        <v>0</v>
      </c>
      <c r="L3876" s="18">
        <f t="shared" si="60"/>
        <v>517</v>
      </c>
    </row>
    <row r="3877" spans="1:12" x14ac:dyDescent="0.25">
      <c r="A3877" t="s">
        <v>8226</v>
      </c>
      <c r="B3877" s="17">
        <v>5.5000001000012096E+16</v>
      </c>
      <c r="C3877" t="s">
        <v>3394</v>
      </c>
      <c r="D3877" t="s">
        <v>3395</v>
      </c>
      <c r="E3877" t="s">
        <v>8227</v>
      </c>
      <c r="F3877" t="s">
        <v>3565</v>
      </c>
      <c r="G3877">
        <v>1942</v>
      </c>
      <c r="H3877">
        <v>586.29999999999995</v>
      </c>
      <c r="I3877">
        <v>8</v>
      </c>
      <c r="J3877">
        <v>466</v>
      </c>
      <c r="K3877">
        <v>58.9</v>
      </c>
      <c r="L3877" s="18">
        <f t="shared" si="60"/>
        <v>524.9</v>
      </c>
    </row>
    <row r="3878" spans="1:12" x14ac:dyDescent="0.25">
      <c r="A3878" t="s">
        <v>8228</v>
      </c>
      <c r="B3878" s="17">
        <v>5.5000001000012096E+16</v>
      </c>
      <c r="C3878" t="s">
        <v>3394</v>
      </c>
      <c r="D3878" t="s">
        <v>3395</v>
      </c>
      <c r="E3878" t="s">
        <v>8229</v>
      </c>
      <c r="F3878" t="s">
        <v>3565</v>
      </c>
      <c r="G3878">
        <v>1942</v>
      </c>
      <c r="H3878">
        <v>550.17999999999995</v>
      </c>
      <c r="I3878">
        <v>8</v>
      </c>
      <c r="J3878">
        <v>260.88</v>
      </c>
      <c r="K3878">
        <v>258.39999999999998</v>
      </c>
      <c r="L3878" s="18">
        <f t="shared" si="60"/>
        <v>519.28</v>
      </c>
    </row>
    <row r="3879" spans="1:12" x14ac:dyDescent="0.25">
      <c r="A3879" t="s">
        <v>8230</v>
      </c>
      <c r="B3879" s="17">
        <v>5.5000001000012096E+16</v>
      </c>
      <c r="C3879" t="s">
        <v>3394</v>
      </c>
      <c r="D3879" t="s">
        <v>3395</v>
      </c>
      <c r="E3879" t="s">
        <v>8231</v>
      </c>
      <c r="F3879" t="s">
        <v>3565</v>
      </c>
      <c r="G3879">
        <v>2010</v>
      </c>
      <c r="H3879">
        <v>1824</v>
      </c>
      <c r="I3879">
        <v>7</v>
      </c>
      <c r="J3879">
        <v>583.9</v>
      </c>
      <c r="K3879">
        <v>1240.0999999999999</v>
      </c>
      <c r="L3879" s="18">
        <f t="shared" si="60"/>
        <v>1824</v>
      </c>
    </row>
    <row r="3880" spans="1:12" x14ac:dyDescent="0.25">
      <c r="A3880" t="s">
        <v>8232</v>
      </c>
      <c r="B3880" s="17">
        <v>5.5000001000012096E+16</v>
      </c>
      <c r="C3880" t="s">
        <v>3394</v>
      </c>
      <c r="D3880" t="s">
        <v>3395</v>
      </c>
      <c r="E3880" t="s">
        <v>8233</v>
      </c>
      <c r="F3880" t="s">
        <v>3565</v>
      </c>
      <c r="G3880">
        <v>1955</v>
      </c>
      <c r="H3880">
        <v>2604.6999999999998</v>
      </c>
      <c r="I3880">
        <v>17</v>
      </c>
      <c r="J3880">
        <v>960</v>
      </c>
      <c r="K3880">
        <v>1518.8</v>
      </c>
      <c r="L3880" s="18">
        <f t="shared" si="60"/>
        <v>2478.8000000000002</v>
      </c>
    </row>
    <row r="3881" spans="1:12" x14ac:dyDescent="0.25">
      <c r="A3881" t="s">
        <v>8234</v>
      </c>
      <c r="B3881" s="17">
        <v>5.5000001000012096E+16</v>
      </c>
      <c r="C3881" t="s">
        <v>3394</v>
      </c>
      <c r="D3881" t="s">
        <v>3395</v>
      </c>
      <c r="E3881" t="s">
        <v>8235</v>
      </c>
      <c r="F3881" t="s">
        <v>3565</v>
      </c>
      <c r="G3881">
        <v>1953</v>
      </c>
      <c r="H3881">
        <v>4066.8</v>
      </c>
      <c r="I3881">
        <v>61</v>
      </c>
      <c r="J3881">
        <v>3298.5</v>
      </c>
      <c r="K3881">
        <v>608.5</v>
      </c>
      <c r="L3881" s="18">
        <f t="shared" si="60"/>
        <v>3907</v>
      </c>
    </row>
    <row r="3882" spans="1:12" x14ac:dyDescent="0.25">
      <c r="A3882" t="s">
        <v>8236</v>
      </c>
      <c r="B3882" s="17">
        <v>5.5000001000012096E+16</v>
      </c>
      <c r="C3882" t="s">
        <v>3394</v>
      </c>
      <c r="D3882" t="s">
        <v>3395</v>
      </c>
      <c r="E3882" t="s">
        <v>8237</v>
      </c>
      <c r="F3882" t="s">
        <v>3565</v>
      </c>
      <c r="G3882">
        <v>1953</v>
      </c>
      <c r="H3882">
        <v>3898.8</v>
      </c>
      <c r="I3882">
        <v>59</v>
      </c>
      <c r="J3882">
        <v>2989.2</v>
      </c>
      <c r="K3882">
        <v>751.3</v>
      </c>
      <c r="L3882" s="18">
        <f t="shared" si="60"/>
        <v>3740.5</v>
      </c>
    </row>
    <row r="3883" spans="1:12" x14ac:dyDescent="0.25">
      <c r="A3883" t="s">
        <v>8238</v>
      </c>
      <c r="B3883" s="17">
        <v>5.5000001000012096E+16</v>
      </c>
      <c r="C3883" t="s">
        <v>3394</v>
      </c>
      <c r="D3883" t="s">
        <v>3395</v>
      </c>
      <c r="E3883" t="s">
        <v>8239</v>
      </c>
      <c r="F3883" t="s">
        <v>3565</v>
      </c>
      <c r="G3883">
        <v>1942</v>
      </c>
      <c r="H3883">
        <v>949.7</v>
      </c>
      <c r="I3883">
        <v>16</v>
      </c>
      <c r="J3883">
        <v>594</v>
      </c>
      <c r="K3883">
        <v>225.2</v>
      </c>
      <c r="L3883" s="18">
        <f t="shared" si="60"/>
        <v>819.2</v>
      </c>
    </row>
    <row r="3884" spans="1:12" x14ac:dyDescent="0.25">
      <c r="A3884" t="s">
        <v>8240</v>
      </c>
      <c r="B3884" s="17">
        <v>5.5000001000012096E+16</v>
      </c>
      <c r="C3884" t="s">
        <v>3394</v>
      </c>
      <c r="D3884" t="s">
        <v>3395</v>
      </c>
      <c r="E3884" t="s">
        <v>8241</v>
      </c>
      <c r="F3884" t="s">
        <v>3565</v>
      </c>
      <c r="G3884">
        <v>1942</v>
      </c>
      <c r="H3884">
        <v>938.2</v>
      </c>
      <c r="I3884">
        <v>16</v>
      </c>
      <c r="J3884">
        <v>750.2</v>
      </c>
      <c r="K3884">
        <v>110.7</v>
      </c>
      <c r="L3884" s="18">
        <f t="shared" si="60"/>
        <v>860.90000000000009</v>
      </c>
    </row>
    <row r="3885" spans="1:12" x14ac:dyDescent="0.25">
      <c r="A3885" t="s">
        <v>8242</v>
      </c>
      <c r="B3885" s="17">
        <v>5.5000001000012096E+16</v>
      </c>
      <c r="C3885" t="s">
        <v>3394</v>
      </c>
      <c r="D3885" t="s">
        <v>3395</v>
      </c>
      <c r="E3885" t="s">
        <v>8243</v>
      </c>
      <c r="F3885" t="s">
        <v>3565</v>
      </c>
      <c r="G3885">
        <v>1942</v>
      </c>
      <c r="H3885">
        <v>953.9</v>
      </c>
      <c r="I3885">
        <v>16</v>
      </c>
      <c r="J3885">
        <v>796.9</v>
      </c>
      <c r="K3885">
        <v>49.9</v>
      </c>
      <c r="L3885" s="18">
        <f t="shared" si="60"/>
        <v>846.8</v>
      </c>
    </row>
    <row r="3886" spans="1:12" x14ac:dyDescent="0.25">
      <c r="A3886" t="s">
        <v>8244</v>
      </c>
      <c r="B3886" s="17">
        <v>5.5000001000012096E+16</v>
      </c>
      <c r="C3886" t="s">
        <v>3394</v>
      </c>
      <c r="D3886" t="s">
        <v>3395</v>
      </c>
      <c r="E3886" t="s">
        <v>8245</v>
      </c>
      <c r="F3886" t="s">
        <v>3565</v>
      </c>
      <c r="G3886">
        <v>1942</v>
      </c>
      <c r="H3886">
        <v>929.3</v>
      </c>
      <c r="I3886">
        <v>16</v>
      </c>
      <c r="J3886">
        <v>852.2</v>
      </c>
      <c r="K3886">
        <v>0</v>
      </c>
      <c r="L3886" s="18">
        <f t="shared" si="60"/>
        <v>852.2</v>
      </c>
    </row>
    <row r="3887" spans="1:12" x14ac:dyDescent="0.25">
      <c r="A3887" t="s">
        <v>8246</v>
      </c>
      <c r="B3887" s="17">
        <v>5.5000001000012096E+16</v>
      </c>
      <c r="C3887" t="s">
        <v>3394</v>
      </c>
      <c r="D3887" t="s">
        <v>3395</v>
      </c>
      <c r="E3887" t="s">
        <v>8247</v>
      </c>
      <c r="F3887" t="s">
        <v>3565</v>
      </c>
      <c r="G3887">
        <v>1942</v>
      </c>
      <c r="H3887">
        <v>923.3</v>
      </c>
      <c r="I3887">
        <v>16</v>
      </c>
      <c r="J3887">
        <v>780</v>
      </c>
      <c r="K3887">
        <v>49.6</v>
      </c>
      <c r="L3887" s="18">
        <f t="shared" si="60"/>
        <v>829.6</v>
      </c>
    </row>
    <row r="3888" spans="1:12" x14ac:dyDescent="0.25">
      <c r="A3888" t="s">
        <v>8248</v>
      </c>
      <c r="B3888" s="17">
        <v>5.5000001000012096E+16</v>
      </c>
      <c r="C3888" t="s">
        <v>3394</v>
      </c>
      <c r="D3888" t="s">
        <v>3395</v>
      </c>
      <c r="E3888" t="s">
        <v>8249</v>
      </c>
      <c r="F3888" t="s">
        <v>3565</v>
      </c>
      <c r="G3888">
        <v>1995</v>
      </c>
      <c r="H3888">
        <v>4134.1000000000004</v>
      </c>
      <c r="I3888">
        <v>56</v>
      </c>
      <c r="J3888">
        <v>2449.5</v>
      </c>
      <c r="K3888">
        <v>340.3</v>
      </c>
      <c r="L3888" s="18">
        <f t="shared" si="60"/>
        <v>2789.8</v>
      </c>
    </row>
    <row r="3889" spans="1:12" x14ac:dyDescent="0.25">
      <c r="A3889" t="s">
        <v>8250</v>
      </c>
      <c r="B3889" s="17">
        <v>5.5000001000012096E+16</v>
      </c>
      <c r="C3889" t="s">
        <v>3394</v>
      </c>
      <c r="D3889" t="s">
        <v>3395</v>
      </c>
      <c r="E3889" t="s">
        <v>8251</v>
      </c>
      <c r="F3889" t="s">
        <v>3519</v>
      </c>
      <c r="G3889">
        <v>1997</v>
      </c>
      <c r="H3889">
        <v>8607.5</v>
      </c>
      <c r="I3889">
        <v>110</v>
      </c>
      <c r="J3889">
        <v>7180.8</v>
      </c>
      <c r="K3889">
        <v>0</v>
      </c>
      <c r="L3889" s="18">
        <f t="shared" si="60"/>
        <v>7180.8</v>
      </c>
    </row>
    <row r="3890" spans="1:12" x14ac:dyDescent="0.25">
      <c r="A3890" t="s">
        <v>8252</v>
      </c>
      <c r="B3890" s="17">
        <v>5.5000001000012096E+16</v>
      </c>
      <c r="C3890" t="s">
        <v>3394</v>
      </c>
      <c r="D3890" t="s">
        <v>3395</v>
      </c>
      <c r="E3890" t="s">
        <v>8253</v>
      </c>
      <c r="F3890" t="s">
        <v>3519</v>
      </c>
      <c r="G3890">
        <v>1995</v>
      </c>
      <c r="H3890">
        <v>15097.5</v>
      </c>
      <c r="I3890">
        <v>237</v>
      </c>
      <c r="J3890">
        <v>12706.7</v>
      </c>
      <c r="K3890">
        <v>0</v>
      </c>
      <c r="L3890" s="18">
        <f t="shared" si="60"/>
        <v>12706.7</v>
      </c>
    </row>
    <row r="3891" spans="1:12" x14ac:dyDescent="0.25">
      <c r="A3891" t="s">
        <v>8254</v>
      </c>
      <c r="B3891" s="17">
        <v>5.5000001000012096E+16</v>
      </c>
      <c r="C3891" t="s">
        <v>3394</v>
      </c>
      <c r="D3891" t="s">
        <v>3395</v>
      </c>
      <c r="E3891" t="s">
        <v>8255</v>
      </c>
      <c r="F3891" t="s">
        <v>3519</v>
      </c>
      <c r="G3891">
        <v>1988</v>
      </c>
      <c r="H3891">
        <v>15498.6</v>
      </c>
      <c r="I3891">
        <v>237</v>
      </c>
      <c r="J3891">
        <v>12815.81</v>
      </c>
      <c r="K3891">
        <v>0</v>
      </c>
      <c r="L3891" s="18">
        <f t="shared" si="60"/>
        <v>12815.81</v>
      </c>
    </row>
    <row r="3892" spans="1:12" x14ac:dyDescent="0.25">
      <c r="A3892" t="s">
        <v>8256</v>
      </c>
      <c r="B3892" s="17">
        <v>5.5000001000012096E+16</v>
      </c>
      <c r="C3892" t="s">
        <v>3394</v>
      </c>
      <c r="D3892" t="s">
        <v>3395</v>
      </c>
      <c r="E3892" t="s">
        <v>8257</v>
      </c>
      <c r="F3892" t="s">
        <v>3519</v>
      </c>
      <c r="G3892">
        <v>2012</v>
      </c>
      <c r="H3892">
        <v>7893.3</v>
      </c>
      <c r="I3892">
        <v>74</v>
      </c>
      <c r="J3892">
        <v>5883.2</v>
      </c>
      <c r="K3892">
        <v>0</v>
      </c>
      <c r="L3892" s="18">
        <f t="shared" si="60"/>
        <v>5883.2</v>
      </c>
    </row>
    <row r="3893" spans="1:12" x14ac:dyDescent="0.25">
      <c r="A3893" t="s">
        <v>8258</v>
      </c>
      <c r="B3893" s="17">
        <v>5.5000001000012096E+16</v>
      </c>
      <c r="C3893" t="s">
        <v>3394</v>
      </c>
      <c r="D3893" t="s">
        <v>3395</v>
      </c>
      <c r="E3893" t="s">
        <v>8259</v>
      </c>
      <c r="F3893" t="s">
        <v>3519</v>
      </c>
      <c r="G3893">
        <v>1988</v>
      </c>
      <c r="H3893">
        <v>15430.8</v>
      </c>
      <c r="I3893">
        <v>237</v>
      </c>
      <c r="J3893">
        <v>12820.97</v>
      </c>
      <c r="K3893">
        <v>0</v>
      </c>
      <c r="L3893" s="18">
        <f t="shared" si="60"/>
        <v>12820.97</v>
      </c>
    </row>
    <row r="3894" spans="1:12" x14ac:dyDescent="0.25">
      <c r="A3894" t="s">
        <v>8260</v>
      </c>
      <c r="B3894" s="17">
        <v>5.5000001000012096E+16</v>
      </c>
      <c r="C3894" t="s">
        <v>3394</v>
      </c>
      <c r="D3894" t="s">
        <v>3395</v>
      </c>
      <c r="E3894" t="s">
        <v>8261</v>
      </c>
      <c r="F3894" t="s">
        <v>3519</v>
      </c>
      <c r="G3894">
        <v>1988</v>
      </c>
      <c r="H3894">
        <v>15467.5</v>
      </c>
      <c r="I3894">
        <v>238</v>
      </c>
      <c r="J3894">
        <v>12933.18</v>
      </c>
      <c r="K3894">
        <v>0</v>
      </c>
      <c r="L3894" s="18">
        <f t="shared" si="60"/>
        <v>12933.18</v>
      </c>
    </row>
    <row r="3895" spans="1:12" x14ac:dyDescent="0.25">
      <c r="A3895" t="s">
        <v>8262</v>
      </c>
      <c r="B3895" s="17">
        <v>5.50000010000126E+16</v>
      </c>
      <c r="C3895" t="s">
        <v>3394</v>
      </c>
      <c r="D3895" t="s">
        <v>3395</v>
      </c>
      <c r="E3895" t="s">
        <v>8263</v>
      </c>
      <c r="F3895" t="s">
        <v>3397</v>
      </c>
      <c r="G3895">
        <v>1984</v>
      </c>
      <c r="H3895">
        <v>7684.4</v>
      </c>
      <c r="I3895">
        <v>206</v>
      </c>
      <c r="J3895">
        <v>6473.6</v>
      </c>
      <c r="K3895">
        <v>0</v>
      </c>
      <c r="L3895" s="18">
        <f t="shared" si="60"/>
        <v>6473.6</v>
      </c>
    </row>
    <row r="3896" spans="1:12" x14ac:dyDescent="0.25">
      <c r="A3896" t="s">
        <v>8264</v>
      </c>
      <c r="B3896" s="17">
        <v>5.50000010000126E+16</v>
      </c>
      <c r="C3896" t="s">
        <v>3394</v>
      </c>
      <c r="D3896" t="s">
        <v>3395</v>
      </c>
      <c r="E3896" t="s">
        <v>8265</v>
      </c>
      <c r="F3896" t="s">
        <v>3397</v>
      </c>
      <c r="G3896">
        <v>1984</v>
      </c>
      <c r="H3896">
        <v>4337.5</v>
      </c>
      <c r="I3896">
        <v>75</v>
      </c>
      <c r="J3896">
        <v>3928</v>
      </c>
      <c r="K3896">
        <v>0</v>
      </c>
      <c r="L3896" s="18">
        <f t="shared" si="60"/>
        <v>3928</v>
      </c>
    </row>
    <row r="3897" spans="1:12" x14ac:dyDescent="0.25">
      <c r="A3897" t="s">
        <v>8266</v>
      </c>
      <c r="B3897" s="17">
        <v>5.50000010000126E+16</v>
      </c>
      <c r="C3897" t="s">
        <v>3394</v>
      </c>
      <c r="D3897" t="s">
        <v>3395</v>
      </c>
      <c r="E3897" t="s">
        <v>8267</v>
      </c>
      <c r="F3897" t="s">
        <v>3397</v>
      </c>
      <c r="G3897">
        <v>1984</v>
      </c>
      <c r="H3897">
        <v>3431.1</v>
      </c>
      <c r="I3897">
        <v>58</v>
      </c>
      <c r="J3897">
        <v>3035.9</v>
      </c>
      <c r="K3897">
        <v>106.3</v>
      </c>
      <c r="L3897" s="18">
        <f t="shared" si="60"/>
        <v>3142.2000000000003</v>
      </c>
    </row>
    <row r="3898" spans="1:12" x14ac:dyDescent="0.25">
      <c r="A3898" t="s">
        <v>8268</v>
      </c>
      <c r="B3898" s="17">
        <v>5.50000010000126E+16</v>
      </c>
      <c r="C3898" t="s">
        <v>3394</v>
      </c>
      <c r="D3898" t="s">
        <v>3395</v>
      </c>
      <c r="E3898" t="s">
        <v>8269</v>
      </c>
      <c r="F3898" t="s">
        <v>3397</v>
      </c>
      <c r="G3898">
        <v>1985</v>
      </c>
      <c r="H3898">
        <v>3446.3</v>
      </c>
      <c r="I3898">
        <v>60</v>
      </c>
      <c r="J3898">
        <v>3120.8</v>
      </c>
      <c r="K3898">
        <v>0</v>
      </c>
      <c r="L3898" s="18">
        <f t="shared" si="60"/>
        <v>3120.8</v>
      </c>
    </row>
    <row r="3899" spans="1:12" x14ac:dyDescent="0.25">
      <c r="A3899" t="s">
        <v>8270</v>
      </c>
      <c r="B3899" s="17">
        <v>5.50000010000126E+16</v>
      </c>
      <c r="C3899" t="s">
        <v>3394</v>
      </c>
      <c r="D3899" t="s">
        <v>3395</v>
      </c>
      <c r="E3899" t="s">
        <v>8271</v>
      </c>
      <c r="F3899" t="s">
        <v>3397</v>
      </c>
      <c r="G3899">
        <v>1984</v>
      </c>
      <c r="H3899">
        <v>4312.8</v>
      </c>
      <c r="I3899">
        <v>75</v>
      </c>
      <c r="J3899">
        <v>3939.2</v>
      </c>
      <c r="K3899">
        <v>0</v>
      </c>
      <c r="L3899" s="18">
        <f t="shared" si="60"/>
        <v>3939.2</v>
      </c>
    </row>
    <row r="3900" spans="1:12" x14ac:dyDescent="0.25">
      <c r="A3900" t="s">
        <v>8272</v>
      </c>
      <c r="B3900" s="17">
        <v>5.50000010000126E+16</v>
      </c>
      <c r="C3900" t="s">
        <v>3394</v>
      </c>
      <c r="D3900" t="s">
        <v>3395</v>
      </c>
      <c r="E3900" t="s">
        <v>8273</v>
      </c>
      <c r="F3900" t="s">
        <v>3397</v>
      </c>
      <c r="G3900">
        <v>1984</v>
      </c>
      <c r="H3900">
        <v>7677.2</v>
      </c>
      <c r="I3900">
        <v>206</v>
      </c>
      <c r="J3900">
        <v>6464.1</v>
      </c>
      <c r="K3900">
        <v>0</v>
      </c>
      <c r="L3900" s="18">
        <f t="shared" si="60"/>
        <v>6464.1</v>
      </c>
    </row>
    <row r="3901" spans="1:12" x14ac:dyDescent="0.25">
      <c r="A3901" t="s">
        <v>8274</v>
      </c>
      <c r="B3901" s="17">
        <v>5.50000010000126E+16</v>
      </c>
      <c r="C3901" t="s">
        <v>3394</v>
      </c>
      <c r="D3901" t="s">
        <v>3395</v>
      </c>
      <c r="E3901" t="s">
        <v>8275</v>
      </c>
      <c r="F3901" t="s">
        <v>3397</v>
      </c>
      <c r="G3901">
        <v>1984</v>
      </c>
      <c r="H3901">
        <v>4344.7</v>
      </c>
      <c r="I3901">
        <v>75</v>
      </c>
      <c r="J3901">
        <v>3927.2</v>
      </c>
      <c r="K3901">
        <v>0</v>
      </c>
      <c r="L3901" s="18">
        <f t="shared" si="60"/>
        <v>3927.2</v>
      </c>
    </row>
    <row r="3902" spans="1:12" x14ac:dyDescent="0.25">
      <c r="A3902" t="s">
        <v>8276</v>
      </c>
      <c r="B3902" s="17">
        <v>5.50000010000126E+16</v>
      </c>
      <c r="C3902" t="s">
        <v>3394</v>
      </c>
      <c r="D3902" t="s">
        <v>3395</v>
      </c>
      <c r="E3902" t="s">
        <v>8277</v>
      </c>
      <c r="F3902" t="s">
        <v>3397</v>
      </c>
      <c r="G3902">
        <v>1984</v>
      </c>
      <c r="H3902">
        <v>3429.4</v>
      </c>
      <c r="I3902">
        <v>58</v>
      </c>
      <c r="J3902">
        <v>3035.6</v>
      </c>
      <c r="K3902">
        <v>57.62</v>
      </c>
      <c r="L3902" s="18">
        <f t="shared" si="60"/>
        <v>3093.22</v>
      </c>
    </row>
    <row r="3903" spans="1:12" x14ac:dyDescent="0.25">
      <c r="A3903" t="s">
        <v>8278</v>
      </c>
      <c r="B3903" s="17">
        <v>5.50000010000126E+16</v>
      </c>
      <c r="C3903" t="s">
        <v>3394</v>
      </c>
      <c r="D3903" t="s">
        <v>3395</v>
      </c>
      <c r="E3903" t="s">
        <v>8279</v>
      </c>
      <c r="F3903" t="s">
        <v>3397</v>
      </c>
      <c r="G3903">
        <v>1984</v>
      </c>
      <c r="H3903">
        <v>3468.3</v>
      </c>
      <c r="I3903">
        <v>60</v>
      </c>
      <c r="J3903">
        <v>3141.5</v>
      </c>
      <c r="K3903">
        <v>0</v>
      </c>
      <c r="L3903" s="18">
        <f t="shared" si="60"/>
        <v>3141.5</v>
      </c>
    </row>
    <row r="3904" spans="1:12" x14ac:dyDescent="0.25">
      <c r="A3904" t="s">
        <v>8280</v>
      </c>
      <c r="B3904" s="17">
        <v>5.50000010000126E+16</v>
      </c>
      <c r="C3904" t="s">
        <v>3394</v>
      </c>
      <c r="D3904" t="s">
        <v>3395</v>
      </c>
      <c r="E3904" t="s">
        <v>8281</v>
      </c>
      <c r="F3904" t="s">
        <v>3397</v>
      </c>
      <c r="G3904">
        <v>1985</v>
      </c>
      <c r="H3904">
        <v>4300.1000000000004</v>
      </c>
      <c r="I3904">
        <v>75</v>
      </c>
      <c r="J3904">
        <v>3892.6</v>
      </c>
      <c r="K3904">
        <v>0</v>
      </c>
      <c r="L3904" s="18">
        <f t="shared" si="60"/>
        <v>3892.6</v>
      </c>
    </row>
    <row r="3905" spans="1:12" x14ac:dyDescent="0.25">
      <c r="A3905" t="s">
        <v>8282</v>
      </c>
      <c r="B3905" s="17">
        <v>5.50000010000126E+16</v>
      </c>
      <c r="C3905" t="s">
        <v>3394</v>
      </c>
      <c r="D3905" t="s">
        <v>3395</v>
      </c>
      <c r="E3905" t="s">
        <v>8283</v>
      </c>
      <c r="F3905" t="s">
        <v>3397</v>
      </c>
      <c r="G3905">
        <v>1986</v>
      </c>
      <c r="H3905">
        <v>3516.5</v>
      </c>
      <c r="I3905">
        <v>60</v>
      </c>
      <c r="J3905">
        <v>3149.1</v>
      </c>
      <c r="K3905">
        <v>0</v>
      </c>
      <c r="L3905" s="18">
        <f t="shared" si="60"/>
        <v>3149.1</v>
      </c>
    </row>
    <row r="3906" spans="1:12" x14ac:dyDescent="0.25">
      <c r="A3906" t="s">
        <v>8284</v>
      </c>
      <c r="B3906" s="17">
        <v>5.50000010000126E+16</v>
      </c>
      <c r="C3906" t="s">
        <v>3394</v>
      </c>
      <c r="D3906" t="s">
        <v>3395</v>
      </c>
      <c r="E3906" t="s">
        <v>8285</v>
      </c>
      <c r="F3906" t="s">
        <v>3397</v>
      </c>
      <c r="G3906">
        <v>1986</v>
      </c>
      <c r="H3906">
        <v>5085.8999999999996</v>
      </c>
      <c r="I3906">
        <v>86</v>
      </c>
      <c r="J3906">
        <v>4588.3999999999996</v>
      </c>
      <c r="K3906">
        <v>0</v>
      </c>
      <c r="L3906" s="18">
        <f t="shared" si="60"/>
        <v>4588.3999999999996</v>
      </c>
    </row>
    <row r="3907" spans="1:12" x14ac:dyDescent="0.25">
      <c r="A3907" t="s">
        <v>8286</v>
      </c>
      <c r="B3907" s="17">
        <v>5.50000010000126E+16</v>
      </c>
      <c r="C3907" t="s">
        <v>3394</v>
      </c>
      <c r="D3907" t="s">
        <v>3395</v>
      </c>
      <c r="E3907" t="s">
        <v>8287</v>
      </c>
      <c r="F3907" t="s">
        <v>3397</v>
      </c>
      <c r="G3907">
        <v>1988</v>
      </c>
      <c r="H3907">
        <v>8669.6</v>
      </c>
      <c r="I3907">
        <v>164</v>
      </c>
      <c r="J3907">
        <v>7778.2</v>
      </c>
      <c r="K3907">
        <v>0</v>
      </c>
      <c r="L3907" s="18">
        <f t="shared" ref="L3907:L3970" si="61">J3907+K3907</f>
        <v>7778.2</v>
      </c>
    </row>
    <row r="3908" spans="1:12" x14ac:dyDescent="0.25">
      <c r="A3908" t="s">
        <v>8288</v>
      </c>
      <c r="B3908" s="17">
        <v>5.50000010000126E+16</v>
      </c>
      <c r="C3908" t="s">
        <v>3394</v>
      </c>
      <c r="D3908" t="s">
        <v>3395</v>
      </c>
      <c r="E3908" t="s">
        <v>8289</v>
      </c>
      <c r="F3908" t="s">
        <v>3397</v>
      </c>
      <c r="G3908">
        <v>2008</v>
      </c>
      <c r="H3908">
        <v>7084</v>
      </c>
      <c r="I3908">
        <v>118</v>
      </c>
      <c r="J3908">
        <v>6109.2</v>
      </c>
      <c r="K3908">
        <v>0</v>
      </c>
      <c r="L3908" s="18">
        <f t="shared" si="61"/>
        <v>6109.2</v>
      </c>
    </row>
    <row r="3909" spans="1:12" x14ac:dyDescent="0.25">
      <c r="A3909" t="s">
        <v>8290</v>
      </c>
      <c r="B3909" s="17">
        <v>5.50000010000126E+16</v>
      </c>
      <c r="C3909" t="s">
        <v>3394</v>
      </c>
      <c r="D3909" t="s">
        <v>3395</v>
      </c>
      <c r="E3909" t="s">
        <v>8291</v>
      </c>
      <c r="F3909" t="s">
        <v>3397</v>
      </c>
      <c r="G3909">
        <v>1971</v>
      </c>
      <c r="H3909">
        <v>4872.8</v>
      </c>
      <c r="I3909">
        <v>100</v>
      </c>
      <c r="J3909">
        <v>4414.8999999999996</v>
      </c>
      <c r="K3909">
        <v>0</v>
      </c>
      <c r="L3909" s="18">
        <f t="shared" si="61"/>
        <v>4414.8999999999996</v>
      </c>
    </row>
    <row r="3910" spans="1:12" x14ac:dyDescent="0.25">
      <c r="A3910" t="s">
        <v>8292</v>
      </c>
      <c r="B3910" s="17">
        <v>5.50000010000126E+16</v>
      </c>
      <c r="C3910" t="s">
        <v>3394</v>
      </c>
      <c r="D3910" t="s">
        <v>3395</v>
      </c>
      <c r="E3910" t="s">
        <v>8293</v>
      </c>
      <c r="F3910" t="s">
        <v>3397</v>
      </c>
      <c r="G3910">
        <v>1970</v>
      </c>
      <c r="H3910">
        <v>6246.3</v>
      </c>
      <c r="I3910">
        <v>120</v>
      </c>
      <c r="J3910">
        <v>5786.2</v>
      </c>
      <c r="K3910">
        <v>0</v>
      </c>
      <c r="L3910" s="18">
        <f t="shared" si="61"/>
        <v>5786.2</v>
      </c>
    </row>
    <row r="3911" spans="1:12" x14ac:dyDescent="0.25">
      <c r="A3911" t="s">
        <v>8294</v>
      </c>
      <c r="B3911" s="17">
        <v>5.50000010000126E+16</v>
      </c>
      <c r="C3911" t="s">
        <v>3394</v>
      </c>
      <c r="D3911" t="s">
        <v>3395</v>
      </c>
      <c r="E3911" t="s">
        <v>8295</v>
      </c>
      <c r="F3911" t="s">
        <v>3397</v>
      </c>
      <c r="G3911">
        <v>1974</v>
      </c>
      <c r="H3911">
        <v>3655.2</v>
      </c>
      <c r="I3911">
        <v>56</v>
      </c>
      <c r="J3911">
        <v>2717.2</v>
      </c>
      <c r="K3911">
        <v>684.8</v>
      </c>
      <c r="L3911" s="18">
        <f t="shared" si="61"/>
        <v>3402</v>
      </c>
    </row>
    <row r="3912" spans="1:12" x14ac:dyDescent="0.25">
      <c r="A3912" t="s">
        <v>8296</v>
      </c>
      <c r="B3912" s="17">
        <v>5.50000010000126E+16</v>
      </c>
      <c r="C3912" t="s">
        <v>3394</v>
      </c>
      <c r="D3912" t="s">
        <v>3395</v>
      </c>
      <c r="E3912" t="s">
        <v>8297</v>
      </c>
      <c r="F3912" t="s">
        <v>3397</v>
      </c>
      <c r="G3912">
        <v>1977</v>
      </c>
      <c r="H3912">
        <v>3697.4</v>
      </c>
      <c r="I3912">
        <v>65</v>
      </c>
      <c r="J3912">
        <v>3194.5</v>
      </c>
      <c r="K3912">
        <v>78</v>
      </c>
      <c r="L3912" s="18">
        <f t="shared" si="61"/>
        <v>3272.5</v>
      </c>
    </row>
    <row r="3913" spans="1:12" x14ac:dyDescent="0.25">
      <c r="A3913" t="s">
        <v>8298</v>
      </c>
      <c r="B3913" s="17">
        <v>5.50000010000126E+16</v>
      </c>
      <c r="C3913" t="s">
        <v>3394</v>
      </c>
      <c r="D3913" t="s">
        <v>3395</v>
      </c>
      <c r="E3913" t="s">
        <v>8299</v>
      </c>
      <c r="F3913" t="s">
        <v>3397</v>
      </c>
      <c r="G3913">
        <v>1971</v>
      </c>
      <c r="H3913">
        <v>3865.4</v>
      </c>
      <c r="I3913">
        <v>80</v>
      </c>
      <c r="J3913">
        <v>3566.2</v>
      </c>
      <c r="K3913">
        <v>0</v>
      </c>
      <c r="L3913" s="18">
        <f t="shared" si="61"/>
        <v>3566.2</v>
      </c>
    </row>
    <row r="3914" spans="1:12" x14ac:dyDescent="0.25">
      <c r="A3914" t="s">
        <v>8300</v>
      </c>
      <c r="B3914" s="17">
        <v>5.50000010000126E+16</v>
      </c>
      <c r="C3914" t="s">
        <v>3394</v>
      </c>
      <c r="D3914" t="s">
        <v>3395</v>
      </c>
      <c r="E3914" t="s">
        <v>8301</v>
      </c>
      <c r="F3914" t="s">
        <v>3397</v>
      </c>
      <c r="G3914">
        <v>1986</v>
      </c>
      <c r="H3914">
        <v>7674.6</v>
      </c>
      <c r="I3914">
        <v>206</v>
      </c>
      <c r="J3914">
        <v>6441.1</v>
      </c>
      <c r="K3914">
        <v>0</v>
      </c>
      <c r="L3914" s="18">
        <f t="shared" si="61"/>
        <v>6441.1</v>
      </c>
    </row>
    <row r="3915" spans="1:12" x14ac:dyDescent="0.25">
      <c r="A3915" t="s">
        <v>8302</v>
      </c>
      <c r="B3915" s="17">
        <v>5.50000010000126E+16</v>
      </c>
      <c r="C3915" t="s">
        <v>3394</v>
      </c>
      <c r="D3915" t="s">
        <v>3395</v>
      </c>
      <c r="E3915" t="s">
        <v>8303</v>
      </c>
      <c r="F3915" t="s">
        <v>3397</v>
      </c>
      <c r="G3915">
        <v>1985</v>
      </c>
      <c r="H3915">
        <v>4302.8999999999996</v>
      </c>
      <c r="I3915">
        <v>75</v>
      </c>
      <c r="J3915">
        <v>3901.2</v>
      </c>
      <c r="K3915">
        <v>0</v>
      </c>
      <c r="L3915" s="18">
        <f t="shared" si="61"/>
        <v>3901.2</v>
      </c>
    </row>
    <row r="3916" spans="1:12" x14ac:dyDescent="0.25">
      <c r="A3916" t="s">
        <v>8304</v>
      </c>
      <c r="B3916" s="17">
        <v>5.50000010000126E+16</v>
      </c>
      <c r="C3916" t="s">
        <v>3394</v>
      </c>
      <c r="D3916" t="s">
        <v>3395</v>
      </c>
      <c r="E3916" t="s">
        <v>8305</v>
      </c>
      <c r="F3916" t="s">
        <v>3397</v>
      </c>
      <c r="G3916">
        <v>1985</v>
      </c>
      <c r="H3916">
        <v>3462.1</v>
      </c>
      <c r="I3916">
        <v>60</v>
      </c>
      <c r="J3916">
        <v>3095</v>
      </c>
      <c r="K3916">
        <v>0</v>
      </c>
      <c r="L3916" s="18">
        <f t="shared" si="61"/>
        <v>3095</v>
      </c>
    </row>
    <row r="3917" spans="1:12" x14ac:dyDescent="0.25">
      <c r="A3917" t="s">
        <v>8306</v>
      </c>
      <c r="B3917" s="17">
        <v>5.50000010000126E+16</v>
      </c>
      <c r="C3917" t="s">
        <v>3394</v>
      </c>
      <c r="D3917" t="s">
        <v>3395</v>
      </c>
      <c r="E3917" t="s">
        <v>8307</v>
      </c>
      <c r="F3917" t="s">
        <v>3397</v>
      </c>
      <c r="G3917">
        <v>1974</v>
      </c>
      <c r="H3917">
        <v>5183.8999999999996</v>
      </c>
      <c r="I3917">
        <v>94</v>
      </c>
      <c r="J3917">
        <v>4632.5</v>
      </c>
      <c r="K3917">
        <v>0</v>
      </c>
      <c r="L3917" s="18">
        <f t="shared" si="61"/>
        <v>4632.5</v>
      </c>
    </row>
    <row r="3918" spans="1:12" x14ac:dyDescent="0.25">
      <c r="A3918" t="s">
        <v>8308</v>
      </c>
      <c r="B3918" s="17">
        <v>5.50000010000126E+16</v>
      </c>
      <c r="C3918" t="s">
        <v>3394</v>
      </c>
      <c r="D3918" t="s">
        <v>3395</v>
      </c>
      <c r="E3918" t="s">
        <v>8309</v>
      </c>
      <c r="F3918" t="s">
        <v>3397</v>
      </c>
      <c r="G3918">
        <v>1974</v>
      </c>
      <c r="H3918">
        <v>3640.7</v>
      </c>
      <c r="I3918">
        <v>70</v>
      </c>
      <c r="J3918">
        <v>3315.3</v>
      </c>
      <c r="K3918">
        <v>0</v>
      </c>
      <c r="L3918" s="18">
        <f t="shared" si="61"/>
        <v>3315.3</v>
      </c>
    </row>
    <row r="3919" spans="1:12" x14ac:dyDescent="0.25">
      <c r="A3919" t="s">
        <v>8310</v>
      </c>
      <c r="B3919" s="17">
        <v>5.50000010000126E+16</v>
      </c>
      <c r="C3919" t="s">
        <v>3394</v>
      </c>
      <c r="D3919" t="s">
        <v>3395</v>
      </c>
      <c r="E3919" t="s">
        <v>8311</v>
      </c>
      <c r="F3919" t="s">
        <v>3397</v>
      </c>
      <c r="G3919">
        <v>1971</v>
      </c>
      <c r="H3919">
        <v>4907.1000000000004</v>
      </c>
      <c r="I3919">
        <v>100</v>
      </c>
      <c r="J3919">
        <v>4521.1499999999996</v>
      </c>
      <c r="K3919">
        <v>0</v>
      </c>
      <c r="L3919" s="18">
        <f t="shared" si="61"/>
        <v>4521.1499999999996</v>
      </c>
    </row>
    <row r="3920" spans="1:12" x14ac:dyDescent="0.25">
      <c r="A3920" t="s">
        <v>8312</v>
      </c>
      <c r="B3920" s="17">
        <v>5.50000010000126E+16</v>
      </c>
      <c r="C3920" t="s">
        <v>3394</v>
      </c>
      <c r="D3920" t="s">
        <v>3395</v>
      </c>
      <c r="E3920" t="s">
        <v>8313</v>
      </c>
      <c r="F3920" t="s">
        <v>3397</v>
      </c>
      <c r="G3920">
        <v>1974</v>
      </c>
      <c r="H3920">
        <v>8631.6</v>
      </c>
      <c r="I3920">
        <v>144</v>
      </c>
      <c r="J3920">
        <v>7601.2</v>
      </c>
      <c r="K3920">
        <v>0</v>
      </c>
      <c r="L3920" s="18">
        <f t="shared" si="61"/>
        <v>7601.2</v>
      </c>
    </row>
    <row r="3921" spans="1:12" x14ac:dyDescent="0.25">
      <c r="A3921" t="s">
        <v>8314</v>
      </c>
      <c r="B3921" s="17">
        <v>5.50000010000126E+16</v>
      </c>
      <c r="C3921" t="s">
        <v>3394</v>
      </c>
      <c r="D3921" t="s">
        <v>3395</v>
      </c>
      <c r="E3921" t="s">
        <v>8315</v>
      </c>
      <c r="F3921" t="s">
        <v>3397</v>
      </c>
      <c r="G3921">
        <v>1974</v>
      </c>
      <c r="H3921">
        <v>5242.1000000000004</v>
      </c>
      <c r="I3921">
        <v>100</v>
      </c>
      <c r="J3921">
        <v>4839.8999999999996</v>
      </c>
      <c r="K3921">
        <v>0</v>
      </c>
      <c r="L3921" s="18">
        <f t="shared" si="61"/>
        <v>4839.8999999999996</v>
      </c>
    </row>
    <row r="3922" spans="1:12" x14ac:dyDescent="0.25">
      <c r="A3922" t="s">
        <v>8316</v>
      </c>
      <c r="B3922" s="17">
        <v>5.50000010000126E+16</v>
      </c>
      <c r="C3922" t="s">
        <v>3394</v>
      </c>
      <c r="D3922" t="s">
        <v>3395</v>
      </c>
      <c r="E3922" t="s">
        <v>8317</v>
      </c>
      <c r="F3922" t="s">
        <v>3397</v>
      </c>
      <c r="G3922">
        <v>1971</v>
      </c>
      <c r="H3922">
        <v>3842.5</v>
      </c>
      <c r="I3922">
        <v>80</v>
      </c>
      <c r="J3922">
        <v>3530.8</v>
      </c>
      <c r="K3922">
        <v>0</v>
      </c>
      <c r="L3922" s="18">
        <f t="shared" si="61"/>
        <v>3530.8</v>
      </c>
    </row>
    <row r="3923" spans="1:12" x14ac:dyDescent="0.25">
      <c r="A3923" t="s">
        <v>8318</v>
      </c>
      <c r="B3923" s="17">
        <v>5.50000010000126E+16</v>
      </c>
      <c r="C3923" t="s">
        <v>3394</v>
      </c>
      <c r="D3923" t="s">
        <v>3395</v>
      </c>
      <c r="E3923" t="s">
        <v>8319</v>
      </c>
      <c r="F3923" t="s">
        <v>3397</v>
      </c>
      <c r="G3923">
        <v>1974</v>
      </c>
      <c r="H3923">
        <v>3677.8</v>
      </c>
      <c r="I3923">
        <v>120</v>
      </c>
      <c r="J3923">
        <v>3235.6</v>
      </c>
      <c r="K3923">
        <v>0</v>
      </c>
      <c r="L3923" s="18">
        <f t="shared" si="61"/>
        <v>3235.6</v>
      </c>
    </row>
    <row r="3924" spans="1:12" x14ac:dyDescent="0.25">
      <c r="A3924" t="s">
        <v>8320</v>
      </c>
      <c r="B3924" s="17">
        <v>5.50000010000126E+16</v>
      </c>
      <c r="C3924" t="s">
        <v>3394</v>
      </c>
      <c r="D3924" t="s">
        <v>3395</v>
      </c>
      <c r="E3924" t="s">
        <v>8321</v>
      </c>
      <c r="F3924" t="s">
        <v>3397</v>
      </c>
      <c r="G3924">
        <v>1974</v>
      </c>
      <c r="H3924">
        <v>3800</v>
      </c>
      <c r="I3924">
        <v>138</v>
      </c>
      <c r="J3924">
        <v>3159.57</v>
      </c>
      <c r="K3924">
        <v>352.6</v>
      </c>
      <c r="L3924" s="18">
        <f t="shared" si="61"/>
        <v>3512.17</v>
      </c>
    </row>
    <row r="3925" spans="1:12" x14ac:dyDescent="0.25">
      <c r="A3925" t="s">
        <v>8322</v>
      </c>
      <c r="B3925" s="17">
        <v>5.50000010000126E+16</v>
      </c>
      <c r="C3925" t="s">
        <v>3394</v>
      </c>
      <c r="D3925" t="s">
        <v>3395</v>
      </c>
      <c r="E3925" t="s">
        <v>8323</v>
      </c>
      <c r="F3925" t="s">
        <v>3397</v>
      </c>
      <c r="G3925">
        <v>1972</v>
      </c>
      <c r="H3925">
        <v>5350.4</v>
      </c>
      <c r="I3925">
        <v>99</v>
      </c>
      <c r="J3925">
        <v>4476.62</v>
      </c>
      <c r="K3925">
        <v>496.3</v>
      </c>
      <c r="L3925" s="18">
        <f t="shared" si="61"/>
        <v>4972.92</v>
      </c>
    </row>
    <row r="3926" spans="1:12" x14ac:dyDescent="0.25">
      <c r="A3926" t="s">
        <v>8324</v>
      </c>
      <c r="B3926" s="17">
        <v>5.50000010000126E+16</v>
      </c>
      <c r="C3926" t="s">
        <v>3394</v>
      </c>
      <c r="D3926" t="s">
        <v>3395</v>
      </c>
      <c r="E3926" t="s">
        <v>8325</v>
      </c>
      <c r="F3926" t="s">
        <v>3397</v>
      </c>
      <c r="G3926">
        <v>1974</v>
      </c>
      <c r="H3926">
        <v>5061.8999999999996</v>
      </c>
      <c r="I3926">
        <v>93</v>
      </c>
      <c r="J3926">
        <v>4539.8999999999996</v>
      </c>
      <c r="K3926">
        <v>61.4</v>
      </c>
      <c r="L3926" s="18">
        <f t="shared" si="61"/>
        <v>4601.2999999999993</v>
      </c>
    </row>
    <row r="3927" spans="1:12" x14ac:dyDescent="0.25">
      <c r="A3927" t="s">
        <v>8326</v>
      </c>
      <c r="B3927" s="17">
        <v>5.50000010000126E+16</v>
      </c>
      <c r="C3927" t="s">
        <v>3394</v>
      </c>
      <c r="D3927" t="s">
        <v>3395</v>
      </c>
      <c r="E3927" t="s">
        <v>8327</v>
      </c>
      <c r="F3927" t="s">
        <v>3397</v>
      </c>
      <c r="G3927">
        <v>1974</v>
      </c>
      <c r="H3927">
        <v>3687.8</v>
      </c>
      <c r="I3927">
        <v>70</v>
      </c>
      <c r="J3927">
        <v>3350</v>
      </c>
      <c r="K3927">
        <v>0</v>
      </c>
      <c r="L3927" s="18">
        <f t="shared" si="61"/>
        <v>3350</v>
      </c>
    </row>
    <row r="3928" spans="1:12" x14ac:dyDescent="0.25">
      <c r="A3928" t="s">
        <v>8328</v>
      </c>
      <c r="B3928" s="17">
        <v>5.50000010000126E+16</v>
      </c>
      <c r="C3928" t="s">
        <v>3394</v>
      </c>
      <c r="D3928" t="s">
        <v>3395</v>
      </c>
      <c r="E3928" t="s">
        <v>8329</v>
      </c>
      <c r="F3928" t="s">
        <v>3397</v>
      </c>
      <c r="G3928">
        <v>1974</v>
      </c>
      <c r="H3928">
        <v>3456</v>
      </c>
      <c r="I3928">
        <v>120</v>
      </c>
      <c r="J3928">
        <v>3263.32</v>
      </c>
      <c r="K3928">
        <v>0</v>
      </c>
      <c r="L3928" s="18">
        <f t="shared" si="61"/>
        <v>3263.32</v>
      </c>
    </row>
    <row r="3929" spans="1:12" x14ac:dyDescent="0.25">
      <c r="A3929" t="s">
        <v>8330</v>
      </c>
      <c r="B3929" s="17">
        <v>5.50000010000126E+16</v>
      </c>
      <c r="C3929" t="s">
        <v>3394</v>
      </c>
      <c r="D3929" t="s">
        <v>3395</v>
      </c>
      <c r="E3929" t="s">
        <v>8331</v>
      </c>
      <c r="F3929" t="s">
        <v>3397</v>
      </c>
      <c r="G3929">
        <v>1998</v>
      </c>
      <c r="H3929">
        <v>9855.4</v>
      </c>
      <c r="I3929">
        <v>149</v>
      </c>
      <c r="J3929">
        <v>9586.4</v>
      </c>
      <c r="K3929">
        <v>0</v>
      </c>
      <c r="L3929" s="18">
        <f t="shared" si="61"/>
        <v>9586.4</v>
      </c>
    </row>
    <row r="3930" spans="1:12" x14ac:dyDescent="0.25">
      <c r="A3930" t="s">
        <v>8332</v>
      </c>
      <c r="B3930" s="17">
        <v>5.50000010000126E+16</v>
      </c>
      <c r="C3930" t="s">
        <v>3394</v>
      </c>
      <c r="D3930" t="s">
        <v>3395</v>
      </c>
      <c r="E3930" t="s">
        <v>8333</v>
      </c>
      <c r="F3930" t="s">
        <v>3397</v>
      </c>
      <c r="G3930">
        <v>1975</v>
      </c>
      <c r="H3930">
        <v>8881.5</v>
      </c>
      <c r="I3930">
        <v>144</v>
      </c>
      <c r="J3930">
        <v>7679.9</v>
      </c>
      <c r="K3930">
        <v>0</v>
      </c>
      <c r="L3930" s="18">
        <f t="shared" si="61"/>
        <v>7679.9</v>
      </c>
    </row>
    <row r="3931" spans="1:12" x14ac:dyDescent="0.25">
      <c r="A3931" t="s">
        <v>8334</v>
      </c>
      <c r="B3931" s="17">
        <v>5.50000010000126E+16</v>
      </c>
      <c r="C3931" t="s">
        <v>3394</v>
      </c>
      <c r="D3931" t="s">
        <v>3395</v>
      </c>
      <c r="E3931" t="s">
        <v>8335</v>
      </c>
      <c r="F3931" t="s">
        <v>3397</v>
      </c>
      <c r="G3931">
        <v>2012</v>
      </c>
      <c r="H3931">
        <v>4973.1000000000004</v>
      </c>
      <c r="I3931">
        <v>79</v>
      </c>
      <c r="J3931">
        <v>3885.9</v>
      </c>
      <c r="K3931">
        <v>109.9</v>
      </c>
      <c r="L3931" s="18">
        <f t="shared" si="61"/>
        <v>3995.8</v>
      </c>
    </row>
    <row r="3932" spans="1:12" x14ac:dyDescent="0.25">
      <c r="A3932" t="s">
        <v>8336</v>
      </c>
      <c r="B3932" s="17">
        <v>5.50000010000126E+16</v>
      </c>
      <c r="C3932" t="s">
        <v>3394</v>
      </c>
      <c r="D3932" t="s">
        <v>3395</v>
      </c>
      <c r="E3932" t="s">
        <v>8337</v>
      </c>
      <c r="F3932" t="s">
        <v>3397</v>
      </c>
      <c r="G3932">
        <v>2012</v>
      </c>
      <c r="H3932">
        <v>5008.6400000000003</v>
      </c>
      <c r="I3932">
        <v>79</v>
      </c>
      <c r="J3932">
        <v>3841.14</v>
      </c>
      <c r="K3932">
        <v>235.8</v>
      </c>
      <c r="L3932" s="18">
        <f t="shared" si="61"/>
        <v>4076.94</v>
      </c>
    </row>
    <row r="3933" spans="1:12" x14ac:dyDescent="0.25">
      <c r="A3933" t="s">
        <v>8338</v>
      </c>
      <c r="B3933" s="17">
        <v>5.50000010000126E+16</v>
      </c>
      <c r="C3933" t="s">
        <v>3394</v>
      </c>
      <c r="D3933" t="s">
        <v>3395</v>
      </c>
      <c r="E3933" t="s">
        <v>8339</v>
      </c>
      <c r="F3933" t="s">
        <v>3397</v>
      </c>
      <c r="G3933">
        <v>1985</v>
      </c>
      <c r="H3933">
        <v>7693.2</v>
      </c>
      <c r="I3933">
        <v>206</v>
      </c>
      <c r="J3933">
        <v>6457.7</v>
      </c>
      <c r="K3933">
        <v>0</v>
      </c>
      <c r="L3933" s="18">
        <f t="shared" si="61"/>
        <v>6457.7</v>
      </c>
    </row>
    <row r="3934" spans="1:12" x14ac:dyDescent="0.25">
      <c r="A3934" t="s">
        <v>8340</v>
      </c>
      <c r="B3934" s="17">
        <v>5.50000010000126E+16</v>
      </c>
      <c r="C3934" t="s">
        <v>3394</v>
      </c>
      <c r="D3934" t="s">
        <v>3395</v>
      </c>
      <c r="E3934" t="s">
        <v>8341</v>
      </c>
      <c r="F3934" t="s">
        <v>3397</v>
      </c>
      <c r="G3934">
        <v>1985</v>
      </c>
      <c r="H3934">
        <v>3418.1</v>
      </c>
      <c r="I3934">
        <v>58</v>
      </c>
      <c r="J3934">
        <v>3094.3</v>
      </c>
      <c r="K3934">
        <v>0</v>
      </c>
      <c r="L3934" s="18">
        <f t="shared" si="61"/>
        <v>3094.3</v>
      </c>
    </row>
    <row r="3935" spans="1:12" x14ac:dyDescent="0.25">
      <c r="A3935" t="s">
        <v>8342</v>
      </c>
      <c r="B3935" s="17">
        <v>5.50000010000126E+16</v>
      </c>
      <c r="C3935" t="s">
        <v>3394</v>
      </c>
      <c r="D3935" t="s">
        <v>3395</v>
      </c>
      <c r="E3935" t="s">
        <v>8343</v>
      </c>
      <c r="F3935" t="s">
        <v>3397</v>
      </c>
      <c r="G3935">
        <v>1985</v>
      </c>
      <c r="H3935">
        <v>4329</v>
      </c>
      <c r="I3935">
        <v>75</v>
      </c>
      <c r="J3935">
        <v>3904.7</v>
      </c>
      <c r="K3935">
        <v>0</v>
      </c>
      <c r="L3935" s="18">
        <f t="shared" si="61"/>
        <v>3904.7</v>
      </c>
    </row>
    <row r="3936" spans="1:12" x14ac:dyDescent="0.25">
      <c r="A3936" t="s">
        <v>8344</v>
      </c>
      <c r="B3936" s="17">
        <v>5.50000010000128E+16</v>
      </c>
      <c r="C3936" t="s">
        <v>3394</v>
      </c>
      <c r="D3936" t="s">
        <v>3395</v>
      </c>
      <c r="E3936" t="s">
        <v>8345</v>
      </c>
      <c r="F3936" t="s">
        <v>3526</v>
      </c>
      <c r="G3936">
        <v>1960</v>
      </c>
      <c r="H3936">
        <v>594.20000000000005</v>
      </c>
      <c r="I3936">
        <v>12</v>
      </c>
      <c r="J3936">
        <v>452.1</v>
      </c>
      <c r="K3936">
        <v>0</v>
      </c>
      <c r="L3936" s="18">
        <f t="shared" si="61"/>
        <v>452.1</v>
      </c>
    </row>
    <row r="3937" spans="1:12" x14ac:dyDescent="0.25">
      <c r="A3937" t="s">
        <v>8346</v>
      </c>
      <c r="B3937" s="17">
        <v>5.50000010000128E+16</v>
      </c>
      <c r="C3937" t="s">
        <v>3394</v>
      </c>
      <c r="D3937" t="s">
        <v>3395</v>
      </c>
      <c r="E3937" t="s">
        <v>8347</v>
      </c>
      <c r="F3937" t="s">
        <v>3526</v>
      </c>
      <c r="G3937">
        <v>2006</v>
      </c>
      <c r="H3937">
        <v>2653.3</v>
      </c>
      <c r="I3937">
        <v>28</v>
      </c>
      <c r="J3937">
        <v>1974.2</v>
      </c>
      <c r="K3937">
        <v>363.5</v>
      </c>
      <c r="L3937" s="18">
        <f t="shared" si="61"/>
        <v>2337.6999999999998</v>
      </c>
    </row>
    <row r="3938" spans="1:12" x14ac:dyDescent="0.25">
      <c r="A3938" t="s">
        <v>8348</v>
      </c>
      <c r="B3938" s="17">
        <v>5.50000010000128E+16</v>
      </c>
      <c r="C3938" t="s">
        <v>3394</v>
      </c>
      <c r="D3938" t="s">
        <v>3395</v>
      </c>
      <c r="E3938" t="s">
        <v>8349</v>
      </c>
      <c r="F3938" t="s">
        <v>3526</v>
      </c>
      <c r="G3938">
        <v>1955</v>
      </c>
      <c r="H3938">
        <v>735.3</v>
      </c>
      <c r="I3938">
        <v>12</v>
      </c>
      <c r="J3938">
        <v>533.5</v>
      </c>
      <c r="K3938">
        <v>0</v>
      </c>
      <c r="L3938" s="18">
        <f t="shared" si="61"/>
        <v>533.5</v>
      </c>
    </row>
    <row r="3939" spans="1:12" x14ac:dyDescent="0.25">
      <c r="A3939" t="s">
        <v>8350</v>
      </c>
      <c r="B3939" s="17">
        <v>5.50000010000128E+16</v>
      </c>
      <c r="C3939" t="s">
        <v>3394</v>
      </c>
      <c r="D3939" t="s">
        <v>3395</v>
      </c>
      <c r="E3939" t="s">
        <v>8351</v>
      </c>
      <c r="F3939" t="s">
        <v>3526</v>
      </c>
      <c r="G3939">
        <v>1955</v>
      </c>
      <c r="H3939">
        <v>870.8</v>
      </c>
      <c r="I3939">
        <v>12</v>
      </c>
      <c r="J3939">
        <v>650.79999999999995</v>
      </c>
      <c r="K3939">
        <v>0</v>
      </c>
      <c r="L3939" s="18">
        <f t="shared" si="61"/>
        <v>650.79999999999995</v>
      </c>
    </row>
    <row r="3940" spans="1:12" x14ac:dyDescent="0.25">
      <c r="A3940" t="s">
        <v>8352</v>
      </c>
      <c r="B3940" s="17">
        <v>5.50000010000128E+16</v>
      </c>
      <c r="C3940" t="s">
        <v>3394</v>
      </c>
      <c r="D3940" t="s">
        <v>3395</v>
      </c>
      <c r="E3940" t="s">
        <v>8353</v>
      </c>
      <c r="F3940" t="s">
        <v>3565</v>
      </c>
      <c r="G3940">
        <v>2005</v>
      </c>
      <c r="H3940">
        <v>18022.3</v>
      </c>
      <c r="I3940">
        <v>209</v>
      </c>
      <c r="J3940">
        <v>14049.23</v>
      </c>
      <c r="K3940">
        <v>0</v>
      </c>
      <c r="L3940" s="18">
        <f t="shared" si="61"/>
        <v>14049.23</v>
      </c>
    </row>
    <row r="3941" spans="1:12" x14ac:dyDescent="0.25">
      <c r="A3941" t="s">
        <v>8354</v>
      </c>
      <c r="B3941" s="17">
        <v>5.50000010000128E+16</v>
      </c>
      <c r="C3941" t="s">
        <v>3394</v>
      </c>
      <c r="D3941" t="s">
        <v>3395</v>
      </c>
      <c r="E3941" t="s">
        <v>8355</v>
      </c>
      <c r="F3941" t="s">
        <v>3565</v>
      </c>
      <c r="G3941">
        <v>2009</v>
      </c>
      <c r="H3941">
        <v>13356.6</v>
      </c>
      <c r="I3941">
        <v>117</v>
      </c>
      <c r="J3941">
        <v>8635.9</v>
      </c>
      <c r="K3941">
        <v>1776.2</v>
      </c>
      <c r="L3941" s="18">
        <f t="shared" si="61"/>
        <v>10412.1</v>
      </c>
    </row>
    <row r="3942" spans="1:12" x14ac:dyDescent="0.25">
      <c r="A3942" t="s">
        <v>8356</v>
      </c>
      <c r="B3942" s="17">
        <v>5.50000010000128E+16</v>
      </c>
      <c r="C3942" t="s">
        <v>3394</v>
      </c>
      <c r="D3942" t="s">
        <v>3395</v>
      </c>
      <c r="E3942" t="s">
        <v>8357</v>
      </c>
      <c r="F3942" t="s">
        <v>3565</v>
      </c>
      <c r="G3942">
        <v>2001</v>
      </c>
      <c r="H3942">
        <v>4823.5</v>
      </c>
      <c r="I3942">
        <v>76</v>
      </c>
      <c r="J3942">
        <v>4479</v>
      </c>
      <c r="K3942">
        <v>0</v>
      </c>
      <c r="L3942" s="18">
        <f t="shared" si="61"/>
        <v>4479</v>
      </c>
    </row>
    <row r="3943" spans="1:12" x14ac:dyDescent="0.25">
      <c r="A3943" t="s">
        <v>8358</v>
      </c>
      <c r="B3943" s="17">
        <v>5.50000010000128E+16</v>
      </c>
      <c r="C3943" t="s">
        <v>3394</v>
      </c>
      <c r="D3943" t="s">
        <v>3395</v>
      </c>
      <c r="E3943" t="s">
        <v>8359</v>
      </c>
      <c r="F3943" t="s">
        <v>3565</v>
      </c>
      <c r="G3943">
        <v>2004</v>
      </c>
      <c r="H3943">
        <v>4856.1000000000004</v>
      </c>
      <c r="I3943">
        <v>75</v>
      </c>
      <c r="J3943">
        <v>2545</v>
      </c>
      <c r="K3943">
        <v>0</v>
      </c>
      <c r="L3943" s="18">
        <f t="shared" si="61"/>
        <v>2545</v>
      </c>
    </row>
    <row r="3944" spans="1:12" x14ac:dyDescent="0.25">
      <c r="A3944" t="s">
        <v>8360</v>
      </c>
      <c r="B3944" s="17">
        <v>5.50000010000128E+16</v>
      </c>
      <c r="C3944" t="s">
        <v>3394</v>
      </c>
      <c r="D3944" t="s">
        <v>3395</v>
      </c>
      <c r="E3944" t="s">
        <v>8361</v>
      </c>
      <c r="F3944" t="s">
        <v>3526</v>
      </c>
      <c r="G3944">
        <v>1958</v>
      </c>
      <c r="H3944">
        <v>6719.4</v>
      </c>
      <c r="I3944">
        <v>95</v>
      </c>
      <c r="J3944">
        <v>5784.6</v>
      </c>
      <c r="K3944">
        <v>50.6</v>
      </c>
      <c r="L3944" s="18">
        <f t="shared" si="61"/>
        <v>5835.2000000000007</v>
      </c>
    </row>
    <row r="3945" spans="1:12" x14ac:dyDescent="0.25">
      <c r="A3945" t="s">
        <v>8362</v>
      </c>
      <c r="B3945" s="17">
        <v>5.50000010000128E+16</v>
      </c>
      <c r="C3945" t="s">
        <v>3394</v>
      </c>
      <c r="D3945" t="s">
        <v>3395</v>
      </c>
      <c r="E3945" t="s">
        <v>8363</v>
      </c>
      <c r="F3945" t="s">
        <v>3526</v>
      </c>
      <c r="G3945">
        <v>1957</v>
      </c>
      <c r="H3945">
        <v>4800.6000000000004</v>
      </c>
      <c r="I3945">
        <v>160</v>
      </c>
      <c r="J3945">
        <v>3649.9</v>
      </c>
      <c r="K3945">
        <v>876.7</v>
      </c>
      <c r="L3945" s="18">
        <f t="shared" si="61"/>
        <v>4526.6000000000004</v>
      </c>
    </row>
    <row r="3946" spans="1:12" x14ac:dyDescent="0.25">
      <c r="A3946" t="s">
        <v>8364</v>
      </c>
      <c r="B3946" s="17">
        <v>5.50000010000128E+16</v>
      </c>
      <c r="C3946" t="s">
        <v>3394</v>
      </c>
      <c r="D3946" t="s">
        <v>3395</v>
      </c>
      <c r="E3946" t="s">
        <v>8365</v>
      </c>
      <c r="F3946" t="s">
        <v>3526</v>
      </c>
      <c r="G3946">
        <v>1955</v>
      </c>
      <c r="H3946">
        <v>516.79999999999995</v>
      </c>
      <c r="I3946">
        <v>8</v>
      </c>
      <c r="J3946">
        <v>313.39999999999998</v>
      </c>
      <c r="K3946">
        <v>0</v>
      </c>
      <c r="L3946" s="18">
        <f t="shared" si="61"/>
        <v>313.39999999999998</v>
      </c>
    </row>
    <row r="3947" spans="1:12" x14ac:dyDescent="0.25">
      <c r="A3947" t="s">
        <v>8366</v>
      </c>
      <c r="B3947" s="17">
        <v>5.50000010000132E+16</v>
      </c>
      <c r="C3947" t="s">
        <v>3394</v>
      </c>
      <c r="D3947" t="s">
        <v>3395</v>
      </c>
      <c r="E3947" t="s">
        <v>8367</v>
      </c>
      <c r="F3947" t="s">
        <v>3519</v>
      </c>
      <c r="G3947">
        <v>1952</v>
      </c>
      <c r="H3947">
        <v>1641.4</v>
      </c>
      <c r="I3947">
        <v>13</v>
      </c>
      <c r="J3947">
        <v>1175.8</v>
      </c>
      <c r="K3947">
        <v>0</v>
      </c>
      <c r="L3947" s="18">
        <f t="shared" si="61"/>
        <v>1175.8</v>
      </c>
    </row>
    <row r="3948" spans="1:12" x14ac:dyDescent="0.25">
      <c r="A3948" t="s">
        <v>8368</v>
      </c>
      <c r="B3948" s="17">
        <v>5.50000010000138E+16</v>
      </c>
      <c r="C3948" t="s">
        <v>3394</v>
      </c>
      <c r="D3948" t="s">
        <v>3395</v>
      </c>
      <c r="E3948" t="s">
        <v>8369</v>
      </c>
      <c r="F3948" t="s">
        <v>3565</v>
      </c>
      <c r="G3948">
        <v>1989</v>
      </c>
      <c r="H3948">
        <v>7288.3</v>
      </c>
      <c r="I3948">
        <v>200</v>
      </c>
      <c r="J3948">
        <v>6529.6</v>
      </c>
      <c r="K3948">
        <v>634.70000000000005</v>
      </c>
      <c r="L3948" s="18">
        <f t="shared" si="61"/>
        <v>7164.3</v>
      </c>
    </row>
    <row r="3949" spans="1:12" x14ac:dyDescent="0.25">
      <c r="A3949" t="s">
        <v>8370</v>
      </c>
      <c r="B3949" s="17">
        <v>5.50000010000138E+16</v>
      </c>
      <c r="C3949" t="s">
        <v>3394</v>
      </c>
      <c r="D3949" t="s">
        <v>3395</v>
      </c>
      <c r="E3949" t="s">
        <v>8371</v>
      </c>
      <c r="F3949" t="s">
        <v>3565</v>
      </c>
      <c r="G3949">
        <v>1987</v>
      </c>
      <c r="H3949">
        <v>7645.5</v>
      </c>
      <c r="I3949">
        <v>200</v>
      </c>
      <c r="J3949">
        <v>6433.1</v>
      </c>
      <c r="K3949">
        <v>0</v>
      </c>
      <c r="L3949" s="18">
        <f t="shared" si="61"/>
        <v>6433.1</v>
      </c>
    </row>
    <row r="3950" spans="1:12" x14ac:dyDescent="0.25">
      <c r="A3950" t="s">
        <v>8372</v>
      </c>
      <c r="B3950" s="17">
        <v>5.50000010000138E+16</v>
      </c>
      <c r="C3950" t="s">
        <v>3394</v>
      </c>
      <c r="D3950" t="s">
        <v>3395</v>
      </c>
      <c r="E3950" t="s">
        <v>8373</v>
      </c>
      <c r="F3950" t="s">
        <v>3565</v>
      </c>
      <c r="G3950">
        <v>1991</v>
      </c>
      <c r="H3950">
        <v>7614.8</v>
      </c>
      <c r="I3950">
        <v>200</v>
      </c>
      <c r="J3950">
        <v>6448.8</v>
      </c>
      <c r="K3950">
        <v>0</v>
      </c>
      <c r="L3950" s="18">
        <f t="shared" si="61"/>
        <v>6448.8</v>
      </c>
    </row>
    <row r="3951" spans="1:12" x14ac:dyDescent="0.25">
      <c r="A3951" t="s">
        <v>8374</v>
      </c>
      <c r="B3951" s="17">
        <v>5.50000010000138E+16</v>
      </c>
      <c r="C3951" t="s">
        <v>3394</v>
      </c>
      <c r="D3951" t="s">
        <v>3395</v>
      </c>
      <c r="E3951" t="s">
        <v>8375</v>
      </c>
      <c r="F3951" t="s">
        <v>3519</v>
      </c>
      <c r="G3951">
        <v>1985</v>
      </c>
      <c r="H3951">
        <v>12924.2</v>
      </c>
      <c r="I3951">
        <v>404</v>
      </c>
      <c r="J3951">
        <v>9070.0400000000009</v>
      </c>
      <c r="K3951">
        <v>879.4</v>
      </c>
      <c r="L3951" s="18">
        <f t="shared" si="61"/>
        <v>9949.44</v>
      </c>
    </row>
    <row r="3952" spans="1:12" x14ac:dyDescent="0.25">
      <c r="A3952" t="s">
        <v>8376</v>
      </c>
      <c r="B3952" s="17">
        <v>5.50000010000138E+16</v>
      </c>
      <c r="C3952" t="s">
        <v>3394</v>
      </c>
      <c r="D3952" t="s">
        <v>3395</v>
      </c>
      <c r="E3952" t="s">
        <v>8377</v>
      </c>
      <c r="F3952" t="s">
        <v>3519</v>
      </c>
      <c r="G3952">
        <v>1964</v>
      </c>
      <c r="H3952">
        <v>3273.9</v>
      </c>
      <c r="I3952">
        <v>57</v>
      </c>
      <c r="J3952">
        <v>2453.9</v>
      </c>
      <c r="K3952">
        <v>70.099999999999994</v>
      </c>
      <c r="L3952" s="18">
        <f t="shared" si="61"/>
        <v>2524</v>
      </c>
    </row>
    <row r="3953" spans="1:12" x14ac:dyDescent="0.25">
      <c r="A3953" t="s">
        <v>8378</v>
      </c>
      <c r="B3953" s="17">
        <v>5.50000010000138E+16</v>
      </c>
      <c r="C3953" t="s">
        <v>3394</v>
      </c>
      <c r="D3953" t="s">
        <v>3395</v>
      </c>
      <c r="E3953" t="s">
        <v>8379</v>
      </c>
      <c r="F3953" t="s">
        <v>3565</v>
      </c>
      <c r="G3953">
        <v>1958</v>
      </c>
      <c r="H3953">
        <v>419.4</v>
      </c>
      <c r="I3953">
        <v>8</v>
      </c>
      <c r="J3953">
        <v>379.6</v>
      </c>
      <c r="K3953">
        <v>0</v>
      </c>
      <c r="L3953" s="18">
        <f t="shared" si="61"/>
        <v>379.6</v>
      </c>
    </row>
    <row r="3954" spans="1:12" x14ac:dyDescent="0.25">
      <c r="A3954" t="s">
        <v>8380</v>
      </c>
      <c r="B3954" s="17">
        <v>5.50000010000138E+16</v>
      </c>
      <c r="C3954" t="s">
        <v>3394</v>
      </c>
      <c r="D3954" t="s">
        <v>3395</v>
      </c>
      <c r="E3954" t="s">
        <v>8381</v>
      </c>
      <c r="F3954" t="s">
        <v>3565</v>
      </c>
      <c r="G3954">
        <v>1957</v>
      </c>
      <c r="H3954">
        <v>350.7</v>
      </c>
      <c r="I3954">
        <v>8</v>
      </c>
      <c r="J3954">
        <v>307.39999999999998</v>
      </c>
      <c r="K3954">
        <v>0</v>
      </c>
      <c r="L3954" s="18">
        <f t="shared" si="61"/>
        <v>307.39999999999998</v>
      </c>
    </row>
    <row r="3955" spans="1:12" x14ac:dyDescent="0.25">
      <c r="A3955" t="s">
        <v>8382</v>
      </c>
      <c r="B3955" s="17">
        <v>5.50000010000138E+16</v>
      </c>
      <c r="C3955" t="s">
        <v>3394</v>
      </c>
      <c r="D3955" t="s">
        <v>3395</v>
      </c>
      <c r="E3955" t="s">
        <v>8383</v>
      </c>
      <c r="F3955" t="s">
        <v>3565</v>
      </c>
      <c r="G3955">
        <v>1957</v>
      </c>
      <c r="H3955">
        <v>381.8</v>
      </c>
      <c r="I3955">
        <v>8</v>
      </c>
      <c r="J3955">
        <v>306.89999999999998</v>
      </c>
      <c r="K3955">
        <v>0</v>
      </c>
      <c r="L3955" s="18">
        <f t="shared" si="61"/>
        <v>306.89999999999998</v>
      </c>
    </row>
    <row r="3956" spans="1:12" x14ac:dyDescent="0.25">
      <c r="A3956" t="s">
        <v>8384</v>
      </c>
      <c r="B3956" s="17">
        <v>5.50000010000138E+16</v>
      </c>
      <c r="C3956" t="s">
        <v>3394</v>
      </c>
      <c r="D3956" t="s">
        <v>3395</v>
      </c>
      <c r="E3956" t="s">
        <v>8385</v>
      </c>
      <c r="F3956" t="s">
        <v>3565</v>
      </c>
      <c r="G3956">
        <v>1964</v>
      </c>
      <c r="H3956">
        <v>3446.6</v>
      </c>
      <c r="I3956">
        <v>80</v>
      </c>
      <c r="J3956">
        <v>3204.3</v>
      </c>
      <c r="K3956">
        <v>0</v>
      </c>
      <c r="L3956" s="18">
        <f t="shared" si="61"/>
        <v>3204.3</v>
      </c>
    </row>
    <row r="3957" spans="1:12" x14ac:dyDescent="0.25">
      <c r="A3957" t="s">
        <v>8386</v>
      </c>
      <c r="B3957" s="17">
        <v>5.50000010000138E+16</v>
      </c>
      <c r="C3957" t="s">
        <v>3394</v>
      </c>
      <c r="D3957" t="s">
        <v>3395</v>
      </c>
      <c r="E3957" t="s">
        <v>8387</v>
      </c>
      <c r="F3957" t="s">
        <v>3565</v>
      </c>
      <c r="G3957">
        <v>1964</v>
      </c>
      <c r="H3957">
        <v>430.2</v>
      </c>
      <c r="I3957">
        <v>12</v>
      </c>
      <c r="J3957">
        <v>385.9</v>
      </c>
      <c r="K3957">
        <v>0</v>
      </c>
      <c r="L3957" s="18">
        <f t="shared" si="61"/>
        <v>385.9</v>
      </c>
    </row>
    <row r="3958" spans="1:12" x14ac:dyDescent="0.25">
      <c r="A3958" t="s">
        <v>8388</v>
      </c>
      <c r="B3958" s="17">
        <v>5.50000010000138E+16</v>
      </c>
      <c r="C3958" t="s">
        <v>3394</v>
      </c>
      <c r="D3958" t="s">
        <v>3395</v>
      </c>
      <c r="E3958" t="s">
        <v>8389</v>
      </c>
      <c r="F3958" t="s">
        <v>3565</v>
      </c>
      <c r="G3958">
        <v>1957</v>
      </c>
      <c r="H3958">
        <v>331.3</v>
      </c>
      <c r="I3958">
        <v>8</v>
      </c>
      <c r="J3958">
        <v>306.89999999999998</v>
      </c>
      <c r="K3958">
        <v>0</v>
      </c>
      <c r="L3958" s="18">
        <f t="shared" si="61"/>
        <v>306.89999999999998</v>
      </c>
    </row>
    <row r="3959" spans="1:12" x14ac:dyDescent="0.25">
      <c r="A3959" t="s">
        <v>8390</v>
      </c>
      <c r="B3959" s="17">
        <v>5.50000010000138E+16</v>
      </c>
      <c r="C3959" t="s">
        <v>3394</v>
      </c>
      <c r="D3959" t="s">
        <v>3395</v>
      </c>
      <c r="E3959" t="s">
        <v>8391</v>
      </c>
      <c r="F3959" t="s">
        <v>3565</v>
      </c>
      <c r="G3959">
        <v>1965</v>
      </c>
      <c r="H3959">
        <v>4827.6000000000004</v>
      </c>
      <c r="I3959">
        <v>114</v>
      </c>
      <c r="J3959">
        <v>4702.8</v>
      </c>
      <c r="K3959">
        <v>0</v>
      </c>
      <c r="L3959" s="18">
        <f t="shared" si="61"/>
        <v>4702.8</v>
      </c>
    </row>
    <row r="3960" spans="1:12" x14ac:dyDescent="0.25">
      <c r="A3960" t="s">
        <v>8392</v>
      </c>
      <c r="B3960" s="17">
        <v>5.5000001000622496E+16</v>
      </c>
      <c r="C3960" t="s">
        <v>3394</v>
      </c>
      <c r="D3960" t="s">
        <v>3395</v>
      </c>
      <c r="E3960" t="s">
        <v>8393</v>
      </c>
      <c r="F3960" t="s">
        <v>3565</v>
      </c>
      <c r="G3960">
        <v>1983</v>
      </c>
      <c r="H3960">
        <v>7369.2</v>
      </c>
      <c r="I3960">
        <v>205</v>
      </c>
      <c r="J3960">
        <v>6250.5</v>
      </c>
      <c r="K3960">
        <v>0</v>
      </c>
      <c r="L3960" s="18">
        <f t="shared" si="61"/>
        <v>6250.5</v>
      </c>
    </row>
    <row r="3961" spans="1:12" x14ac:dyDescent="0.25">
      <c r="A3961" t="s">
        <v>8394</v>
      </c>
      <c r="B3961" s="17">
        <v>5.5000001000622496E+16</v>
      </c>
      <c r="C3961" t="s">
        <v>3394</v>
      </c>
      <c r="D3961" t="s">
        <v>3395</v>
      </c>
      <c r="E3961" t="s">
        <v>8395</v>
      </c>
      <c r="F3961" t="s">
        <v>3565</v>
      </c>
      <c r="G3961">
        <v>1982</v>
      </c>
      <c r="H3961">
        <v>3604</v>
      </c>
      <c r="I3961">
        <v>70</v>
      </c>
      <c r="J3961">
        <v>3329.1</v>
      </c>
      <c r="K3961">
        <v>0</v>
      </c>
      <c r="L3961" s="18">
        <f t="shared" si="61"/>
        <v>3329.1</v>
      </c>
    </row>
    <row r="3962" spans="1:12" x14ac:dyDescent="0.25">
      <c r="A3962" t="s">
        <v>8396</v>
      </c>
      <c r="B3962" s="17">
        <v>5.5000001000622496E+16</v>
      </c>
      <c r="C3962" t="s">
        <v>3394</v>
      </c>
      <c r="D3962" t="s">
        <v>3395</v>
      </c>
      <c r="E3962" t="s">
        <v>8397</v>
      </c>
      <c r="F3962" t="s">
        <v>3565</v>
      </c>
      <c r="G3962">
        <v>1981</v>
      </c>
      <c r="H3962">
        <v>3728.1</v>
      </c>
      <c r="I3962">
        <v>68</v>
      </c>
      <c r="J3962">
        <v>3337.49</v>
      </c>
      <c r="K3962">
        <v>0</v>
      </c>
      <c r="L3962" s="18">
        <f t="shared" si="61"/>
        <v>3337.49</v>
      </c>
    </row>
    <row r="3963" spans="1:12" x14ac:dyDescent="0.25">
      <c r="A3963" t="s">
        <v>8398</v>
      </c>
      <c r="B3963" s="17">
        <v>5.5000001000622496E+16</v>
      </c>
      <c r="C3963" t="s">
        <v>3394</v>
      </c>
      <c r="D3963" t="s">
        <v>3395</v>
      </c>
      <c r="E3963" t="s">
        <v>8399</v>
      </c>
      <c r="F3963" t="s">
        <v>3565</v>
      </c>
      <c r="G3963">
        <v>1980</v>
      </c>
      <c r="H3963">
        <v>5747.6</v>
      </c>
      <c r="I3963">
        <v>100</v>
      </c>
      <c r="J3963">
        <v>4739.29</v>
      </c>
      <c r="K3963">
        <v>371.3</v>
      </c>
      <c r="L3963" s="18">
        <f t="shared" si="61"/>
        <v>5110.59</v>
      </c>
    </row>
    <row r="3964" spans="1:12" x14ac:dyDescent="0.25">
      <c r="A3964" t="s">
        <v>8400</v>
      </c>
      <c r="B3964" s="17">
        <v>5.5000001000622496E+16</v>
      </c>
      <c r="C3964" t="s">
        <v>3394</v>
      </c>
      <c r="D3964" t="s">
        <v>3395</v>
      </c>
      <c r="E3964" t="s">
        <v>8401</v>
      </c>
      <c r="F3964" t="s">
        <v>3565</v>
      </c>
      <c r="G3964">
        <v>1993</v>
      </c>
      <c r="H3964">
        <v>3468.3</v>
      </c>
      <c r="I3964">
        <v>60</v>
      </c>
      <c r="J3964">
        <v>3112.3</v>
      </c>
      <c r="K3964">
        <v>0</v>
      </c>
      <c r="L3964" s="18">
        <f t="shared" si="61"/>
        <v>3112.3</v>
      </c>
    </row>
    <row r="3965" spans="1:12" x14ac:dyDescent="0.25">
      <c r="A3965" t="s">
        <v>8402</v>
      </c>
      <c r="B3965" s="17">
        <v>5.5000001000021696E+16</v>
      </c>
      <c r="C3965" t="s">
        <v>3394</v>
      </c>
      <c r="D3965" t="s">
        <v>3395</v>
      </c>
      <c r="E3965" t="s">
        <v>8403</v>
      </c>
      <c r="F3965" t="s">
        <v>3397</v>
      </c>
      <c r="G3965">
        <v>1965</v>
      </c>
      <c r="H3965">
        <v>4862.7</v>
      </c>
      <c r="I3965">
        <v>100</v>
      </c>
      <c r="J3965">
        <v>4487.2</v>
      </c>
      <c r="K3965">
        <v>0</v>
      </c>
      <c r="L3965" s="18">
        <f t="shared" si="61"/>
        <v>4487.2</v>
      </c>
    </row>
    <row r="3966" spans="1:12" x14ac:dyDescent="0.25">
      <c r="A3966" t="s">
        <v>8404</v>
      </c>
      <c r="B3966" s="17">
        <v>5.5000001000021696E+16</v>
      </c>
      <c r="C3966" t="s">
        <v>3394</v>
      </c>
      <c r="D3966" t="s">
        <v>3395</v>
      </c>
      <c r="E3966" t="s">
        <v>8405</v>
      </c>
      <c r="F3966" t="s">
        <v>3397</v>
      </c>
      <c r="G3966">
        <v>1965</v>
      </c>
      <c r="H3966">
        <v>3979</v>
      </c>
      <c r="I3966">
        <v>80</v>
      </c>
      <c r="J3966">
        <v>3523.2</v>
      </c>
      <c r="K3966">
        <v>0</v>
      </c>
      <c r="L3966" s="18">
        <f t="shared" si="61"/>
        <v>3523.2</v>
      </c>
    </row>
    <row r="3967" spans="1:12" x14ac:dyDescent="0.25">
      <c r="A3967" t="s">
        <v>8406</v>
      </c>
      <c r="B3967" s="17">
        <v>5.5000001000021696E+16</v>
      </c>
      <c r="C3967" t="s">
        <v>3394</v>
      </c>
      <c r="D3967" t="s">
        <v>3395</v>
      </c>
      <c r="E3967" t="s">
        <v>8407</v>
      </c>
      <c r="F3967" t="s">
        <v>3397</v>
      </c>
      <c r="G3967">
        <v>1979</v>
      </c>
      <c r="H3967">
        <v>3929.6</v>
      </c>
      <c r="I3967">
        <v>56</v>
      </c>
      <c r="J3967">
        <v>2742.6</v>
      </c>
      <c r="K3967">
        <v>903.3</v>
      </c>
      <c r="L3967" s="18">
        <f t="shared" si="61"/>
        <v>3645.8999999999996</v>
      </c>
    </row>
    <row r="3968" spans="1:12" x14ac:dyDescent="0.25">
      <c r="A3968" t="s">
        <v>8408</v>
      </c>
      <c r="B3968" s="17">
        <v>5.5000001000687E+16</v>
      </c>
      <c r="C3968" t="s">
        <v>3394</v>
      </c>
      <c r="D3968" t="s">
        <v>3395</v>
      </c>
      <c r="E3968" t="s">
        <v>8409</v>
      </c>
      <c r="F3968" t="s">
        <v>3519</v>
      </c>
      <c r="G3968">
        <v>2011</v>
      </c>
      <c r="H3968">
        <v>12874.4</v>
      </c>
      <c r="I3968">
        <v>89</v>
      </c>
      <c r="J3968">
        <v>9385.6</v>
      </c>
      <c r="K3968">
        <v>1316.6</v>
      </c>
      <c r="L3968" s="18">
        <f t="shared" si="61"/>
        <v>10702.2</v>
      </c>
    </row>
    <row r="3969" spans="1:12" x14ac:dyDescent="0.25">
      <c r="A3969" t="s">
        <v>8410</v>
      </c>
      <c r="B3969" s="17">
        <v>5.5000001000687E+16</v>
      </c>
      <c r="C3969" t="s">
        <v>3394</v>
      </c>
      <c r="D3969" t="s">
        <v>3395</v>
      </c>
      <c r="E3969" t="s">
        <v>8411</v>
      </c>
      <c r="F3969" t="s">
        <v>3519</v>
      </c>
      <c r="G3969">
        <v>2015</v>
      </c>
      <c r="H3969">
        <v>15089.3</v>
      </c>
      <c r="I3969">
        <v>99</v>
      </c>
      <c r="J3969">
        <v>9036.7000000000007</v>
      </c>
      <c r="K3969">
        <v>1607.4</v>
      </c>
      <c r="L3969" s="18">
        <f t="shared" si="61"/>
        <v>10644.1</v>
      </c>
    </row>
    <row r="3970" spans="1:12" x14ac:dyDescent="0.25">
      <c r="A3970" t="s">
        <v>8412</v>
      </c>
      <c r="B3970" s="17">
        <v>5.5000001000687E+16</v>
      </c>
      <c r="C3970" t="s">
        <v>3394</v>
      </c>
      <c r="D3970" t="s">
        <v>3395</v>
      </c>
      <c r="E3970" t="s">
        <v>8413</v>
      </c>
      <c r="F3970" t="s">
        <v>3519</v>
      </c>
      <c r="G3970">
        <v>2007</v>
      </c>
      <c r="H3970">
        <v>12137.6</v>
      </c>
      <c r="I3970">
        <v>89</v>
      </c>
      <c r="J3970">
        <v>9041.2999999999993</v>
      </c>
      <c r="K3970">
        <v>1167.7</v>
      </c>
      <c r="L3970" s="18">
        <f t="shared" si="61"/>
        <v>10209</v>
      </c>
    </row>
    <row r="3971" spans="1:12" x14ac:dyDescent="0.25">
      <c r="A3971" t="s">
        <v>8414</v>
      </c>
      <c r="B3971" s="17">
        <v>5.5000001000687E+16</v>
      </c>
      <c r="C3971" t="s">
        <v>3394</v>
      </c>
      <c r="D3971" t="s">
        <v>3395</v>
      </c>
      <c r="E3971" t="s">
        <v>8415</v>
      </c>
      <c r="F3971" t="s">
        <v>3519</v>
      </c>
      <c r="G3971">
        <v>2007</v>
      </c>
      <c r="H3971">
        <v>12442.6</v>
      </c>
      <c r="I3971">
        <v>89</v>
      </c>
      <c r="J3971">
        <v>9443.7000000000007</v>
      </c>
      <c r="K3971">
        <v>1189.5999999999999</v>
      </c>
      <c r="L3971" s="18">
        <f t="shared" ref="L3971:L4034" si="62">J3971+K3971</f>
        <v>10633.300000000001</v>
      </c>
    </row>
    <row r="3972" spans="1:12" x14ac:dyDescent="0.25">
      <c r="A3972" t="s">
        <v>8416</v>
      </c>
      <c r="B3972" s="17">
        <v>5.5000001000687E+16</v>
      </c>
      <c r="C3972" t="s">
        <v>3394</v>
      </c>
      <c r="D3972" t="s">
        <v>3395</v>
      </c>
      <c r="E3972" t="s">
        <v>8417</v>
      </c>
      <c r="F3972" t="s">
        <v>3519</v>
      </c>
      <c r="G3972">
        <v>2008</v>
      </c>
      <c r="H3972">
        <v>12448.6</v>
      </c>
      <c r="I3972">
        <v>89</v>
      </c>
      <c r="J3972">
        <v>9445.5</v>
      </c>
      <c r="K3972">
        <v>1189.0999999999999</v>
      </c>
      <c r="L3972" s="18">
        <f t="shared" si="62"/>
        <v>10634.6</v>
      </c>
    </row>
    <row r="3973" spans="1:12" x14ac:dyDescent="0.25">
      <c r="A3973" t="s">
        <v>8418</v>
      </c>
      <c r="B3973" s="17">
        <v>5.50000010006102E+16</v>
      </c>
      <c r="C3973" t="s">
        <v>3394</v>
      </c>
      <c r="D3973" t="s">
        <v>3395</v>
      </c>
      <c r="E3973" t="s">
        <v>8419</v>
      </c>
      <c r="F3973" t="s">
        <v>3526</v>
      </c>
      <c r="G3973">
        <v>1961</v>
      </c>
      <c r="H3973">
        <v>1026.5999999999999</v>
      </c>
      <c r="I3973">
        <v>24</v>
      </c>
      <c r="J3973">
        <v>948</v>
      </c>
      <c r="K3973">
        <v>0</v>
      </c>
      <c r="L3973" s="18">
        <f t="shared" si="62"/>
        <v>948</v>
      </c>
    </row>
    <row r="3974" spans="1:12" x14ac:dyDescent="0.25">
      <c r="A3974" t="s">
        <v>8420</v>
      </c>
      <c r="B3974" s="17">
        <v>5.50000010006102E+16</v>
      </c>
      <c r="C3974" t="s">
        <v>3394</v>
      </c>
      <c r="D3974" t="s">
        <v>3395</v>
      </c>
      <c r="E3974" t="s">
        <v>8421</v>
      </c>
      <c r="F3974" t="s">
        <v>3526</v>
      </c>
      <c r="G3974">
        <v>1965</v>
      </c>
      <c r="H3974">
        <v>1034</v>
      </c>
      <c r="I3974">
        <v>24</v>
      </c>
      <c r="J3974">
        <v>994.1</v>
      </c>
      <c r="K3974">
        <v>0</v>
      </c>
      <c r="L3974" s="18">
        <f t="shared" si="62"/>
        <v>994.1</v>
      </c>
    </row>
    <row r="3975" spans="1:12" x14ac:dyDescent="0.25">
      <c r="A3975" t="s">
        <v>8422</v>
      </c>
      <c r="B3975" s="17">
        <v>5.50000010006102E+16</v>
      </c>
      <c r="C3975" t="s">
        <v>3394</v>
      </c>
      <c r="D3975" t="s">
        <v>3395</v>
      </c>
      <c r="E3975" t="s">
        <v>8423</v>
      </c>
      <c r="F3975" t="s">
        <v>3526</v>
      </c>
      <c r="G3975">
        <v>1965</v>
      </c>
      <c r="H3975">
        <v>1950</v>
      </c>
      <c r="I3975">
        <v>40</v>
      </c>
      <c r="J3975">
        <v>1795.1</v>
      </c>
      <c r="K3975">
        <v>0</v>
      </c>
      <c r="L3975" s="18">
        <f t="shared" si="62"/>
        <v>1795.1</v>
      </c>
    </row>
    <row r="3976" spans="1:12" x14ac:dyDescent="0.25">
      <c r="A3976" t="s">
        <v>8424</v>
      </c>
      <c r="B3976" s="17">
        <v>5.50000010006102E+16</v>
      </c>
      <c r="C3976" t="s">
        <v>3394</v>
      </c>
      <c r="D3976" t="s">
        <v>3395</v>
      </c>
      <c r="E3976" t="s">
        <v>8425</v>
      </c>
      <c r="F3976" t="s">
        <v>3526</v>
      </c>
      <c r="G3976">
        <v>1973</v>
      </c>
      <c r="H3976">
        <v>1907.2</v>
      </c>
      <c r="I3976">
        <v>40</v>
      </c>
      <c r="J3976">
        <v>1735.9</v>
      </c>
      <c r="K3976">
        <v>0</v>
      </c>
      <c r="L3976" s="18">
        <f t="shared" si="62"/>
        <v>1735.9</v>
      </c>
    </row>
    <row r="3977" spans="1:12" x14ac:dyDescent="0.25">
      <c r="A3977" t="s">
        <v>8426</v>
      </c>
      <c r="B3977" s="17">
        <v>5.50000010006102E+16</v>
      </c>
      <c r="C3977" t="s">
        <v>3394</v>
      </c>
      <c r="D3977" t="s">
        <v>3395</v>
      </c>
      <c r="E3977" t="s">
        <v>8427</v>
      </c>
      <c r="F3977" t="s">
        <v>3526</v>
      </c>
      <c r="G3977">
        <v>1973</v>
      </c>
      <c r="H3977">
        <v>1907.2</v>
      </c>
      <c r="I3977">
        <v>40</v>
      </c>
      <c r="J3977">
        <v>1702.68</v>
      </c>
      <c r="K3977">
        <v>0</v>
      </c>
      <c r="L3977" s="18">
        <f t="shared" si="62"/>
        <v>1702.68</v>
      </c>
    </row>
    <row r="3978" spans="1:12" x14ac:dyDescent="0.25">
      <c r="A3978" t="s">
        <v>8428</v>
      </c>
      <c r="B3978" s="17">
        <v>5.50000010006102E+16</v>
      </c>
      <c r="C3978" t="s">
        <v>3394</v>
      </c>
      <c r="D3978" t="s">
        <v>3395</v>
      </c>
      <c r="E3978" t="s">
        <v>8429</v>
      </c>
      <c r="F3978" t="s">
        <v>3526</v>
      </c>
      <c r="G3978">
        <v>1973</v>
      </c>
      <c r="H3978">
        <v>1926.1</v>
      </c>
      <c r="I3978">
        <v>40</v>
      </c>
      <c r="J3978">
        <v>1776.4</v>
      </c>
      <c r="K3978">
        <v>0</v>
      </c>
      <c r="L3978" s="18">
        <f t="shared" si="62"/>
        <v>1776.4</v>
      </c>
    </row>
    <row r="3979" spans="1:12" x14ac:dyDescent="0.25">
      <c r="A3979" t="s">
        <v>8430</v>
      </c>
      <c r="B3979" s="17">
        <v>5.50000010006102E+16</v>
      </c>
      <c r="C3979" t="s">
        <v>3394</v>
      </c>
      <c r="D3979" t="s">
        <v>3395</v>
      </c>
      <c r="E3979" t="s">
        <v>8431</v>
      </c>
      <c r="F3979" t="s">
        <v>3526</v>
      </c>
      <c r="G3979">
        <v>1974</v>
      </c>
      <c r="H3979">
        <v>3154.6</v>
      </c>
      <c r="I3979">
        <v>70</v>
      </c>
      <c r="J3979">
        <v>2838.9</v>
      </c>
      <c r="K3979">
        <v>0</v>
      </c>
      <c r="L3979" s="18">
        <f t="shared" si="62"/>
        <v>2838.9</v>
      </c>
    </row>
    <row r="3980" spans="1:12" x14ac:dyDescent="0.25">
      <c r="A3980" t="s">
        <v>8432</v>
      </c>
      <c r="B3980" s="17">
        <v>5.50000010006102E+16</v>
      </c>
      <c r="C3980" t="s">
        <v>3394</v>
      </c>
      <c r="D3980" t="s">
        <v>3395</v>
      </c>
      <c r="E3980" t="s">
        <v>8433</v>
      </c>
      <c r="F3980" t="s">
        <v>3526</v>
      </c>
      <c r="G3980">
        <v>1970</v>
      </c>
      <c r="H3980">
        <v>3543.2</v>
      </c>
      <c r="I3980">
        <v>66</v>
      </c>
      <c r="J3980">
        <v>3129.9</v>
      </c>
      <c r="K3980">
        <v>193.9</v>
      </c>
      <c r="L3980" s="18">
        <f t="shared" si="62"/>
        <v>3323.8</v>
      </c>
    </row>
    <row r="3981" spans="1:12" x14ac:dyDescent="0.25">
      <c r="A3981" t="s">
        <v>8434</v>
      </c>
      <c r="B3981" s="17">
        <v>5.50000010006102E+16</v>
      </c>
      <c r="C3981" t="s">
        <v>3394</v>
      </c>
      <c r="D3981" t="s">
        <v>3395</v>
      </c>
      <c r="E3981" t="s">
        <v>8435</v>
      </c>
      <c r="F3981" t="s">
        <v>3526</v>
      </c>
      <c r="G3981">
        <v>1975</v>
      </c>
      <c r="H3981">
        <v>3636.4</v>
      </c>
      <c r="I3981">
        <v>119</v>
      </c>
      <c r="J3981">
        <v>3120.7</v>
      </c>
      <c r="K3981">
        <v>0</v>
      </c>
      <c r="L3981" s="18">
        <f t="shared" si="62"/>
        <v>3120.7</v>
      </c>
    </row>
    <row r="3982" spans="1:12" x14ac:dyDescent="0.25">
      <c r="A3982" t="s">
        <v>8436</v>
      </c>
      <c r="B3982" s="17">
        <v>5.50000010006102E+16</v>
      </c>
      <c r="C3982" t="s">
        <v>3394</v>
      </c>
      <c r="D3982" t="s">
        <v>3395</v>
      </c>
      <c r="E3982" t="s">
        <v>8437</v>
      </c>
      <c r="F3982" t="s">
        <v>3526</v>
      </c>
      <c r="G3982">
        <v>1976</v>
      </c>
      <c r="H3982">
        <v>3596.1</v>
      </c>
      <c r="I3982">
        <v>68</v>
      </c>
      <c r="J3982">
        <v>3218.2</v>
      </c>
      <c r="K3982">
        <v>54.9</v>
      </c>
      <c r="L3982" s="18">
        <f t="shared" si="62"/>
        <v>3273.1</v>
      </c>
    </row>
    <row r="3983" spans="1:12" x14ac:dyDescent="0.25">
      <c r="A3983" t="s">
        <v>8438</v>
      </c>
      <c r="B3983" s="17">
        <v>5.50000010006102E+16</v>
      </c>
      <c r="C3983" t="s">
        <v>3394</v>
      </c>
      <c r="D3983" t="s">
        <v>3395</v>
      </c>
      <c r="E3983" t="s">
        <v>8439</v>
      </c>
      <c r="F3983" t="s">
        <v>3526</v>
      </c>
      <c r="G3983">
        <v>1978</v>
      </c>
      <c r="H3983">
        <v>3592.9</v>
      </c>
      <c r="I3983">
        <v>70</v>
      </c>
      <c r="J3983">
        <v>3315.1</v>
      </c>
      <c r="K3983">
        <v>0</v>
      </c>
      <c r="L3983" s="18">
        <f t="shared" si="62"/>
        <v>3315.1</v>
      </c>
    </row>
    <row r="3984" spans="1:12" x14ac:dyDescent="0.25">
      <c r="A3984" t="s">
        <v>8440</v>
      </c>
      <c r="B3984" s="17">
        <v>5.50000010006102E+16</v>
      </c>
      <c r="C3984" t="s">
        <v>3394</v>
      </c>
      <c r="D3984" t="s">
        <v>3395</v>
      </c>
      <c r="E3984" t="s">
        <v>8441</v>
      </c>
      <c r="F3984" t="s">
        <v>3526</v>
      </c>
      <c r="G3984">
        <v>1978</v>
      </c>
      <c r="H3984">
        <v>3570.6</v>
      </c>
      <c r="I3984">
        <v>70</v>
      </c>
      <c r="J3984">
        <v>3293.5</v>
      </c>
      <c r="K3984">
        <v>264.8</v>
      </c>
      <c r="L3984" s="18">
        <f t="shared" si="62"/>
        <v>3558.3</v>
      </c>
    </row>
    <row r="3985" spans="1:12" x14ac:dyDescent="0.25">
      <c r="A3985" t="s">
        <v>8442</v>
      </c>
      <c r="B3985" s="17">
        <v>5.50000010006102E+16</v>
      </c>
      <c r="C3985" t="s">
        <v>3394</v>
      </c>
      <c r="D3985" t="s">
        <v>3395</v>
      </c>
      <c r="E3985" t="s">
        <v>8443</v>
      </c>
      <c r="F3985" t="s">
        <v>3526</v>
      </c>
      <c r="G3985">
        <v>1980</v>
      </c>
      <c r="H3985">
        <v>3624</v>
      </c>
      <c r="I3985">
        <v>68</v>
      </c>
      <c r="J3985">
        <v>3235.4</v>
      </c>
      <c r="K3985">
        <v>59.02</v>
      </c>
      <c r="L3985" s="18">
        <f t="shared" si="62"/>
        <v>3294.42</v>
      </c>
    </row>
    <row r="3986" spans="1:12" x14ac:dyDescent="0.25">
      <c r="A3986" t="s">
        <v>8444</v>
      </c>
      <c r="B3986" s="17">
        <v>5.50000010006102E+16</v>
      </c>
      <c r="C3986" t="s">
        <v>3394</v>
      </c>
      <c r="D3986" t="s">
        <v>3395</v>
      </c>
      <c r="E3986" t="s">
        <v>8445</v>
      </c>
      <c r="F3986" t="s">
        <v>3526</v>
      </c>
      <c r="G3986">
        <v>1984</v>
      </c>
      <c r="H3986">
        <v>5105.8999999999996</v>
      </c>
      <c r="I3986">
        <v>99</v>
      </c>
      <c r="J3986">
        <v>4703.71</v>
      </c>
      <c r="K3986">
        <v>0</v>
      </c>
      <c r="L3986" s="18">
        <f t="shared" si="62"/>
        <v>4703.71</v>
      </c>
    </row>
    <row r="3987" spans="1:12" x14ac:dyDescent="0.25">
      <c r="A3987" t="s">
        <v>8446</v>
      </c>
      <c r="B3987" s="17">
        <v>5.50000010006102E+16</v>
      </c>
      <c r="C3987" t="s">
        <v>3394</v>
      </c>
      <c r="D3987" t="s">
        <v>3395</v>
      </c>
      <c r="E3987" t="s">
        <v>8447</v>
      </c>
      <c r="F3987" t="s">
        <v>3526</v>
      </c>
      <c r="G3987">
        <v>1989</v>
      </c>
      <c r="H3987">
        <v>4859.3999999999996</v>
      </c>
      <c r="I3987">
        <v>80</v>
      </c>
      <c r="J3987">
        <v>4286.8999999999996</v>
      </c>
      <c r="K3987">
        <v>0</v>
      </c>
      <c r="L3987" s="18">
        <f t="shared" si="62"/>
        <v>4286.8999999999996</v>
      </c>
    </row>
    <row r="3988" spans="1:12" x14ac:dyDescent="0.25">
      <c r="A3988" t="s">
        <v>8448</v>
      </c>
      <c r="B3988" s="17">
        <v>5.50000010006102E+16</v>
      </c>
      <c r="C3988" t="s">
        <v>3394</v>
      </c>
      <c r="D3988" t="s">
        <v>3395</v>
      </c>
      <c r="E3988" t="s">
        <v>8449</v>
      </c>
      <c r="F3988" t="s">
        <v>3526</v>
      </c>
      <c r="G3988">
        <v>1990</v>
      </c>
      <c r="H3988">
        <v>6069.7</v>
      </c>
      <c r="I3988">
        <v>100</v>
      </c>
      <c r="J3988">
        <v>5384.2</v>
      </c>
      <c r="K3988">
        <v>0</v>
      </c>
      <c r="L3988" s="18">
        <f t="shared" si="62"/>
        <v>5384.2</v>
      </c>
    </row>
    <row r="3989" spans="1:12" x14ac:dyDescent="0.25">
      <c r="A3989" t="s">
        <v>8450</v>
      </c>
      <c r="B3989" s="17">
        <v>5.50000010006102E+16</v>
      </c>
      <c r="C3989" t="s">
        <v>3394</v>
      </c>
      <c r="D3989" t="s">
        <v>3395</v>
      </c>
      <c r="E3989" t="s">
        <v>8451</v>
      </c>
      <c r="F3989" t="s">
        <v>3526</v>
      </c>
      <c r="G3989">
        <v>1991</v>
      </c>
      <c r="H3989">
        <v>4869.8</v>
      </c>
      <c r="I3989">
        <v>80</v>
      </c>
      <c r="J3989">
        <v>4347.6000000000004</v>
      </c>
      <c r="K3989">
        <v>0</v>
      </c>
      <c r="L3989" s="18">
        <f t="shared" si="62"/>
        <v>4347.6000000000004</v>
      </c>
    </row>
    <row r="3990" spans="1:12" x14ac:dyDescent="0.25">
      <c r="A3990" t="s">
        <v>8452</v>
      </c>
      <c r="B3990" s="17">
        <v>5.50000010006102E+16</v>
      </c>
      <c r="C3990" t="s">
        <v>3394</v>
      </c>
      <c r="D3990" t="s">
        <v>3395</v>
      </c>
      <c r="E3990" t="s">
        <v>8453</v>
      </c>
      <c r="F3990" t="s">
        <v>3526</v>
      </c>
      <c r="G3990">
        <v>1992</v>
      </c>
      <c r="H3990">
        <v>4907.7</v>
      </c>
      <c r="I3990">
        <v>80</v>
      </c>
      <c r="J3990">
        <v>4342.1000000000004</v>
      </c>
      <c r="K3990">
        <v>0</v>
      </c>
      <c r="L3990" s="18">
        <f t="shared" si="62"/>
        <v>4342.1000000000004</v>
      </c>
    </row>
    <row r="3991" spans="1:12" x14ac:dyDescent="0.25">
      <c r="A3991" t="s">
        <v>8454</v>
      </c>
      <c r="B3991" s="17">
        <v>5.50000010006102E+16</v>
      </c>
      <c r="C3991" t="s">
        <v>3394</v>
      </c>
      <c r="D3991" t="s">
        <v>3395</v>
      </c>
      <c r="E3991" t="s">
        <v>8455</v>
      </c>
      <c r="F3991" t="s">
        <v>3526</v>
      </c>
      <c r="G3991">
        <v>1993</v>
      </c>
      <c r="H3991">
        <v>4817.7</v>
      </c>
      <c r="I3991">
        <v>80</v>
      </c>
      <c r="J3991">
        <v>4297.2</v>
      </c>
      <c r="K3991">
        <v>0</v>
      </c>
      <c r="L3991" s="18">
        <f t="shared" si="62"/>
        <v>4297.2</v>
      </c>
    </row>
    <row r="3992" spans="1:12" x14ac:dyDescent="0.25">
      <c r="A3992" t="s">
        <v>8456</v>
      </c>
      <c r="B3992" s="17">
        <v>5.50000010006102E+16</v>
      </c>
      <c r="C3992" t="s">
        <v>3394</v>
      </c>
      <c r="D3992" t="s">
        <v>3395</v>
      </c>
      <c r="E3992" t="s">
        <v>8457</v>
      </c>
      <c r="F3992" t="s">
        <v>3526</v>
      </c>
      <c r="G3992">
        <v>1994</v>
      </c>
      <c r="H3992">
        <v>3614.8</v>
      </c>
      <c r="I3992">
        <v>60</v>
      </c>
      <c r="J3992">
        <v>3208.9</v>
      </c>
      <c r="K3992">
        <v>0</v>
      </c>
      <c r="L3992" s="18">
        <f t="shared" si="62"/>
        <v>3208.9</v>
      </c>
    </row>
    <row r="3993" spans="1:12" x14ac:dyDescent="0.25">
      <c r="A3993" t="s">
        <v>8458</v>
      </c>
      <c r="B3993" s="17">
        <v>5.50000010006102E+16</v>
      </c>
      <c r="C3993" t="s">
        <v>3394</v>
      </c>
      <c r="D3993" t="s">
        <v>3395</v>
      </c>
      <c r="E3993" t="s">
        <v>8459</v>
      </c>
      <c r="F3993" t="s">
        <v>3526</v>
      </c>
      <c r="G3993">
        <v>1993</v>
      </c>
      <c r="H3993">
        <v>4803.3</v>
      </c>
      <c r="I3993">
        <v>78</v>
      </c>
      <c r="J3993">
        <v>4295.7</v>
      </c>
      <c r="K3993">
        <v>0</v>
      </c>
      <c r="L3993" s="18">
        <f t="shared" si="62"/>
        <v>4295.7</v>
      </c>
    </row>
    <row r="3994" spans="1:12" x14ac:dyDescent="0.25">
      <c r="A3994" t="s">
        <v>8460</v>
      </c>
      <c r="B3994" s="17">
        <v>5.50000010006102E+16</v>
      </c>
      <c r="C3994" t="s">
        <v>3394</v>
      </c>
      <c r="D3994" t="s">
        <v>3395</v>
      </c>
      <c r="E3994" t="s">
        <v>8461</v>
      </c>
      <c r="F3994" t="s">
        <v>3526</v>
      </c>
      <c r="G3994">
        <v>1997</v>
      </c>
      <c r="H3994">
        <v>3618.3</v>
      </c>
      <c r="I3994">
        <v>60</v>
      </c>
      <c r="J3994">
        <v>3240.1</v>
      </c>
      <c r="K3994">
        <v>0</v>
      </c>
      <c r="L3994" s="18">
        <f t="shared" si="62"/>
        <v>3240.1</v>
      </c>
    </row>
    <row r="3995" spans="1:12" x14ac:dyDescent="0.25">
      <c r="A3995" t="s">
        <v>8462</v>
      </c>
      <c r="B3995" s="17">
        <v>5.50000010006102E+16</v>
      </c>
      <c r="C3995" t="s">
        <v>3394</v>
      </c>
      <c r="D3995" t="s">
        <v>3395</v>
      </c>
      <c r="E3995" t="s">
        <v>8463</v>
      </c>
      <c r="F3995" t="s">
        <v>3526</v>
      </c>
      <c r="G3995">
        <v>1997</v>
      </c>
      <c r="H3995">
        <v>4811.6000000000004</v>
      </c>
      <c r="I3995">
        <v>80</v>
      </c>
      <c r="J3995">
        <v>4263.3999999999996</v>
      </c>
      <c r="K3995">
        <v>0</v>
      </c>
      <c r="L3995" s="18">
        <f t="shared" si="62"/>
        <v>4263.3999999999996</v>
      </c>
    </row>
    <row r="3996" spans="1:12" x14ac:dyDescent="0.25">
      <c r="A3996" t="s">
        <v>8464</v>
      </c>
      <c r="B3996" s="17">
        <v>5.50000010006102E+16</v>
      </c>
      <c r="C3996" t="s">
        <v>3394</v>
      </c>
      <c r="D3996" t="s">
        <v>3395</v>
      </c>
      <c r="E3996" t="s">
        <v>8465</v>
      </c>
      <c r="F3996" t="s">
        <v>3526</v>
      </c>
      <c r="G3996">
        <v>2002</v>
      </c>
      <c r="H3996">
        <v>4843.3999999999996</v>
      </c>
      <c r="I3996">
        <v>80</v>
      </c>
      <c r="J3996">
        <v>4358.6000000000004</v>
      </c>
      <c r="K3996">
        <v>0</v>
      </c>
      <c r="L3996" s="18">
        <f t="shared" si="62"/>
        <v>4358.6000000000004</v>
      </c>
    </row>
    <row r="3997" spans="1:12" x14ac:dyDescent="0.25">
      <c r="A3997" t="s">
        <v>8466</v>
      </c>
      <c r="B3997" s="17">
        <v>5.50000010006102E+16</v>
      </c>
      <c r="C3997" t="s">
        <v>3394</v>
      </c>
      <c r="D3997" t="s">
        <v>3395</v>
      </c>
      <c r="E3997" t="s">
        <v>8467</v>
      </c>
      <c r="F3997" t="s">
        <v>3526</v>
      </c>
      <c r="G3997">
        <v>1987</v>
      </c>
      <c r="H3997">
        <v>3237.1</v>
      </c>
      <c r="I3997">
        <v>110</v>
      </c>
      <c r="J3997">
        <v>2266.0500000000002</v>
      </c>
      <c r="K3997">
        <v>0</v>
      </c>
      <c r="L3997" s="18">
        <f t="shared" si="62"/>
        <v>2266.0500000000002</v>
      </c>
    </row>
    <row r="3998" spans="1:12" x14ac:dyDescent="0.25">
      <c r="A3998" t="s">
        <v>8468</v>
      </c>
      <c r="B3998" s="17">
        <v>5.50000010006102E+16</v>
      </c>
      <c r="C3998" t="s">
        <v>3394</v>
      </c>
      <c r="D3998" t="s">
        <v>3395</v>
      </c>
      <c r="E3998" t="s">
        <v>8469</v>
      </c>
      <c r="F3998" t="s">
        <v>3526</v>
      </c>
      <c r="G3998">
        <v>1961</v>
      </c>
      <c r="H3998">
        <v>996.2</v>
      </c>
      <c r="I3998">
        <v>22</v>
      </c>
      <c r="J3998">
        <v>896.6</v>
      </c>
      <c r="K3998">
        <v>28.7</v>
      </c>
      <c r="L3998" s="18">
        <f t="shared" si="62"/>
        <v>925.30000000000007</v>
      </c>
    </row>
    <row r="3999" spans="1:12" x14ac:dyDescent="0.25">
      <c r="A3999" t="s">
        <v>8470</v>
      </c>
      <c r="B3999" s="17">
        <v>5.50000010006102E+16</v>
      </c>
      <c r="C3999" t="s">
        <v>3394</v>
      </c>
      <c r="D3999" t="s">
        <v>3395</v>
      </c>
      <c r="E3999" t="s">
        <v>8471</v>
      </c>
      <c r="F3999" t="s">
        <v>3526</v>
      </c>
      <c r="G3999">
        <v>1961</v>
      </c>
      <c r="H3999">
        <v>1010.7</v>
      </c>
      <c r="I3999">
        <v>24</v>
      </c>
      <c r="J3999">
        <v>940.1</v>
      </c>
      <c r="K3999">
        <v>0</v>
      </c>
      <c r="L3999" s="18">
        <f t="shared" si="62"/>
        <v>940.1</v>
      </c>
    </row>
    <row r="4000" spans="1:12" x14ac:dyDescent="0.25">
      <c r="A4000" t="s">
        <v>8472</v>
      </c>
      <c r="B4000" s="17">
        <v>5.50000010000146E+16</v>
      </c>
      <c r="C4000" t="s">
        <v>3394</v>
      </c>
      <c r="D4000" t="s">
        <v>3395</v>
      </c>
      <c r="E4000" t="s">
        <v>8473</v>
      </c>
      <c r="F4000" t="s">
        <v>3519</v>
      </c>
      <c r="G4000">
        <v>1957</v>
      </c>
      <c r="H4000">
        <v>875.5</v>
      </c>
      <c r="I4000">
        <v>25</v>
      </c>
      <c r="J4000">
        <v>678.4</v>
      </c>
      <c r="K4000">
        <v>0</v>
      </c>
      <c r="L4000" s="18">
        <f t="shared" si="62"/>
        <v>678.4</v>
      </c>
    </row>
    <row r="4001" spans="1:12" x14ac:dyDescent="0.25">
      <c r="A4001" t="s">
        <v>8474</v>
      </c>
      <c r="B4001" s="17">
        <v>5.50000010000146E+16</v>
      </c>
      <c r="C4001" t="s">
        <v>3394</v>
      </c>
      <c r="D4001" t="s">
        <v>3395</v>
      </c>
      <c r="E4001" t="s">
        <v>8475</v>
      </c>
      <c r="F4001" t="s">
        <v>3519</v>
      </c>
      <c r="G4001">
        <v>1964</v>
      </c>
      <c r="H4001">
        <v>2141.3000000000002</v>
      </c>
      <c r="I4001">
        <v>36</v>
      </c>
      <c r="J4001">
        <v>1507.7</v>
      </c>
      <c r="K4001">
        <v>316.5</v>
      </c>
      <c r="L4001" s="18">
        <f t="shared" si="62"/>
        <v>1824.2</v>
      </c>
    </row>
    <row r="4002" spans="1:12" x14ac:dyDescent="0.25">
      <c r="A4002" t="s">
        <v>8476</v>
      </c>
      <c r="B4002" s="17">
        <v>5.50000010000146E+16</v>
      </c>
      <c r="C4002" t="s">
        <v>3394</v>
      </c>
      <c r="D4002" t="s">
        <v>3395</v>
      </c>
      <c r="E4002" t="s">
        <v>8477</v>
      </c>
      <c r="F4002" t="s">
        <v>3519</v>
      </c>
      <c r="G4002">
        <v>1958</v>
      </c>
      <c r="H4002">
        <v>893.4</v>
      </c>
      <c r="I4002">
        <v>34</v>
      </c>
      <c r="J4002">
        <v>545.5</v>
      </c>
      <c r="K4002">
        <v>0</v>
      </c>
      <c r="L4002" s="18">
        <f t="shared" si="62"/>
        <v>545.5</v>
      </c>
    </row>
    <row r="4003" spans="1:12" x14ac:dyDescent="0.25">
      <c r="A4003" t="s">
        <v>8478</v>
      </c>
      <c r="B4003" s="17">
        <v>5.50000010000146E+16</v>
      </c>
      <c r="C4003" t="s">
        <v>3394</v>
      </c>
      <c r="D4003" t="s">
        <v>3395</v>
      </c>
      <c r="E4003" t="s">
        <v>8479</v>
      </c>
      <c r="F4003" t="s">
        <v>3519</v>
      </c>
      <c r="G4003">
        <v>1995</v>
      </c>
      <c r="H4003">
        <v>10652.1</v>
      </c>
      <c r="I4003">
        <v>153</v>
      </c>
      <c r="J4003">
        <v>9557.0400000000009</v>
      </c>
      <c r="K4003">
        <v>0</v>
      </c>
      <c r="L4003" s="18">
        <f t="shared" si="62"/>
        <v>9557.0400000000009</v>
      </c>
    </row>
    <row r="4004" spans="1:12" x14ac:dyDescent="0.25">
      <c r="A4004" t="s">
        <v>8480</v>
      </c>
      <c r="B4004" s="17">
        <v>5.5000001000014704E+16</v>
      </c>
      <c r="C4004" t="s">
        <v>3394</v>
      </c>
      <c r="D4004" t="s">
        <v>3395</v>
      </c>
      <c r="E4004" t="s">
        <v>8481</v>
      </c>
      <c r="F4004" t="s">
        <v>3404</v>
      </c>
      <c r="G4004">
        <v>1993</v>
      </c>
      <c r="H4004">
        <v>4978.6000000000004</v>
      </c>
      <c r="I4004">
        <v>71</v>
      </c>
      <c r="J4004">
        <v>3840.7</v>
      </c>
      <c r="K4004">
        <v>0</v>
      </c>
      <c r="L4004" s="18">
        <f t="shared" si="62"/>
        <v>3840.7</v>
      </c>
    </row>
    <row r="4005" spans="1:12" x14ac:dyDescent="0.25">
      <c r="A4005" t="s">
        <v>8482</v>
      </c>
      <c r="B4005" s="17">
        <v>5.5000001000014704E+16</v>
      </c>
      <c r="C4005" t="s">
        <v>3394</v>
      </c>
      <c r="D4005" t="s">
        <v>3395</v>
      </c>
      <c r="E4005" t="s">
        <v>8483</v>
      </c>
      <c r="F4005" t="s">
        <v>3404</v>
      </c>
      <c r="G4005">
        <v>1976</v>
      </c>
      <c r="H4005">
        <v>4463.6000000000004</v>
      </c>
      <c r="I4005">
        <v>84</v>
      </c>
      <c r="J4005">
        <v>3619.7</v>
      </c>
      <c r="K4005">
        <v>0</v>
      </c>
      <c r="L4005" s="18">
        <f t="shared" si="62"/>
        <v>3619.7</v>
      </c>
    </row>
    <row r="4006" spans="1:12" x14ac:dyDescent="0.25">
      <c r="A4006" t="s">
        <v>8484</v>
      </c>
      <c r="B4006" s="17">
        <v>5.5000001000014704E+16</v>
      </c>
      <c r="C4006" t="s">
        <v>3394</v>
      </c>
      <c r="D4006" t="s">
        <v>3395</v>
      </c>
      <c r="E4006" t="s">
        <v>8485</v>
      </c>
      <c r="F4006" t="s">
        <v>3404</v>
      </c>
      <c r="G4006">
        <v>1976</v>
      </c>
      <c r="H4006">
        <v>13407.7</v>
      </c>
      <c r="I4006">
        <v>216</v>
      </c>
      <c r="J4006">
        <v>11482.4</v>
      </c>
      <c r="K4006">
        <v>110.2</v>
      </c>
      <c r="L4006" s="18">
        <f t="shared" si="62"/>
        <v>11592.6</v>
      </c>
    </row>
    <row r="4007" spans="1:12" x14ac:dyDescent="0.25">
      <c r="A4007" t="s">
        <v>8486</v>
      </c>
      <c r="B4007" s="17">
        <v>5.5000001000014704E+16</v>
      </c>
      <c r="C4007" t="s">
        <v>3394</v>
      </c>
      <c r="D4007" t="s">
        <v>3395</v>
      </c>
      <c r="E4007" t="s">
        <v>8487</v>
      </c>
      <c r="F4007" t="s">
        <v>3404</v>
      </c>
      <c r="G4007">
        <v>1978</v>
      </c>
      <c r="H4007">
        <v>4656.8</v>
      </c>
      <c r="I4007">
        <v>56</v>
      </c>
      <c r="J4007">
        <v>2701.7</v>
      </c>
      <c r="K4007">
        <v>794.5</v>
      </c>
      <c r="L4007" s="18">
        <f t="shared" si="62"/>
        <v>3496.2</v>
      </c>
    </row>
    <row r="4008" spans="1:12" x14ac:dyDescent="0.25">
      <c r="A4008" t="s">
        <v>8488</v>
      </c>
      <c r="B4008" s="17">
        <v>5.5000001000014704E+16</v>
      </c>
      <c r="C4008" t="s">
        <v>3394</v>
      </c>
      <c r="D4008" t="s">
        <v>3395</v>
      </c>
      <c r="E4008" t="s">
        <v>8489</v>
      </c>
      <c r="F4008" t="s">
        <v>3404</v>
      </c>
      <c r="G4008">
        <v>1975</v>
      </c>
      <c r="H4008">
        <v>3633.9</v>
      </c>
      <c r="I4008">
        <v>70</v>
      </c>
      <c r="J4008">
        <v>3357.7</v>
      </c>
      <c r="K4008">
        <v>0</v>
      </c>
      <c r="L4008" s="18">
        <f t="shared" si="62"/>
        <v>3357.7</v>
      </c>
    </row>
    <row r="4009" spans="1:12" x14ac:dyDescent="0.25">
      <c r="A4009" t="s">
        <v>8490</v>
      </c>
      <c r="B4009" s="17">
        <v>5.5000001000014704E+16</v>
      </c>
      <c r="C4009" t="s">
        <v>3394</v>
      </c>
      <c r="D4009" t="s">
        <v>3395</v>
      </c>
      <c r="E4009" t="s">
        <v>8491</v>
      </c>
      <c r="F4009" t="s">
        <v>3404</v>
      </c>
      <c r="G4009">
        <v>2013</v>
      </c>
      <c r="H4009">
        <v>8855.1</v>
      </c>
      <c r="I4009">
        <v>95</v>
      </c>
      <c r="J4009">
        <v>6918.1</v>
      </c>
      <c r="K4009">
        <v>67.7</v>
      </c>
      <c r="L4009" s="18">
        <f t="shared" si="62"/>
        <v>6985.8</v>
      </c>
    </row>
    <row r="4010" spans="1:12" x14ac:dyDescent="0.25">
      <c r="A4010" t="s">
        <v>8492</v>
      </c>
      <c r="B4010" s="17">
        <v>5.5000001000014704E+16</v>
      </c>
      <c r="C4010" t="s">
        <v>3394</v>
      </c>
      <c r="D4010" t="s">
        <v>3395</v>
      </c>
      <c r="E4010" t="s">
        <v>8493</v>
      </c>
      <c r="F4010" t="s">
        <v>3404</v>
      </c>
      <c r="G4010">
        <v>1994</v>
      </c>
      <c r="H4010">
        <v>3401.1</v>
      </c>
      <c r="I4010">
        <v>60</v>
      </c>
      <c r="J4010">
        <v>3136.5</v>
      </c>
      <c r="K4010">
        <v>0</v>
      </c>
      <c r="L4010" s="18">
        <f t="shared" si="62"/>
        <v>3136.5</v>
      </c>
    </row>
    <row r="4011" spans="1:12" x14ac:dyDescent="0.25">
      <c r="A4011" t="s">
        <v>8494</v>
      </c>
      <c r="B4011" s="17">
        <v>5.5000001000014704E+16</v>
      </c>
      <c r="C4011" t="s">
        <v>3394</v>
      </c>
      <c r="D4011" t="s">
        <v>3395</v>
      </c>
      <c r="E4011" t="s">
        <v>8495</v>
      </c>
      <c r="F4011" t="s">
        <v>3404</v>
      </c>
      <c r="G4011">
        <v>2013</v>
      </c>
      <c r="H4011">
        <v>8717.7000000000007</v>
      </c>
      <c r="I4011">
        <v>95</v>
      </c>
      <c r="J4011">
        <v>6906.7</v>
      </c>
      <c r="K4011">
        <v>67.900000000000006</v>
      </c>
      <c r="L4011" s="18">
        <f t="shared" si="62"/>
        <v>6974.5999999999995</v>
      </c>
    </row>
    <row r="4012" spans="1:12" x14ac:dyDescent="0.25">
      <c r="A4012" t="s">
        <v>8496</v>
      </c>
      <c r="B4012" s="17">
        <v>5.5000001000014704E+16</v>
      </c>
      <c r="C4012" t="s">
        <v>3394</v>
      </c>
      <c r="D4012" t="s">
        <v>3395</v>
      </c>
      <c r="E4012" t="s">
        <v>8497</v>
      </c>
      <c r="F4012" t="s">
        <v>3404</v>
      </c>
      <c r="G4012">
        <v>2014</v>
      </c>
      <c r="H4012">
        <v>8666</v>
      </c>
      <c r="I4012">
        <v>95</v>
      </c>
      <c r="J4012">
        <v>6842.3</v>
      </c>
      <c r="K4012">
        <v>67.099999999999994</v>
      </c>
      <c r="L4012" s="18">
        <f t="shared" si="62"/>
        <v>6909.4000000000005</v>
      </c>
    </row>
    <row r="4013" spans="1:12" x14ac:dyDescent="0.25">
      <c r="A4013" t="s">
        <v>8498</v>
      </c>
      <c r="B4013" s="17">
        <v>5.5000001000014704E+16</v>
      </c>
      <c r="C4013" t="s">
        <v>3394</v>
      </c>
      <c r="D4013" t="s">
        <v>3395</v>
      </c>
      <c r="E4013" t="s">
        <v>8499</v>
      </c>
      <c r="F4013" t="s">
        <v>3404</v>
      </c>
      <c r="G4013">
        <v>1974</v>
      </c>
      <c r="H4013">
        <v>7258.1</v>
      </c>
      <c r="I4013">
        <v>139</v>
      </c>
      <c r="J4013">
        <v>6705.2</v>
      </c>
      <c r="K4013">
        <v>57.2</v>
      </c>
      <c r="L4013" s="18">
        <f t="shared" si="62"/>
        <v>6762.4</v>
      </c>
    </row>
    <row r="4014" spans="1:12" x14ac:dyDescent="0.25">
      <c r="A4014" t="s">
        <v>8500</v>
      </c>
      <c r="B4014" s="17">
        <v>5.5000001000014704E+16</v>
      </c>
      <c r="C4014" t="s">
        <v>3394</v>
      </c>
      <c r="D4014" t="s">
        <v>3395</v>
      </c>
      <c r="E4014" t="s">
        <v>8501</v>
      </c>
      <c r="F4014" t="s">
        <v>3404</v>
      </c>
      <c r="G4014">
        <v>2004</v>
      </c>
      <c r="H4014">
        <v>12946.3</v>
      </c>
      <c r="I4014">
        <v>227</v>
      </c>
      <c r="J4014">
        <v>11133.7</v>
      </c>
      <c r="K4014">
        <v>0</v>
      </c>
      <c r="L4014" s="18">
        <f t="shared" si="62"/>
        <v>11133.7</v>
      </c>
    </row>
    <row r="4015" spans="1:12" x14ac:dyDescent="0.25">
      <c r="A4015" t="s">
        <v>8502</v>
      </c>
      <c r="B4015" s="17">
        <v>5.5000001000014704E+16</v>
      </c>
      <c r="C4015" t="s">
        <v>3394</v>
      </c>
      <c r="D4015" t="s">
        <v>3395</v>
      </c>
      <c r="E4015" t="s">
        <v>8503</v>
      </c>
      <c r="F4015" t="s">
        <v>3404</v>
      </c>
      <c r="G4015">
        <v>2006</v>
      </c>
      <c r="H4015">
        <v>5809.5</v>
      </c>
      <c r="I4015">
        <v>55</v>
      </c>
      <c r="J4015">
        <v>4060.3</v>
      </c>
      <c r="K4015">
        <v>390.1</v>
      </c>
      <c r="L4015" s="18">
        <f t="shared" si="62"/>
        <v>4450.4000000000005</v>
      </c>
    </row>
    <row r="4016" spans="1:12" x14ac:dyDescent="0.25">
      <c r="A4016" t="s">
        <v>8504</v>
      </c>
      <c r="B4016" s="17">
        <v>5.5000001000014704E+16</v>
      </c>
      <c r="C4016" t="s">
        <v>3394</v>
      </c>
      <c r="D4016" t="s">
        <v>3395</v>
      </c>
      <c r="E4016" t="s">
        <v>8505</v>
      </c>
      <c r="F4016" t="s">
        <v>3404</v>
      </c>
      <c r="G4016">
        <v>2004</v>
      </c>
      <c r="H4016">
        <v>8542.5</v>
      </c>
      <c r="I4016">
        <v>159</v>
      </c>
      <c r="J4016">
        <v>7224</v>
      </c>
      <c r="K4016">
        <v>67.400000000000006</v>
      </c>
      <c r="L4016" s="18">
        <f t="shared" si="62"/>
        <v>7291.4</v>
      </c>
    </row>
    <row r="4017" spans="1:12" x14ac:dyDescent="0.25">
      <c r="A4017" t="s">
        <v>8506</v>
      </c>
      <c r="B4017" s="17">
        <v>5.5000001000014704E+16</v>
      </c>
      <c r="C4017" t="s">
        <v>3394</v>
      </c>
      <c r="D4017" t="s">
        <v>3395</v>
      </c>
      <c r="E4017" t="s">
        <v>8507</v>
      </c>
      <c r="F4017" t="s">
        <v>3404</v>
      </c>
      <c r="G4017">
        <v>2006</v>
      </c>
      <c r="H4017">
        <v>3793.3</v>
      </c>
      <c r="I4017">
        <v>55</v>
      </c>
      <c r="J4017">
        <v>3058.1</v>
      </c>
      <c r="K4017">
        <v>260.89999999999998</v>
      </c>
      <c r="L4017" s="18">
        <f t="shared" si="62"/>
        <v>3319</v>
      </c>
    </row>
    <row r="4018" spans="1:12" x14ac:dyDescent="0.25">
      <c r="A4018" t="s">
        <v>8508</v>
      </c>
      <c r="B4018" s="17">
        <v>5.5000001000014704E+16</v>
      </c>
      <c r="C4018" t="s">
        <v>3394</v>
      </c>
      <c r="D4018" t="s">
        <v>3395</v>
      </c>
      <c r="E4018" t="s">
        <v>8509</v>
      </c>
      <c r="F4018" t="s">
        <v>3404</v>
      </c>
      <c r="G4018">
        <v>2004</v>
      </c>
      <c r="H4018">
        <v>4540.1400000000003</v>
      </c>
      <c r="I4018">
        <v>79</v>
      </c>
      <c r="J4018">
        <v>3811.7</v>
      </c>
      <c r="K4018">
        <v>36.6</v>
      </c>
      <c r="L4018" s="18">
        <f t="shared" si="62"/>
        <v>3848.2999999999997</v>
      </c>
    </row>
    <row r="4019" spans="1:12" x14ac:dyDescent="0.25">
      <c r="A4019" t="s">
        <v>8510</v>
      </c>
      <c r="B4019" s="17">
        <v>5.5000001000014704E+16</v>
      </c>
      <c r="C4019" t="s">
        <v>3394</v>
      </c>
      <c r="D4019" t="s">
        <v>3395</v>
      </c>
      <c r="E4019" t="s">
        <v>8511</v>
      </c>
      <c r="F4019" t="s">
        <v>3404</v>
      </c>
      <c r="G4019">
        <v>1993</v>
      </c>
      <c r="H4019">
        <v>7745.1</v>
      </c>
      <c r="I4019">
        <v>108</v>
      </c>
      <c r="J4019">
        <v>6922.5</v>
      </c>
      <c r="K4019">
        <v>0</v>
      </c>
      <c r="L4019" s="18">
        <f t="shared" si="62"/>
        <v>6922.5</v>
      </c>
    </row>
    <row r="4020" spans="1:12" x14ac:dyDescent="0.25">
      <c r="A4020" t="s">
        <v>8512</v>
      </c>
      <c r="B4020" s="17">
        <v>5.5000001000014704E+16</v>
      </c>
      <c r="C4020" t="s">
        <v>3394</v>
      </c>
      <c r="D4020" t="s">
        <v>3395</v>
      </c>
      <c r="E4020" t="s">
        <v>8513</v>
      </c>
      <c r="F4020" t="s">
        <v>3404</v>
      </c>
      <c r="G4020">
        <v>1992</v>
      </c>
      <c r="H4020">
        <v>14040.4</v>
      </c>
      <c r="I4020">
        <v>200</v>
      </c>
      <c r="J4020">
        <v>11678.2</v>
      </c>
      <c r="K4020">
        <v>0</v>
      </c>
      <c r="L4020" s="18">
        <f t="shared" si="62"/>
        <v>11678.2</v>
      </c>
    </row>
    <row r="4021" spans="1:12" x14ac:dyDescent="0.25">
      <c r="A4021" t="s">
        <v>8514</v>
      </c>
      <c r="B4021" s="17">
        <v>5.5000001000014704E+16</v>
      </c>
      <c r="C4021" t="s">
        <v>3394</v>
      </c>
      <c r="D4021" t="s">
        <v>3395</v>
      </c>
      <c r="E4021" t="s">
        <v>8515</v>
      </c>
      <c r="F4021" t="s">
        <v>3404</v>
      </c>
      <c r="G4021">
        <v>1993</v>
      </c>
      <c r="H4021">
        <v>5593.6</v>
      </c>
      <c r="I4021">
        <v>80</v>
      </c>
      <c r="J4021">
        <v>4663</v>
      </c>
      <c r="K4021">
        <v>0</v>
      </c>
      <c r="L4021" s="18">
        <f t="shared" si="62"/>
        <v>4663</v>
      </c>
    </row>
    <row r="4022" spans="1:12" x14ac:dyDescent="0.25">
      <c r="A4022" t="s">
        <v>8516</v>
      </c>
      <c r="B4022" s="17">
        <v>5.5000001000014704E+16</v>
      </c>
      <c r="C4022" t="s">
        <v>3394</v>
      </c>
      <c r="D4022" t="s">
        <v>3395</v>
      </c>
      <c r="E4022" t="s">
        <v>8517</v>
      </c>
      <c r="F4022" t="s">
        <v>3404</v>
      </c>
      <c r="G4022">
        <v>2013</v>
      </c>
      <c r="H4022">
        <v>10529.2</v>
      </c>
      <c r="I4022">
        <v>116</v>
      </c>
      <c r="J4022">
        <v>6617.9</v>
      </c>
      <c r="K4022">
        <v>661.4</v>
      </c>
      <c r="L4022" s="18">
        <f t="shared" si="62"/>
        <v>7279.2999999999993</v>
      </c>
    </row>
    <row r="4023" spans="1:12" x14ac:dyDescent="0.25">
      <c r="A4023" t="s">
        <v>8518</v>
      </c>
      <c r="B4023" s="17">
        <v>5.5000001000014704E+16</v>
      </c>
      <c r="C4023" t="s">
        <v>3394</v>
      </c>
      <c r="D4023" t="s">
        <v>3395</v>
      </c>
      <c r="E4023" t="s">
        <v>8519</v>
      </c>
      <c r="F4023" t="s">
        <v>8520</v>
      </c>
      <c r="G4023">
        <v>2016</v>
      </c>
      <c r="H4023">
        <v>8933.6</v>
      </c>
      <c r="I4023">
        <v>128</v>
      </c>
      <c r="J4023">
        <v>6653</v>
      </c>
      <c r="K4023">
        <v>374.9</v>
      </c>
      <c r="L4023" s="18">
        <f t="shared" si="62"/>
        <v>7027.9</v>
      </c>
    </row>
    <row r="4024" spans="1:12" x14ac:dyDescent="0.25">
      <c r="A4024" t="s">
        <v>8521</v>
      </c>
      <c r="B4024" s="17">
        <v>5.5000001000014704E+16</v>
      </c>
      <c r="C4024" t="s">
        <v>3394</v>
      </c>
      <c r="D4024" t="s">
        <v>3395</v>
      </c>
      <c r="E4024" t="s">
        <v>8522</v>
      </c>
      <c r="F4024" t="s">
        <v>3404</v>
      </c>
      <c r="G4024">
        <v>1976</v>
      </c>
      <c r="H4024">
        <v>9271.6</v>
      </c>
      <c r="I4024">
        <v>143</v>
      </c>
      <c r="J4024">
        <v>7341.2</v>
      </c>
      <c r="K4024">
        <v>515.6</v>
      </c>
      <c r="L4024" s="18">
        <f t="shared" si="62"/>
        <v>7856.8</v>
      </c>
    </row>
    <row r="4025" spans="1:12" x14ac:dyDescent="0.25">
      <c r="A4025" t="s">
        <v>8523</v>
      </c>
      <c r="B4025" s="17">
        <v>5.5000001000014704E+16</v>
      </c>
      <c r="C4025" t="s">
        <v>3394</v>
      </c>
      <c r="D4025" t="s">
        <v>3395</v>
      </c>
      <c r="E4025" t="s">
        <v>8524</v>
      </c>
      <c r="F4025" t="s">
        <v>3404</v>
      </c>
      <c r="G4025">
        <v>2012</v>
      </c>
      <c r="H4025">
        <v>6270.9</v>
      </c>
      <c r="I4025">
        <v>66</v>
      </c>
      <c r="J4025">
        <v>4130.3</v>
      </c>
      <c r="K4025">
        <v>1288.4000000000001</v>
      </c>
      <c r="L4025" s="18">
        <f t="shared" si="62"/>
        <v>5418.7000000000007</v>
      </c>
    </row>
    <row r="4026" spans="1:12" x14ac:dyDescent="0.25">
      <c r="A4026" t="s">
        <v>8525</v>
      </c>
      <c r="B4026" s="17">
        <v>5.5000001000014704E+16</v>
      </c>
      <c r="C4026" t="s">
        <v>3394</v>
      </c>
      <c r="D4026" t="s">
        <v>3395</v>
      </c>
      <c r="E4026" t="s">
        <v>8526</v>
      </c>
      <c r="F4026" t="s">
        <v>8520</v>
      </c>
      <c r="G4026">
        <v>2016</v>
      </c>
      <c r="H4026">
        <v>11278.6</v>
      </c>
      <c r="I4026">
        <v>153</v>
      </c>
      <c r="J4026">
        <v>7709.1</v>
      </c>
      <c r="K4026">
        <v>599.70000000000005</v>
      </c>
      <c r="L4026" s="18">
        <f t="shared" si="62"/>
        <v>8308.8000000000011</v>
      </c>
    </row>
    <row r="4027" spans="1:12" x14ac:dyDescent="0.25">
      <c r="A4027" t="s">
        <v>8527</v>
      </c>
      <c r="B4027" s="17">
        <v>5.5000001000014704E+16</v>
      </c>
      <c r="C4027" t="s">
        <v>3394</v>
      </c>
      <c r="D4027" t="s">
        <v>3395</v>
      </c>
      <c r="E4027" t="s">
        <v>8528</v>
      </c>
      <c r="F4027" t="s">
        <v>3404</v>
      </c>
      <c r="G4027">
        <v>2012</v>
      </c>
      <c r="H4027">
        <v>13328.3</v>
      </c>
      <c r="I4027">
        <v>201</v>
      </c>
      <c r="J4027">
        <v>8699.9</v>
      </c>
      <c r="K4027">
        <v>126.4</v>
      </c>
      <c r="L4027" s="18">
        <f t="shared" si="62"/>
        <v>8826.2999999999993</v>
      </c>
    </row>
    <row r="4028" spans="1:12" x14ac:dyDescent="0.25">
      <c r="A4028" t="s">
        <v>8529</v>
      </c>
      <c r="B4028" s="17">
        <v>5.5000001000014704E+16</v>
      </c>
      <c r="C4028" t="s">
        <v>3394</v>
      </c>
      <c r="D4028" t="s">
        <v>3395</v>
      </c>
      <c r="E4028" t="s">
        <v>8530</v>
      </c>
      <c r="F4028" t="s">
        <v>3404</v>
      </c>
      <c r="G4028">
        <v>2012</v>
      </c>
      <c r="H4028">
        <v>1831.54</v>
      </c>
      <c r="I4028">
        <v>55</v>
      </c>
      <c r="J4028">
        <v>1497.9</v>
      </c>
      <c r="K4028">
        <v>0</v>
      </c>
      <c r="L4028" s="18">
        <f t="shared" si="62"/>
        <v>1497.9</v>
      </c>
    </row>
    <row r="4029" spans="1:12" x14ac:dyDescent="0.25">
      <c r="A4029" t="s">
        <v>8531</v>
      </c>
      <c r="B4029" s="17">
        <v>5.5000001000014704E+16</v>
      </c>
      <c r="C4029" t="s">
        <v>3394</v>
      </c>
      <c r="D4029" t="s">
        <v>3395</v>
      </c>
      <c r="E4029" t="s">
        <v>8532</v>
      </c>
      <c r="F4029" t="s">
        <v>3404</v>
      </c>
      <c r="G4029">
        <v>2012</v>
      </c>
      <c r="H4029">
        <v>2138.04</v>
      </c>
      <c r="I4029">
        <v>55</v>
      </c>
      <c r="J4029">
        <v>1501.9</v>
      </c>
      <c r="K4029">
        <v>0</v>
      </c>
      <c r="L4029" s="18">
        <f t="shared" si="62"/>
        <v>1501.9</v>
      </c>
    </row>
    <row r="4030" spans="1:12" x14ac:dyDescent="0.25">
      <c r="A4030" t="s">
        <v>8533</v>
      </c>
      <c r="B4030" s="17">
        <v>5.5000001000014704E+16</v>
      </c>
      <c r="C4030" t="s">
        <v>3394</v>
      </c>
      <c r="D4030" t="s">
        <v>3395</v>
      </c>
      <c r="E4030" t="s">
        <v>8534</v>
      </c>
      <c r="F4030" t="s">
        <v>3404</v>
      </c>
      <c r="G4030">
        <v>2011</v>
      </c>
      <c r="H4030">
        <v>3683.7</v>
      </c>
      <c r="I4030">
        <v>90</v>
      </c>
      <c r="J4030">
        <v>3195.9</v>
      </c>
      <c r="K4030">
        <v>0</v>
      </c>
      <c r="L4030" s="18">
        <f t="shared" si="62"/>
        <v>3195.9</v>
      </c>
    </row>
    <row r="4031" spans="1:12" x14ac:dyDescent="0.25">
      <c r="A4031" t="s">
        <v>8535</v>
      </c>
      <c r="B4031" s="17">
        <v>5.5000001000014704E+16</v>
      </c>
      <c r="C4031" t="s">
        <v>3394</v>
      </c>
      <c r="D4031" t="s">
        <v>3395</v>
      </c>
      <c r="E4031" t="s">
        <v>8536</v>
      </c>
      <c r="F4031" t="s">
        <v>3404</v>
      </c>
      <c r="G4031">
        <v>1976</v>
      </c>
      <c r="H4031">
        <v>3694.9</v>
      </c>
      <c r="I4031">
        <v>70</v>
      </c>
      <c r="J4031">
        <v>3292.6</v>
      </c>
      <c r="K4031">
        <v>49.3</v>
      </c>
      <c r="L4031" s="18">
        <f t="shared" si="62"/>
        <v>3341.9</v>
      </c>
    </row>
    <row r="4032" spans="1:12" x14ac:dyDescent="0.25">
      <c r="A4032" t="s">
        <v>8537</v>
      </c>
      <c r="B4032" s="17">
        <v>5.5000001000014704E+16</v>
      </c>
      <c r="C4032" t="s">
        <v>3394</v>
      </c>
      <c r="D4032" t="s">
        <v>3395</v>
      </c>
      <c r="E4032" t="s">
        <v>8538</v>
      </c>
      <c r="F4032" t="s">
        <v>3404</v>
      </c>
      <c r="G4032">
        <v>1977</v>
      </c>
      <c r="H4032">
        <v>9074.9</v>
      </c>
      <c r="I4032">
        <v>144</v>
      </c>
      <c r="J4032">
        <v>7713.3</v>
      </c>
      <c r="K4032">
        <v>0</v>
      </c>
      <c r="L4032" s="18">
        <f t="shared" si="62"/>
        <v>7713.3</v>
      </c>
    </row>
    <row r="4033" spans="1:12" x14ac:dyDescent="0.25">
      <c r="A4033" t="s">
        <v>8539</v>
      </c>
      <c r="B4033" s="17">
        <v>5.5000001000014704E+16</v>
      </c>
      <c r="C4033" t="s">
        <v>3394</v>
      </c>
      <c r="D4033" t="s">
        <v>3395</v>
      </c>
      <c r="E4033" t="s">
        <v>8540</v>
      </c>
      <c r="F4033" t="s">
        <v>3404</v>
      </c>
      <c r="G4033">
        <v>1976</v>
      </c>
      <c r="H4033">
        <v>9197.2999999999993</v>
      </c>
      <c r="I4033">
        <v>144</v>
      </c>
      <c r="J4033">
        <v>7398</v>
      </c>
      <c r="K4033">
        <v>405.6</v>
      </c>
      <c r="L4033" s="18">
        <f t="shared" si="62"/>
        <v>7803.6</v>
      </c>
    </row>
    <row r="4034" spans="1:12" x14ac:dyDescent="0.25">
      <c r="A4034" t="s">
        <v>8541</v>
      </c>
      <c r="B4034" s="17">
        <v>5.5000001000014704E+16</v>
      </c>
      <c r="C4034" t="s">
        <v>3394</v>
      </c>
      <c r="D4034" t="s">
        <v>3395</v>
      </c>
      <c r="E4034" t="s">
        <v>8542</v>
      </c>
      <c r="F4034" t="s">
        <v>3404</v>
      </c>
      <c r="G4034">
        <v>1974</v>
      </c>
      <c r="H4034">
        <v>3642.9</v>
      </c>
      <c r="I4034">
        <v>70</v>
      </c>
      <c r="J4034">
        <v>3365.8</v>
      </c>
      <c r="K4034">
        <v>0</v>
      </c>
      <c r="L4034" s="18">
        <f t="shared" si="62"/>
        <v>3365.8</v>
      </c>
    </row>
    <row r="4035" spans="1:12" x14ac:dyDescent="0.25">
      <c r="A4035" t="s">
        <v>8543</v>
      </c>
      <c r="B4035" s="17">
        <v>5.5000001000014704E+16</v>
      </c>
      <c r="C4035" t="s">
        <v>3394</v>
      </c>
      <c r="D4035" t="s">
        <v>3395</v>
      </c>
      <c r="E4035" t="s">
        <v>8544</v>
      </c>
      <c r="F4035" t="s">
        <v>3404</v>
      </c>
      <c r="G4035">
        <v>1974</v>
      </c>
      <c r="H4035">
        <v>5389.8</v>
      </c>
      <c r="I4035">
        <v>100</v>
      </c>
      <c r="J4035">
        <v>4743.3999999999996</v>
      </c>
      <c r="K4035">
        <v>240.4</v>
      </c>
      <c r="L4035" s="18">
        <f t="shared" ref="L4035:L4098" si="63">J4035+K4035</f>
        <v>4983.7999999999993</v>
      </c>
    </row>
    <row r="4036" spans="1:12" x14ac:dyDescent="0.25">
      <c r="A4036" t="s">
        <v>8545</v>
      </c>
      <c r="B4036" s="17">
        <v>5.5000001000014704E+16</v>
      </c>
      <c r="C4036" t="s">
        <v>3394</v>
      </c>
      <c r="D4036" t="s">
        <v>3395</v>
      </c>
      <c r="E4036" t="s">
        <v>8546</v>
      </c>
      <c r="F4036" t="s">
        <v>3404</v>
      </c>
      <c r="G4036">
        <v>1974</v>
      </c>
      <c r="H4036">
        <v>7263.3</v>
      </c>
      <c r="I4036">
        <v>139</v>
      </c>
      <c r="J4036">
        <v>6680.2</v>
      </c>
      <c r="K4036">
        <v>0</v>
      </c>
      <c r="L4036" s="18">
        <f t="shared" si="63"/>
        <v>6680.2</v>
      </c>
    </row>
    <row r="4037" spans="1:12" x14ac:dyDescent="0.25">
      <c r="A4037" t="s">
        <v>8547</v>
      </c>
      <c r="B4037" s="17">
        <v>5.5000001000014704E+16</v>
      </c>
      <c r="C4037" t="s">
        <v>3394</v>
      </c>
      <c r="D4037" t="s">
        <v>3395</v>
      </c>
      <c r="E4037" t="s">
        <v>8548</v>
      </c>
      <c r="F4037" t="s">
        <v>3404</v>
      </c>
      <c r="G4037">
        <v>1979</v>
      </c>
      <c r="H4037">
        <v>4574</v>
      </c>
      <c r="I4037">
        <v>84</v>
      </c>
      <c r="J4037">
        <v>3840.7</v>
      </c>
      <c r="K4037">
        <v>0</v>
      </c>
      <c r="L4037" s="18">
        <f t="shared" si="63"/>
        <v>3840.7</v>
      </c>
    </row>
    <row r="4038" spans="1:12" x14ac:dyDescent="0.25">
      <c r="A4038" t="s">
        <v>8549</v>
      </c>
      <c r="B4038" s="17">
        <v>5.5000001000014704E+16</v>
      </c>
      <c r="C4038" t="s">
        <v>3394</v>
      </c>
      <c r="D4038" t="s">
        <v>3395</v>
      </c>
      <c r="E4038" t="s">
        <v>8550</v>
      </c>
      <c r="F4038" t="s">
        <v>3404</v>
      </c>
      <c r="G4038">
        <v>1975</v>
      </c>
      <c r="H4038">
        <v>5135.3999999999996</v>
      </c>
      <c r="I4038">
        <v>100</v>
      </c>
      <c r="J4038">
        <v>4707.8999999999996</v>
      </c>
      <c r="K4038">
        <v>0</v>
      </c>
      <c r="L4038" s="18">
        <f t="shared" si="63"/>
        <v>4707.8999999999996</v>
      </c>
    </row>
    <row r="4039" spans="1:12" x14ac:dyDescent="0.25">
      <c r="A4039" t="s">
        <v>8551</v>
      </c>
      <c r="B4039" s="17">
        <v>5.5000001000014704E+16</v>
      </c>
      <c r="C4039" t="s">
        <v>3394</v>
      </c>
      <c r="D4039" t="s">
        <v>3395</v>
      </c>
      <c r="E4039" t="s">
        <v>8552</v>
      </c>
      <c r="F4039" t="s">
        <v>3404</v>
      </c>
      <c r="G4039">
        <v>2013</v>
      </c>
      <c r="H4039">
        <v>13840.7</v>
      </c>
      <c r="I4039">
        <v>182</v>
      </c>
      <c r="J4039">
        <v>9589.4</v>
      </c>
      <c r="K4039">
        <v>476.1</v>
      </c>
      <c r="L4039" s="18">
        <f t="shared" si="63"/>
        <v>10065.5</v>
      </c>
    </row>
    <row r="4040" spans="1:12" x14ac:dyDescent="0.25">
      <c r="A4040" t="s">
        <v>8553</v>
      </c>
      <c r="B4040" s="17">
        <v>5.5000001000014704E+16</v>
      </c>
      <c r="C4040" t="s">
        <v>3394</v>
      </c>
      <c r="D4040" t="s">
        <v>3395</v>
      </c>
      <c r="E4040" t="s">
        <v>8554</v>
      </c>
      <c r="F4040" t="s">
        <v>3404</v>
      </c>
      <c r="G4040">
        <v>1976</v>
      </c>
      <c r="H4040">
        <v>4486.8999999999996</v>
      </c>
      <c r="I4040">
        <v>84</v>
      </c>
      <c r="J4040">
        <v>3646.8</v>
      </c>
      <c r="K4040">
        <v>0</v>
      </c>
      <c r="L4040" s="18">
        <f t="shared" si="63"/>
        <v>3646.8</v>
      </c>
    </row>
    <row r="4041" spans="1:12" x14ac:dyDescent="0.25">
      <c r="A4041" t="s">
        <v>8555</v>
      </c>
      <c r="B4041" s="17">
        <v>5.5000001000900096E+16</v>
      </c>
      <c r="C4041" t="s">
        <v>3394</v>
      </c>
      <c r="D4041" t="s">
        <v>3395</v>
      </c>
      <c r="E4041" t="s">
        <v>8556</v>
      </c>
      <c r="F4041" t="s">
        <v>3404</v>
      </c>
      <c r="G4041">
        <v>2014</v>
      </c>
      <c r="H4041">
        <v>1737.2</v>
      </c>
      <c r="I4041">
        <v>27</v>
      </c>
      <c r="J4041">
        <v>1495.8</v>
      </c>
      <c r="K4041">
        <v>0</v>
      </c>
      <c r="L4041" s="18">
        <f t="shared" si="63"/>
        <v>1495.8</v>
      </c>
    </row>
    <row r="4042" spans="1:12" x14ac:dyDescent="0.25">
      <c r="A4042" t="s">
        <v>8557</v>
      </c>
      <c r="B4042" s="17">
        <v>5.5000001000900096E+16</v>
      </c>
      <c r="C4042" t="s">
        <v>3394</v>
      </c>
      <c r="D4042" t="s">
        <v>3395</v>
      </c>
      <c r="E4042" t="s">
        <v>8558</v>
      </c>
      <c r="F4042" t="s">
        <v>3404</v>
      </c>
      <c r="G4042">
        <v>2014</v>
      </c>
      <c r="H4042">
        <v>1753.8</v>
      </c>
      <c r="I4042">
        <v>27</v>
      </c>
      <c r="J4042">
        <v>1505.1</v>
      </c>
      <c r="K4042">
        <v>0</v>
      </c>
      <c r="L4042" s="18">
        <f t="shared" si="63"/>
        <v>1505.1</v>
      </c>
    </row>
    <row r="4043" spans="1:12" x14ac:dyDescent="0.25">
      <c r="A4043" t="s">
        <v>8559</v>
      </c>
      <c r="B4043" s="17">
        <v>5.5000001000900096E+16</v>
      </c>
      <c r="C4043" t="s">
        <v>3394</v>
      </c>
      <c r="D4043" t="s">
        <v>3395</v>
      </c>
      <c r="E4043" t="s">
        <v>8560</v>
      </c>
      <c r="F4043" t="s">
        <v>8520</v>
      </c>
      <c r="G4043">
        <v>2016</v>
      </c>
      <c r="H4043">
        <v>1741.3</v>
      </c>
      <c r="I4043">
        <v>39</v>
      </c>
      <c r="J4043">
        <v>1535.2</v>
      </c>
      <c r="K4043">
        <v>0</v>
      </c>
      <c r="L4043" s="18">
        <f t="shared" si="63"/>
        <v>1535.2</v>
      </c>
    </row>
    <row r="4044" spans="1:12" x14ac:dyDescent="0.25">
      <c r="A4044" t="s">
        <v>8561</v>
      </c>
      <c r="B4044" s="17">
        <v>5.5000001000900096E+16</v>
      </c>
      <c r="C4044" t="s">
        <v>3394</v>
      </c>
      <c r="D4044" t="s">
        <v>3395</v>
      </c>
      <c r="E4044" t="s">
        <v>8562</v>
      </c>
      <c r="F4044" t="s">
        <v>3404</v>
      </c>
      <c r="G4044">
        <v>2014</v>
      </c>
      <c r="H4044">
        <v>1752.4</v>
      </c>
      <c r="I4044">
        <v>27</v>
      </c>
      <c r="J4044">
        <v>1504.6</v>
      </c>
      <c r="K4044">
        <v>0</v>
      </c>
      <c r="L4044" s="18">
        <f t="shared" si="63"/>
        <v>1504.6</v>
      </c>
    </row>
    <row r="4045" spans="1:12" x14ac:dyDescent="0.25">
      <c r="A4045" t="s">
        <v>8563</v>
      </c>
      <c r="B4045" s="17">
        <v>5.5000001000900096E+16</v>
      </c>
      <c r="C4045" t="s">
        <v>3394</v>
      </c>
      <c r="D4045" t="s">
        <v>3395</v>
      </c>
      <c r="E4045" t="s">
        <v>8564</v>
      </c>
      <c r="F4045" t="s">
        <v>3404</v>
      </c>
      <c r="G4045">
        <v>2014</v>
      </c>
      <c r="H4045">
        <v>1743.1</v>
      </c>
      <c r="I4045">
        <v>36</v>
      </c>
      <c r="J4045">
        <v>1505.1</v>
      </c>
      <c r="K4045">
        <v>0</v>
      </c>
      <c r="L4045" s="18">
        <f t="shared" si="63"/>
        <v>1505.1</v>
      </c>
    </row>
    <row r="4046" spans="1:12" x14ac:dyDescent="0.25">
      <c r="A4046" t="s">
        <v>8565</v>
      </c>
      <c r="B4046" s="17">
        <v>5.5000001000900096E+16</v>
      </c>
      <c r="C4046" t="s">
        <v>3394</v>
      </c>
      <c r="D4046" t="s">
        <v>3395</v>
      </c>
      <c r="E4046" t="s">
        <v>8566</v>
      </c>
      <c r="F4046" t="s">
        <v>8520</v>
      </c>
      <c r="G4046">
        <v>2016</v>
      </c>
      <c r="H4046">
        <v>1744</v>
      </c>
      <c r="I4046">
        <v>39</v>
      </c>
      <c r="J4046">
        <v>1537.4</v>
      </c>
      <c r="K4046">
        <v>0</v>
      </c>
      <c r="L4046" s="18">
        <f t="shared" si="63"/>
        <v>1537.4</v>
      </c>
    </row>
    <row r="4047" spans="1:12" x14ac:dyDescent="0.25">
      <c r="A4047" t="s">
        <v>8567</v>
      </c>
      <c r="B4047" s="17">
        <v>5.5000001000900096E+16</v>
      </c>
      <c r="C4047" t="s">
        <v>3394</v>
      </c>
      <c r="D4047" t="s">
        <v>3395</v>
      </c>
      <c r="E4047" t="s">
        <v>8568</v>
      </c>
      <c r="F4047" t="s">
        <v>3404</v>
      </c>
      <c r="G4047">
        <v>2016</v>
      </c>
      <c r="H4047">
        <v>2331.6999999999998</v>
      </c>
      <c r="I4047">
        <v>26</v>
      </c>
      <c r="J4047">
        <v>1014.5</v>
      </c>
      <c r="K4047">
        <v>575.29999999999995</v>
      </c>
      <c r="L4047" s="18">
        <f t="shared" si="63"/>
        <v>1589.8</v>
      </c>
    </row>
    <row r="4048" spans="1:12" x14ac:dyDescent="0.25">
      <c r="A4048" t="s">
        <v>8569</v>
      </c>
      <c r="B4048" s="17">
        <v>5.5000001000900096E+16</v>
      </c>
      <c r="C4048" t="s">
        <v>3394</v>
      </c>
      <c r="D4048" t="s">
        <v>3395</v>
      </c>
      <c r="E4048" t="s">
        <v>8570</v>
      </c>
      <c r="F4048" t="s">
        <v>8520</v>
      </c>
      <c r="G4048">
        <v>2016</v>
      </c>
      <c r="H4048">
        <v>1742.6</v>
      </c>
      <c r="I4048">
        <v>39</v>
      </c>
      <c r="J4048">
        <v>1399.8</v>
      </c>
      <c r="K4048">
        <v>0</v>
      </c>
      <c r="L4048" s="18">
        <f t="shared" si="63"/>
        <v>1399.8</v>
      </c>
    </row>
    <row r="4049" spans="1:12" x14ac:dyDescent="0.25">
      <c r="A4049" t="s">
        <v>8571</v>
      </c>
      <c r="B4049" s="17">
        <v>5.5000001000900096E+16</v>
      </c>
      <c r="C4049" t="s">
        <v>3394</v>
      </c>
      <c r="D4049" t="s">
        <v>3395</v>
      </c>
      <c r="E4049" t="s">
        <v>8572</v>
      </c>
      <c r="F4049" t="s">
        <v>3404</v>
      </c>
      <c r="G4049">
        <v>2014</v>
      </c>
      <c r="H4049">
        <v>1748.8</v>
      </c>
      <c r="I4049">
        <v>27</v>
      </c>
      <c r="J4049">
        <v>1502.5</v>
      </c>
      <c r="K4049">
        <v>0</v>
      </c>
      <c r="L4049" s="18">
        <f t="shared" si="63"/>
        <v>1502.5</v>
      </c>
    </row>
    <row r="4050" spans="1:12" x14ac:dyDescent="0.25">
      <c r="A4050" t="s">
        <v>8573</v>
      </c>
      <c r="B4050" s="17">
        <v>5.5000001000900096E+16</v>
      </c>
      <c r="C4050" t="s">
        <v>3394</v>
      </c>
      <c r="D4050" t="s">
        <v>3395</v>
      </c>
      <c r="E4050" t="s">
        <v>8574</v>
      </c>
      <c r="F4050" t="s">
        <v>3404</v>
      </c>
      <c r="G4050">
        <v>2014</v>
      </c>
      <c r="H4050">
        <v>1749.3</v>
      </c>
      <c r="I4050">
        <v>33</v>
      </c>
      <c r="J4050">
        <v>1507.1</v>
      </c>
      <c r="K4050">
        <v>0</v>
      </c>
      <c r="L4050" s="18">
        <f t="shared" si="63"/>
        <v>1507.1</v>
      </c>
    </row>
    <row r="4051" spans="1:12" x14ac:dyDescent="0.25">
      <c r="A4051" t="s">
        <v>8575</v>
      </c>
      <c r="B4051" s="17">
        <v>5.5000001000900096E+16</v>
      </c>
      <c r="C4051" t="s">
        <v>3394</v>
      </c>
      <c r="D4051" t="s">
        <v>3395</v>
      </c>
      <c r="E4051" t="s">
        <v>8576</v>
      </c>
      <c r="F4051" t="s">
        <v>8520</v>
      </c>
      <c r="G4051">
        <v>2016</v>
      </c>
      <c r="H4051">
        <v>1736.4</v>
      </c>
      <c r="I4051">
        <v>39</v>
      </c>
      <c r="J4051">
        <v>1519.3</v>
      </c>
      <c r="K4051">
        <v>0</v>
      </c>
      <c r="L4051" s="18">
        <f t="shared" si="63"/>
        <v>1519.3</v>
      </c>
    </row>
    <row r="4052" spans="1:12" x14ac:dyDescent="0.25">
      <c r="A4052" t="s">
        <v>8577</v>
      </c>
      <c r="B4052" s="17">
        <v>5.5000001000900096E+16</v>
      </c>
      <c r="C4052" t="s">
        <v>3394</v>
      </c>
      <c r="D4052" t="s">
        <v>3395</v>
      </c>
      <c r="E4052" t="s">
        <v>8578</v>
      </c>
      <c r="F4052" t="s">
        <v>8520</v>
      </c>
      <c r="G4052">
        <v>2016</v>
      </c>
      <c r="H4052">
        <v>1744</v>
      </c>
      <c r="I4052">
        <v>39</v>
      </c>
      <c r="J4052">
        <v>1538.8</v>
      </c>
      <c r="K4052">
        <v>0</v>
      </c>
      <c r="L4052" s="18">
        <f t="shared" si="63"/>
        <v>1538.8</v>
      </c>
    </row>
    <row r="4053" spans="1:12" x14ac:dyDescent="0.25">
      <c r="A4053" t="s">
        <v>8579</v>
      </c>
      <c r="B4053" s="17">
        <v>5.5000001000900096E+16</v>
      </c>
      <c r="C4053" t="s">
        <v>3394</v>
      </c>
      <c r="D4053" t="s">
        <v>3395</v>
      </c>
      <c r="E4053" t="s">
        <v>8580</v>
      </c>
      <c r="F4053" t="s">
        <v>3404</v>
      </c>
      <c r="G4053">
        <v>2014</v>
      </c>
      <c r="H4053">
        <v>1763.8</v>
      </c>
      <c r="I4053">
        <v>27</v>
      </c>
      <c r="J4053">
        <v>1529.9</v>
      </c>
      <c r="K4053">
        <v>0</v>
      </c>
      <c r="L4053" s="18">
        <f t="shared" si="63"/>
        <v>1529.9</v>
      </c>
    </row>
    <row r="4054" spans="1:12" x14ac:dyDescent="0.25">
      <c r="A4054" t="s">
        <v>8581</v>
      </c>
      <c r="B4054" s="17">
        <v>5.5000001000900096E+16</v>
      </c>
      <c r="C4054" t="s">
        <v>3394</v>
      </c>
      <c r="D4054" t="s">
        <v>3395</v>
      </c>
      <c r="E4054" t="s">
        <v>8582</v>
      </c>
      <c r="F4054" t="s">
        <v>3404</v>
      </c>
      <c r="G4054">
        <v>2014</v>
      </c>
      <c r="H4054">
        <v>1754.2</v>
      </c>
      <c r="I4054">
        <v>33</v>
      </c>
      <c r="J4054">
        <v>1503.8</v>
      </c>
      <c r="K4054">
        <v>0</v>
      </c>
      <c r="L4054" s="18">
        <f t="shared" si="63"/>
        <v>1503.8</v>
      </c>
    </row>
    <row r="4055" spans="1:12" x14ac:dyDescent="0.25">
      <c r="A4055" t="s">
        <v>8583</v>
      </c>
      <c r="B4055" s="17">
        <v>5.5000001000900096E+16</v>
      </c>
      <c r="C4055" t="s">
        <v>3394</v>
      </c>
      <c r="D4055" t="s">
        <v>3395</v>
      </c>
      <c r="E4055" t="s">
        <v>8584</v>
      </c>
      <c r="F4055" t="s">
        <v>3404</v>
      </c>
      <c r="G4055">
        <v>2014</v>
      </c>
      <c r="H4055">
        <v>1758.7</v>
      </c>
      <c r="I4055">
        <v>30</v>
      </c>
      <c r="J4055">
        <v>1526.7</v>
      </c>
      <c r="K4055">
        <v>0</v>
      </c>
      <c r="L4055" s="18">
        <f t="shared" si="63"/>
        <v>1526.7</v>
      </c>
    </row>
    <row r="4056" spans="1:12" x14ac:dyDescent="0.25">
      <c r="A4056" t="s">
        <v>8585</v>
      </c>
      <c r="B4056" s="17">
        <v>5.5000001000900096E+16</v>
      </c>
      <c r="C4056" t="s">
        <v>3394</v>
      </c>
      <c r="D4056" t="s">
        <v>3395</v>
      </c>
      <c r="E4056" t="s">
        <v>8586</v>
      </c>
      <c r="F4056" t="s">
        <v>3404</v>
      </c>
      <c r="G4056">
        <v>2014</v>
      </c>
      <c r="H4056">
        <v>1746.7</v>
      </c>
      <c r="I4056">
        <v>33</v>
      </c>
      <c r="J4056">
        <v>1506.1</v>
      </c>
      <c r="K4056">
        <v>0</v>
      </c>
      <c r="L4056" s="18">
        <f t="shared" si="63"/>
        <v>1506.1</v>
      </c>
    </row>
    <row r="4057" spans="1:12" x14ac:dyDescent="0.25">
      <c r="A4057" t="s">
        <v>8587</v>
      </c>
      <c r="B4057" s="17">
        <v>5.5000001000900096E+16</v>
      </c>
      <c r="C4057" t="s">
        <v>3394</v>
      </c>
      <c r="D4057" t="s">
        <v>3395</v>
      </c>
      <c r="E4057" t="s">
        <v>8588</v>
      </c>
      <c r="F4057" t="s">
        <v>3404</v>
      </c>
      <c r="G4057">
        <v>2014</v>
      </c>
      <c r="H4057">
        <v>1751.4</v>
      </c>
      <c r="I4057">
        <v>36</v>
      </c>
      <c r="J4057">
        <v>1514.7</v>
      </c>
      <c r="K4057">
        <v>0</v>
      </c>
      <c r="L4057" s="18">
        <f t="shared" si="63"/>
        <v>1514.7</v>
      </c>
    </row>
    <row r="4058" spans="1:12" x14ac:dyDescent="0.25">
      <c r="A4058" t="s">
        <v>8589</v>
      </c>
      <c r="B4058" s="17">
        <v>5.5000001000900096E+16</v>
      </c>
      <c r="C4058" t="s">
        <v>3394</v>
      </c>
      <c r="D4058" t="s">
        <v>3395</v>
      </c>
      <c r="E4058" t="s">
        <v>8590</v>
      </c>
      <c r="F4058" t="s">
        <v>3404</v>
      </c>
      <c r="G4058">
        <v>2014</v>
      </c>
      <c r="H4058">
        <v>1746.5</v>
      </c>
      <c r="I4058">
        <v>33</v>
      </c>
      <c r="J4058">
        <v>1509</v>
      </c>
      <c r="K4058">
        <v>0</v>
      </c>
      <c r="L4058" s="18">
        <f t="shared" si="63"/>
        <v>1509</v>
      </c>
    </row>
    <row r="4059" spans="1:12" x14ac:dyDescent="0.25">
      <c r="A4059" t="s">
        <v>8591</v>
      </c>
      <c r="B4059" s="17">
        <v>5.5000001000900096E+16</v>
      </c>
      <c r="C4059" t="s">
        <v>3394</v>
      </c>
      <c r="D4059" t="s">
        <v>3395</v>
      </c>
      <c r="E4059" t="s">
        <v>8592</v>
      </c>
      <c r="F4059" t="s">
        <v>3404</v>
      </c>
      <c r="G4059">
        <v>2014</v>
      </c>
      <c r="H4059">
        <v>1753.6</v>
      </c>
      <c r="I4059">
        <v>30</v>
      </c>
      <c r="J4059">
        <v>1511.9</v>
      </c>
      <c r="K4059">
        <v>0</v>
      </c>
      <c r="L4059" s="18">
        <f t="shared" si="63"/>
        <v>1511.9</v>
      </c>
    </row>
    <row r="4060" spans="1:12" x14ac:dyDescent="0.25">
      <c r="A4060" t="s">
        <v>8593</v>
      </c>
      <c r="B4060" s="17">
        <v>5.5000001000900096E+16</v>
      </c>
      <c r="C4060" t="s">
        <v>3394</v>
      </c>
      <c r="D4060" t="s">
        <v>3395</v>
      </c>
      <c r="E4060" t="s">
        <v>8594</v>
      </c>
      <c r="F4060" t="s">
        <v>3404</v>
      </c>
      <c r="G4060">
        <v>2014</v>
      </c>
      <c r="H4060">
        <v>1759.9</v>
      </c>
      <c r="I4060">
        <v>27</v>
      </c>
      <c r="J4060">
        <v>1513.6</v>
      </c>
      <c r="K4060">
        <v>0</v>
      </c>
      <c r="L4060" s="18">
        <f t="shared" si="63"/>
        <v>1513.6</v>
      </c>
    </row>
    <row r="4061" spans="1:12" x14ac:dyDescent="0.25">
      <c r="A4061" t="s">
        <v>8595</v>
      </c>
      <c r="B4061" s="17">
        <v>5.5000001000900096E+16</v>
      </c>
      <c r="C4061" t="s">
        <v>3394</v>
      </c>
      <c r="D4061" t="s">
        <v>3395</v>
      </c>
      <c r="E4061" t="s">
        <v>8596</v>
      </c>
      <c r="F4061" t="s">
        <v>3404</v>
      </c>
      <c r="G4061">
        <v>2014</v>
      </c>
      <c r="H4061">
        <v>1762.1</v>
      </c>
      <c r="I4061">
        <v>27</v>
      </c>
      <c r="J4061">
        <v>1513.7</v>
      </c>
      <c r="K4061">
        <v>0</v>
      </c>
      <c r="L4061" s="18">
        <f t="shared" si="63"/>
        <v>1513.7</v>
      </c>
    </row>
    <row r="4062" spans="1:12" x14ac:dyDescent="0.25">
      <c r="A4062" t="s">
        <v>8597</v>
      </c>
      <c r="B4062" s="17">
        <v>5.5000001000900096E+16</v>
      </c>
      <c r="C4062" t="s">
        <v>3394</v>
      </c>
      <c r="D4062" t="s">
        <v>3395</v>
      </c>
      <c r="E4062" t="s">
        <v>8598</v>
      </c>
      <c r="F4062" t="s">
        <v>3404</v>
      </c>
      <c r="G4062">
        <v>2014</v>
      </c>
      <c r="H4062">
        <v>1741</v>
      </c>
      <c r="I4062">
        <v>33</v>
      </c>
      <c r="J4062">
        <v>1507.8</v>
      </c>
      <c r="K4062">
        <v>0</v>
      </c>
      <c r="L4062" s="18">
        <f t="shared" si="63"/>
        <v>1507.8</v>
      </c>
    </row>
    <row r="4063" spans="1:12" x14ac:dyDescent="0.25">
      <c r="A4063" t="s">
        <v>8599</v>
      </c>
      <c r="B4063" s="17">
        <v>5.5000001000900096E+16</v>
      </c>
      <c r="C4063" t="s">
        <v>3394</v>
      </c>
      <c r="D4063" t="s">
        <v>3395</v>
      </c>
      <c r="E4063" t="s">
        <v>8600</v>
      </c>
      <c r="F4063" t="s">
        <v>3404</v>
      </c>
      <c r="G4063">
        <v>2014</v>
      </c>
      <c r="H4063">
        <v>1759</v>
      </c>
      <c r="I4063">
        <v>36</v>
      </c>
      <c r="J4063">
        <v>1514</v>
      </c>
      <c r="K4063">
        <v>0</v>
      </c>
      <c r="L4063" s="18">
        <f t="shared" si="63"/>
        <v>1514</v>
      </c>
    </row>
    <row r="4064" spans="1:12" x14ac:dyDescent="0.25">
      <c r="A4064" t="s">
        <v>8601</v>
      </c>
      <c r="B4064" s="17">
        <v>5.5000001000900096E+16</v>
      </c>
      <c r="C4064" t="s">
        <v>3394</v>
      </c>
      <c r="D4064" t="s">
        <v>3395</v>
      </c>
      <c r="E4064" t="s">
        <v>8602</v>
      </c>
      <c r="F4064" t="s">
        <v>3404</v>
      </c>
      <c r="G4064">
        <v>2014</v>
      </c>
      <c r="H4064">
        <v>1746.4</v>
      </c>
      <c r="I4064">
        <v>33</v>
      </c>
      <c r="J4064">
        <v>1507.6</v>
      </c>
      <c r="K4064">
        <v>0</v>
      </c>
      <c r="L4064" s="18">
        <f t="shared" si="63"/>
        <v>1507.6</v>
      </c>
    </row>
    <row r="4065" spans="1:12" x14ac:dyDescent="0.25">
      <c r="A4065" t="s">
        <v>8603</v>
      </c>
      <c r="B4065" s="17">
        <v>5.5000001000900096E+16</v>
      </c>
      <c r="C4065" t="s">
        <v>3394</v>
      </c>
      <c r="D4065" t="s">
        <v>3395</v>
      </c>
      <c r="E4065" t="s">
        <v>8604</v>
      </c>
      <c r="F4065" t="s">
        <v>3404</v>
      </c>
      <c r="G4065">
        <v>2014</v>
      </c>
      <c r="H4065">
        <v>1754.2</v>
      </c>
      <c r="I4065">
        <v>27</v>
      </c>
      <c r="J4065">
        <v>1506.9</v>
      </c>
      <c r="K4065">
        <v>0</v>
      </c>
      <c r="L4065" s="18">
        <f t="shared" si="63"/>
        <v>1506.9</v>
      </c>
    </row>
    <row r="4066" spans="1:12" x14ac:dyDescent="0.25">
      <c r="A4066" t="s">
        <v>8605</v>
      </c>
      <c r="B4066" s="17">
        <v>5.5000001000900096E+16</v>
      </c>
      <c r="C4066" t="s">
        <v>3394</v>
      </c>
      <c r="D4066" t="s">
        <v>3395</v>
      </c>
      <c r="E4066" t="s">
        <v>8606</v>
      </c>
      <c r="F4066" t="s">
        <v>3404</v>
      </c>
      <c r="G4066">
        <v>2014</v>
      </c>
      <c r="H4066">
        <v>1763.7</v>
      </c>
      <c r="I4066">
        <v>24</v>
      </c>
      <c r="J4066">
        <v>1517.9</v>
      </c>
      <c r="K4066">
        <v>0</v>
      </c>
      <c r="L4066" s="18">
        <f t="shared" si="63"/>
        <v>1517.9</v>
      </c>
    </row>
    <row r="4067" spans="1:12" x14ac:dyDescent="0.25">
      <c r="A4067" t="s">
        <v>8607</v>
      </c>
      <c r="B4067" s="17">
        <v>5.5000001000900096E+16</v>
      </c>
      <c r="C4067" t="s">
        <v>3394</v>
      </c>
      <c r="D4067" t="s">
        <v>3395</v>
      </c>
      <c r="E4067" t="s">
        <v>8608</v>
      </c>
      <c r="F4067" t="s">
        <v>3404</v>
      </c>
      <c r="G4067">
        <v>2015</v>
      </c>
      <c r="H4067">
        <v>1743.3</v>
      </c>
      <c r="I4067">
        <v>39</v>
      </c>
      <c r="J4067">
        <v>1532.1</v>
      </c>
      <c r="K4067">
        <v>0</v>
      </c>
      <c r="L4067" s="18">
        <f t="shared" si="63"/>
        <v>1532.1</v>
      </c>
    </row>
    <row r="4068" spans="1:12" x14ac:dyDescent="0.25">
      <c r="A4068" t="s">
        <v>8609</v>
      </c>
      <c r="B4068" s="17">
        <v>5.5000001000900096E+16</v>
      </c>
      <c r="C4068" t="s">
        <v>3394</v>
      </c>
      <c r="D4068" t="s">
        <v>3395</v>
      </c>
      <c r="E4068" t="s">
        <v>8610</v>
      </c>
      <c r="F4068" t="s">
        <v>3404</v>
      </c>
      <c r="G4068">
        <v>2014</v>
      </c>
      <c r="H4068">
        <v>1746.5</v>
      </c>
      <c r="I4068">
        <v>33</v>
      </c>
      <c r="J4068">
        <v>1508.3</v>
      </c>
      <c r="K4068">
        <v>0</v>
      </c>
      <c r="L4068" s="18">
        <f t="shared" si="63"/>
        <v>1508.3</v>
      </c>
    </row>
    <row r="4069" spans="1:12" x14ac:dyDescent="0.25">
      <c r="A4069" t="s">
        <v>8611</v>
      </c>
      <c r="B4069" s="17">
        <v>5.5000001000900096E+16</v>
      </c>
      <c r="C4069" t="s">
        <v>3394</v>
      </c>
      <c r="D4069" t="s">
        <v>3395</v>
      </c>
      <c r="E4069" t="s">
        <v>8612</v>
      </c>
      <c r="F4069" t="s">
        <v>3404</v>
      </c>
      <c r="G4069">
        <v>2014</v>
      </c>
      <c r="H4069">
        <v>1748.9</v>
      </c>
      <c r="I4069">
        <v>33</v>
      </c>
      <c r="J4069">
        <v>1508.6</v>
      </c>
      <c r="K4069">
        <v>0</v>
      </c>
      <c r="L4069" s="18">
        <f t="shared" si="63"/>
        <v>1508.6</v>
      </c>
    </row>
    <row r="4070" spans="1:12" x14ac:dyDescent="0.25">
      <c r="A4070" t="s">
        <v>8613</v>
      </c>
      <c r="B4070" s="17">
        <v>5.5000001000900096E+16</v>
      </c>
      <c r="C4070" t="s">
        <v>3394</v>
      </c>
      <c r="D4070" t="s">
        <v>3395</v>
      </c>
      <c r="E4070" t="s">
        <v>8614</v>
      </c>
      <c r="F4070" t="s">
        <v>3404</v>
      </c>
      <c r="G4070">
        <v>2014</v>
      </c>
      <c r="H4070">
        <v>1741.5</v>
      </c>
      <c r="I4070">
        <v>33</v>
      </c>
      <c r="J4070">
        <v>1501.7</v>
      </c>
      <c r="K4070">
        <v>0</v>
      </c>
      <c r="L4070" s="18">
        <f t="shared" si="63"/>
        <v>1501.7</v>
      </c>
    </row>
    <row r="4071" spans="1:12" x14ac:dyDescent="0.25">
      <c r="A4071" t="s">
        <v>8615</v>
      </c>
      <c r="B4071" s="17">
        <v>5.5000001000900096E+16</v>
      </c>
      <c r="C4071" t="s">
        <v>3394</v>
      </c>
      <c r="D4071" t="s">
        <v>3395</v>
      </c>
      <c r="E4071" t="s">
        <v>8616</v>
      </c>
      <c r="F4071" t="s">
        <v>8520</v>
      </c>
      <c r="G4071">
        <v>2016</v>
      </c>
      <c r="H4071">
        <v>1741.3</v>
      </c>
      <c r="I4071">
        <v>39</v>
      </c>
      <c r="J4071">
        <v>1534.4</v>
      </c>
      <c r="K4071">
        <v>0</v>
      </c>
      <c r="L4071" s="18">
        <f t="shared" si="63"/>
        <v>1534.4</v>
      </c>
    </row>
    <row r="4072" spans="1:12" x14ac:dyDescent="0.25">
      <c r="A4072" t="s">
        <v>8617</v>
      </c>
      <c r="B4072" s="17">
        <v>5.5000001000014896E+16</v>
      </c>
      <c r="C4072" t="s">
        <v>3394</v>
      </c>
      <c r="D4072" t="s">
        <v>3395</v>
      </c>
      <c r="E4072" t="s">
        <v>8618</v>
      </c>
      <c r="F4072" t="s">
        <v>3404</v>
      </c>
      <c r="G4072">
        <v>1978</v>
      </c>
      <c r="H4072">
        <v>13111.9</v>
      </c>
      <c r="I4072">
        <v>216</v>
      </c>
      <c r="J4072">
        <v>11599.9</v>
      </c>
      <c r="K4072">
        <v>0</v>
      </c>
      <c r="L4072" s="18">
        <f t="shared" si="63"/>
        <v>11599.9</v>
      </c>
    </row>
    <row r="4073" spans="1:12" x14ac:dyDescent="0.25">
      <c r="A4073" t="s">
        <v>8619</v>
      </c>
      <c r="B4073" s="17">
        <v>5.5000001000014896E+16</v>
      </c>
      <c r="C4073" t="s">
        <v>3394</v>
      </c>
      <c r="D4073" t="s">
        <v>3395</v>
      </c>
      <c r="E4073" t="s">
        <v>8620</v>
      </c>
      <c r="F4073" t="s">
        <v>3404</v>
      </c>
      <c r="G4073">
        <v>1978</v>
      </c>
      <c r="H4073">
        <v>8660.1</v>
      </c>
      <c r="I4073">
        <v>144</v>
      </c>
      <c r="J4073">
        <v>7754.9</v>
      </c>
      <c r="K4073">
        <v>0</v>
      </c>
      <c r="L4073" s="18">
        <f t="shared" si="63"/>
        <v>7754.9</v>
      </c>
    </row>
    <row r="4074" spans="1:12" x14ac:dyDescent="0.25">
      <c r="A4074" t="s">
        <v>8621</v>
      </c>
      <c r="B4074" s="17">
        <v>5.5000001000014896E+16</v>
      </c>
      <c r="C4074" t="s">
        <v>3394</v>
      </c>
      <c r="D4074" t="s">
        <v>3395</v>
      </c>
      <c r="E4074" t="s">
        <v>8622</v>
      </c>
      <c r="F4074" t="s">
        <v>3404</v>
      </c>
      <c r="G4074">
        <v>1978</v>
      </c>
      <c r="H4074">
        <v>6484.7</v>
      </c>
      <c r="I4074">
        <v>108</v>
      </c>
      <c r="J4074">
        <v>5709.9</v>
      </c>
      <c r="K4074">
        <v>55.2</v>
      </c>
      <c r="L4074" s="18">
        <f t="shared" si="63"/>
        <v>5765.0999999999995</v>
      </c>
    </row>
    <row r="4075" spans="1:12" x14ac:dyDescent="0.25">
      <c r="A4075" t="s">
        <v>8623</v>
      </c>
      <c r="B4075" s="17">
        <v>5.5000001000014896E+16</v>
      </c>
      <c r="C4075" t="s">
        <v>3394</v>
      </c>
      <c r="D4075" t="s">
        <v>3395</v>
      </c>
      <c r="E4075" t="s">
        <v>8624</v>
      </c>
      <c r="F4075" t="s">
        <v>3404</v>
      </c>
      <c r="G4075">
        <v>1978</v>
      </c>
      <c r="H4075">
        <v>8665.1</v>
      </c>
      <c r="I4075">
        <v>144</v>
      </c>
      <c r="J4075">
        <v>7686.9</v>
      </c>
      <c r="K4075">
        <v>0</v>
      </c>
      <c r="L4075" s="18">
        <f t="shared" si="63"/>
        <v>7686.9</v>
      </c>
    </row>
    <row r="4076" spans="1:12" x14ac:dyDescent="0.25">
      <c r="A4076" t="s">
        <v>8625</v>
      </c>
      <c r="B4076" s="17">
        <v>5.5000001000014896E+16</v>
      </c>
      <c r="C4076" t="s">
        <v>3394</v>
      </c>
      <c r="D4076" t="s">
        <v>3395</v>
      </c>
      <c r="E4076" t="s">
        <v>8626</v>
      </c>
      <c r="F4076" t="s">
        <v>3404</v>
      </c>
      <c r="G4076">
        <v>1978</v>
      </c>
      <c r="H4076">
        <v>5206.5</v>
      </c>
      <c r="I4076">
        <v>100</v>
      </c>
      <c r="J4076">
        <v>4628.7</v>
      </c>
      <c r="K4076">
        <v>100.2</v>
      </c>
      <c r="L4076" s="18">
        <f t="shared" si="63"/>
        <v>4728.8999999999996</v>
      </c>
    </row>
    <row r="4077" spans="1:12" x14ac:dyDescent="0.25">
      <c r="A4077" t="s">
        <v>8627</v>
      </c>
      <c r="B4077" s="17">
        <v>5.5000001000014896E+16</v>
      </c>
      <c r="C4077" t="s">
        <v>3394</v>
      </c>
      <c r="D4077" t="s">
        <v>3395</v>
      </c>
      <c r="E4077" t="s">
        <v>8628</v>
      </c>
      <c r="F4077" t="s">
        <v>3404</v>
      </c>
      <c r="G4077">
        <v>2000</v>
      </c>
      <c r="H4077">
        <v>3655.7</v>
      </c>
      <c r="I4077">
        <v>60</v>
      </c>
      <c r="J4077">
        <v>3214.8</v>
      </c>
      <c r="K4077">
        <v>0</v>
      </c>
      <c r="L4077" s="18">
        <f t="shared" si="63"/>
        <v>3214.8</v>
      </c>
    </row>
    <row r="4078" spans="1:12" x14ac:dyDescent="0.25">
      <c r="A4078" t="s">
        <v>8629</v>
      </c>
      <c r="B4078" s="17">
        <v>5.5000001000014896E+16</v>
      </c>
      <c r="C4078" t="s">
        <v>3394</v>
      </c>
      <c r="D4078" t="s">
        <v>3395</v>
      </c>
      <c r="E4078" t="s">
        <v>8630</v>
      </c>
      <c r="F4078" t="s">
        <v>3404</v>
      </c>
      <c r="G4078">
        <v>2001</v>
      </c>
      <c r="H4078">
        <v>3886.7</v>
      </c>
      <c r="I4078">
        <v>85</v>
      </c>
      <c r="J4078">
        <v>3388.9</v>
      </c>
      <c r="K4078">
        <v>0</v>
      </c>
      <c r="L4078" s="18">
        <f t="shared" si="63"/>
        <v>3388.9</v>
      </c>
    </row>
    <row r="4079" spans="1:12" x14ac:dyDescent="0.25">
      <c r="A4079" t="s">
        <v>8631</v>
      </c>
      <c r="B4079" s="17">
        <v>5.5000001000014896E+16</v>
      </c>
      <c r="C4079" t="s">
        <v>3394</v>
      </c>
      <c r="D4079" t="s">
        <v>3395</v>
      </c>
      <c r="E4079" t="s">
        <v>8632</v>
      </c>
      <c r="F4079" t="s">
        <v>3404</v>
      </c>
      <c r="G4079">
        <v>1978</v>
      </c>
      <c r="H4079">
        <v>13001.9</v>
      </c>
      <c r="I4079">
        <v>216</v>
      </c>
      <c r="J4079">
        <v>11583.3</v>
      </c>
      <c r="K4079">
        <v>0</v>
      </c>
      <c r="L4079" s="18">
        <f t="shared" si="63"/>
        <v>11583.3</v>
      </c>
    </row>
    <row r="4080" spans="1:12" x14ac:dyDescent="0.25">
      <c r="A4080" t="s">
        <v>8633</v>
      </c>
      <c r="B4080" s="17">
        <v>5.5000001000014896E+16</v>
      </c>
      <c r="C4080" t="s">
        <v>3394</v>
      </c>
      <c r="D4080" t="s">
        <v>3395</v>
      </c>
      <c r="E4080" t="s">
        <v>8634</v>
      </c>
      <c r="F4080" t="s">
        <v>3404</v>
      </c>
      <c r="G4080">
        <v>1979</v>
      </c>
      <c r="H4080">
        <v>9105.4</v>
      </c>
      <c r="I4080">
        <v>144</v>
      </c>
      <c r="J4080">
        <v>7711</v>
      </c>
      <c r="K4080">
        <v>179.3</v>
      </c>
      <c r="L4080" s="18">
        <f t="shared" si="63"/>
        <v>7890.3</v>
      </c>
    </row>
    <row r="4081" spans="1:12" x14ac:dyDescent="0.25">
      <c r="A4081" t="s">
        <v>8635</v>
      </c>
      <c r="B4081" s="17">
        <v>5.5000001000014896E+16</v>
      </c>
      <c r="C4081" t="s">
        <v>3394</v>
      </c>
      <c r="D4081" t="s">
        <v>3395</v>
      </c>
      <c r="E4081" t="s">
        <v>8636</v>
      </c>
      <c r="F4081" t="s">
        <v>3404</v>
      </c>
      <c r="G4081">
        <v>1980</v>
      </c>
      <c r="H4081">
        <v>7777.3</v>
      </c>
      <c r="I4081">
        <v>205</v>
      </c>
      <c r="J4081">
        <v>6452.9</v>
      </c>
      <c r="K4081">
        <v>0</v>
      </c>
      <c r="L4081" s="18">
        <f t="shared" si="63"/>
        <v>6452.9</v>
      </c>
    </row>
    <row r="4082" spans="1:12" x14ac:dyDescent="0.25">
      <c r="A4082" t="s">
        <v>8637</v>
      </c>
      <c r="B4082" s="17">
        <v>5.5000001000014896E+16</v>
      </c>
      <c r="C4082" t="s">
        <v>3394</v>
      </c>
      <c r="D4082" t="s">
        <v>3395</v>
      </c>
      <c r="E4082" t="s">
        <v>8638</v>
      </c>
      <c r="F4082" t="s">
        <v>3404</v>
      </c>
      <c r="G4082">
        <v>1981</v>
      </c>
      <c r="H4082">
        <v>8619.1</v>
      </c>
      <c r="I4082">
        <v>144</v>
      </c>
      <c r="J4082">
        <v>7668.3</v>
      </c>
      <c r="K4082">
        <v>0</v>
      </c>
      <c r="L4082" s="18">
        <f t="shared" si="63"/>
        <v>7668.3</v>
      </c>
    </row>
    <row r="4083" spans="1:12" x14ac:dyDescent="0.25">
      <c r="A4083" t="s">
        <v>8639</v>
      </c>
      <c r="B4083" s="17">
        <v>5.5000001000014896E+16</v>
      </c>
      <c r="C4083" t="s">
        <v>3394</v>
      </c>
      <c r="D4083" t="s">
        <v>3395</v>
      </c>
      <c r="E4083" t="s">
        <v>8640</v>
      </c>
      <c r="F4083" t="s">
        <v>3404</v>
      </c>
      <c r="G4083">
        <v>1980</v>
      </c>
      <c r="H4083">
        <v>7784.1</v>
      </c>
      <c r="I4083">
        <v>205</v>
      </c>
      <c r="J4083">
        <v>6437.7</v>
      </c>
      <c r="K4083">
        <v>0</v>
      </c>
      <c r="L4083" s="18">
        <f t="shared" si="63"/>
        <v>6437.7</v>
      </c>
    </row>
    <row r="4084" spans="1:12" x14ac:dyDescent="0.25">
      <c r="A4084" t="s">
        <v>8641</v>
      </c>
      <c r="B4084" s="17">
        <v>5.5000001000015904E+16</v>
      </c>
      <c r="C4084" t="s">
        <v>3394</v>
      </c>
      <c r="D4084" t="s">
        <v>3395</v>
      </c>
      <c r="E4084" t="s">
        <v>8642</v>
      </c>
      <c r="F4084" t="s">
        <v>3526</v>
      </c>
      <c r="G4084">
        <v>1934</v>
      </c>
      <c r="H4084">
        <v>2941.6</v>
      </c>
      <c r="I4084">
        <v>31</v>
      </c>
      <c r="J4084">
        <v>2385.36</v>
      </c>
      <c r="K4084">
        <v>232</v>
      </c>
      <c r="L4084" s="18">
        <f t="shared" si="63"/>
        <v>2617.36</v>
      </c>
    </row>
    <row r="4085" spans="1:12" x14ac:dyDescent="0.25">
      <c r="A4085" t="s">
        <v>8643</v>
      </c>
      <c r="B4085" s="17">
        <v>5.5000001000015904E+16</v>
      </c>
      <c r="C4085" t="s">
        <v>3394</v>
      </c>
      <c r="D4085" t="s">
        <v>3395</v>
      </c>
      <c r="E4085" t="s">
        <v>8644</v>
      </c>
      <c r="F4085" t="s">
        <v>3526</v>
      </c>
      <c r="G4085">
        <v>1953</v>
      </c>
      <c r="H4085">
        <v>716.7</v>
      </c>
      <c r="I4085">
        <v>12</v>
      </c>
      <c r="J4085">
        <v>529.70000000000005</v>
      </c>
      <c r="K4085">
        <v>0</v>
      </c>
      <c r="L4085" s="18">
        <f t="shared" si="63"/>
        <v>529.70000000000005</v>
      </c>
    </row>
    <row r="4086" spans="1:12" x14ac:dyDescent="0.25">
      <c r="A4086" t="s">
        <v>8645</v>
      </c>
      <c r="B4086" s="17">
        <v>5.5000001000015904E+16</v>
      </c>
      <c r="C4086" t="s">
        <v>3394</v>
      </c>
      <c r="D4086" t="s">
        <v>3395</v>
      </c>
      <c r="E4086" t="s">
        <v>8646</v>
      </c>
      <c r="F4086" t="s">
        <v>3526</v>
      </c>
      <c r="G4086">
        <v>1940</v>
      </c>
      <c r="H4086">
        <v>575.70000000000005</v>
      </c>
      <c r="I4086">
        <v>8</v>
      </c>
      <c r="J4086">
        <v>487.1</v>
      </c>
      <c r="K4086">
        <v>0</v>
      </c>
      <c r="L4086" s="18">
        <f t="shared" si="63"/>
        <v>487.1</v>
      </c>
    </row>
    <row r="4087" spans="1:12" x14ac:dyDescent="0.25">
      <c r="A4087" t="s">
        <v>8647</v>
      </c>
      <c r="B4087" s="17">
        <v>5.5000001000015904E+16</v>
      </c>
      <c r="C4087" t="s">
        <v>3394</v>
      </c>
      <c r="D4087" t="s">
        <v>3395</v>
      </c>
      <c r="E4087" t="s">
        <v>8648</v>
      </c>
      <c r="F4087" t="s">
        <v>3526</v>
      </c>
      <c r="G4087">
        <v>1948</v>
      </c>
      <c r="H4087">
        <v>118.3</v>
      </c>
      <c r="I4087">
        <v>3</v>
      </c>
      <c r="J4087">
        <v>105.3</v>
      </c>
      <c r="K4087">
        <v>0</v>
      </c>
      <c r="L4087" s="18">
        <f t="shared" si="63"/>
        <v>105.3</v>
      </c>
    </row>
    <row r="4088" spans="1:12" x14ac:dyDescent="0.25">
      <c r="A4088" t="s">
        <v>8649</v>
      </c>
      <c r="B4088" s="17">
        <v>5.5000001000015904E+16</v>
      </c>
      <c r="C4088" t="s">
        <v>3394</v>
      </c>
      <c r="D4088" t="s">
        <v>3395</v>
      </c>
      <c r="E4088" t="s">
        <v>8650</v>
      </c>
      <c r="F4088" t="s">
        <v>3526</v>
      </c>
      <c r="G4088">
        <v>1924</v>
      </c>
      <c r="H4088">
        <v>304.7</v>
      </c>
      <c r="I4088">
        <v>10</v>
      </c>
      <c r="J4088">
        <v>301.10000000000002</v>
      </c>
      <c r="K4088">
        <v>0</v>
      </c>
      <c r="L4088" s="18">
        <f t="shared" si="63"/>
        <v>301.10000000000002</v>
      </c>
    </row>
    <row r="4089" spans="1:12" x14ac:dyDescent="0.25">
      <c r="A4089" t="s">
        <v>8651</v>
      </c>
      <c r="B4089" s="17">
        <v>5.5000001000015904E+16</v>
      </c>
      <c r="C4089" t="s">
        <v>3394</v>
      </c>
      <c r="D4089" t="s">
        <v>3395</v>
      </c>
      <c r="E4089" t="s">
        <v>8652</v>
      </c>
      <c r="F4089" t="s">
        <v>3526</v>
      </c>
      <c r="G4089">
        <v>1952</v>
      </c>
      <c r="H4089">
        <v>712.5</v>
      </c>
      <c r="I4089">
        <v>12</v>
      </c>
      <c r="J4089">
        <v>643</v>
      </c>
      <c r="K4089">
        <v>0</v>
      </c>
      <c r="L4089" s="18">
        <f t="shared" si="63"/>
        <v>643</v>
      </c>
    </row>
    <row r="4090" spans="1:12" x14ac:dyDescent="0.25">
      <c r="A4090" t="s">
        <v>8653</v>
      </c>
      <c r="B4090" s="17">
        <v>5.5000001000015904E+16</v>
      </c>
      <c r="C4090" t="s">
        <v>3394</v>
      </c>
      <c r="D4090" t="s">
        <v>3395</v>
      </c>
      <c r="E4090" t="s">
        <v>8654</v>
      </c>
      <c r="F4090" t="s">
        <v>3526</v>
      </c>
      <c r="G4090">
        <v>1928</v>
      </c>
      <c r="H4090">
        <v>394.3</v>
      </c>
      <c r="I4090">
        <v>8</v>
      </c>
      <c r="J4090">
        <v>293.77</v>
      </c>
      <c r="K4090">
        <v>0</v>
      </c>
      <c r="L4090" s="18">
        <f t="shared" si="63"/>
        <v>293.77</v>
      </c>
    </row>
    <row r="4091" spans="1:12" x14ac:dyDescent="0.25">
      <c r="A4091" t="s">
        <v>8655</v>
      </c>
      <c r="B4091" s="17">
        <v>5.5000001000015904E+16</v>
      </c>
      <c r="C4091" t="s">
        <v>3394</v>
      </c>
      <c r="D4091" t="s">
        <v>3395</v>
      </c>
      <c r="E4091" t="s">
        <v>8656</v>
      </c>
      <c r="F4091" t="s">
        <v>3526</v>
      </c>
      <c r="G4091">
        <v>1982</v>
      </c>
      <c r="H4091">
        <v>3314.8</v>
      </c>
      <c r="I4091">
        <v>58</v>
      </c>
      <c r="J4091">
        <v>2690.02</v>
      </c>
      <c r="K4091">
        <v>322.8</v>
      </c>
      <c r="L4091" s="18">
        <f t="shared" si="63"/>
        <v>3012.82</v>
      </c>
    </row>
    <row r="4092" spans="1:12" x14ac:dyDescent="0.25">
      <c r="A4092" t="s">
        <v>8657</v>
      </c>
      <c r="B4092" s="17">
        <v>5.5000001000015904E+16</v>
      </c>
      <c r="C4092" t="s">
        <v>3394</v>
      </c>
      <c r="D4092" t="s">
        <v>3395</v>
      </c>
      <c r="E4092" t="s">
        <v>8658</v>
      </c>
      <c r="F4092" t="s">
        <v>3526</v>
      </c>
      <c r="G4092">
        <v>1979</v>
      </c>
      <c r="H4092">
        <v>4052.6</v>
      </c>
      <c r="I4092">
        <v>51</v>
      </c>
      <c r="J4092">
        <v>2373</v>
      </c>
      <c r="K4092">
        <v>707.4</v>
      </c>
      <c r="L4092" s="18">
        <f t="shared" si="63"/>
        <v>3080.4</v>
      </c>
    </row>
    <row r="4093" spans="1:12" x14ac:dyDescent="0.25">
      <c r="A4093" t="s">
        <v>8659</v>
      </c>
      <c r="B4093" s="17">
        <v>5.5000001000015904E+16</v>
      </c>
      <c r="C4093" t="s">
        <v>3394</v>
      </c>
      <c r="D4093" t="s">
        <v>3395</v>
      </c>
      <c r="E4093" t="s">
        <v>8660</v>
      </c>
      <c r="F4093" t="s">
        <v>3526</v>
      </c>
      <c r="G4093">
        <v>1978</v>
      </c>
      <c r="H4093">
        <v>6799.2</v>
      </c>
      <c r="I4093">
        <v>113</v>
      </c>
      <c r="J4093">
        <v>5382.8</v>
      </c>
      <c r="K4093">
        <v>145.1</v>
      </c>
      <c r="L4093" s="18">
        <f t="shared" si="63"/>
        <v>5527.9000000000005</v>
      </c>
    </row>
    <row r="4094" spans="1:12" x14ac:dyDescent="0.25">
      <c r="A4094" t="s">
        <v>8661</v>
      </c>
      <c r="B4094" s="17">
        <v>5.5000001000015904E+16</v>
      </c>
      <c r="C4094" t="s">
        <v>3394</v>
      </c>
      <c r="D4094" t="s">
        <v>3395</v>
      </c>
      <c r="E4094" t="s">
        <v>8662</v>
      </c>
      <c r="F4094" t="s">
        <v>3526</v>
      </c>
      <c r="G4094">
        <v>1982</v>
      </c>
      <c r="H4094">
        <v>4709</v>
      </c>
      <c r="I4094">
        <v>70</v>
      </c>
      <c r="J4094">
        <v>4014.6</v>
      </c>
      <c r="K4094">
        <v>0</v>
      </c>
      <c r="L4094" s="18">
        <f t="shared" si="63"/>
        <v>4014.6</v>
      </c>
    </row>
    <row r="4095" spans="1:12" x14ac:dyDescent="0.25">
      <c r="A4095" t="s">
        <v>8663</v>
      </c>
      <c r="B4095" s="17">
        <v>5.5000001000015904E+16</v>
      </c>
      <c r="C4095" t="s">
        <v>3394</v>
      </c>
      <c r="D4095" t="s">
        <v>3395</v>
      </c>
      <c r="E4095" t="s">
        <v>8664</v>
      </c>
      <c r="F4095" t="s">
        <v>3526</v>
      </c>
      <c r="G4095">
        <v>1962</v>
      </c>
      <c r="H4095">
        <v>1674.4</v>
      </c>
      <c r="I4095">
        <v>40</v>
      </c>
      <c r="J4095">
        <v>1558.6</v>
      </c>
      <c r="K4095">
        <v>0</v>
      </c>
      <c r="L4095" s="18">
        <f t="shared" si="63"/>
        <v>1558.6</v>
      </c>
    </row>
    <row r="4096" spans="1:12" x14ac:dyDescent="0.25">
      <c r="A4096" t="s">
        <v>8665</v>
      </c>
      <c r="B4096" s="17">
        <v>5.5000001000015904E+16</v>
      </c>
      <c r="C4096" t="s">
        <v>3394</v>
      </c>
      <c r="D4096" t="s">
        <v>3395</v>
      </c>
      <c r="E4096" t="s">
        <v>8666</v>
      </c>
      <c r="F4096" t="s">
        <v>3526</v>
      </c>
      <c r="G4096">
        <v>1941</v>
      </c>
      <c r="H4096">
        <v>567.9</v>
      </c>
      <c r="I4096">
        <v>8</v>
      </c>
      <c r="J4096">
        <v>461.1</v>
      </c>
      <c r="K4096">
        <v>0</v>
      </c>
      <c r="L4096" s="18">
        <f t="shared" si="63"/>
        <v>461.1</v>
      </c>
    </row>
    <row r="4097" spans="1:12" x14ac:dyDescent="0.25">
      <c r="A4097" t="s">
        <v>8667</v>
      </c>
      <c r="B4097" s="17">
        <v>5.5000001000015904E+16</v>
      </c>
      <c r="C4097" t="s">
        <v>3394</v>
      </c>
      <c r="D4097" t="s">
        <v>3395</v>
      </c>
      <c r="E4097" t="s">
        <v>8668</v>
      </c>
      <c r="F4097" t="s">
        <v>3526</v>
      </c>
      <c r="G4097">
        <v>1946</v>
      </c>
      <c r="H4097">
        <v>561</v>
      </c>
      <c r="I4097">
        <v>8</v>
      </c>
      <c r="J4097">
        <v>432.1</v>
      </c>
      <c r="K4097">
        <v>0</v>
      </c>
      <c r="L4097" s="18">
        <f t="shared" si="63"/>
        <v>432.1</v>
      </c>
    </row>
    <row r="4098" spans="1:12" x14ac:dyDescent="0.25">
      <c r="A4098" t="s">
        <v>8669</v>
      </c>
      <c r="B4098" s="17">
        <v>5.5000001000016E+16</v>
      </c>
      <c r="C4098" t="s">
        <v>3394</v>
      </c>
      <c r="D4098" t="s">
        <v>3395</v>
      </c>
      <c r="E4098" t="s">
        <v>8670</v>
      </c>
      <c r="F4098" t="s">
        <v>3404</v>
      </c>
      <c r="G4098">
        <v>2007</v>
      </c>
      <c r="H4098">
        <v>7055.3</v>
      </c>
      <c r="I4098">
        <v>150</v>
      </c>
      <c r="J4098">
        <v>4889.3999999999996</v>
      </c>
      <c r="K4098">
        <v>0</v>
      </c>
      <c r="L4098" s="18">
        <f t="shared" si="63"/>
        <v>4889.3999999999996</v>
      </c>
    </row>
    <row r="4099" spans="1:12" x14ac:dyDescent="0.25">
      <c r="A4099" t="s">
        <v>8671</v>
      </c>
      <c r="B4099" s="17">
        <v>5.5000001000016E+16</v>
      </c>
      <c r="C4099" t="s">
        <v>3394</v>
      </c>
      <c r="D4099" t="s">
        <v>3395</v>
      </c>
      <c r="E4099" t="s">
        <v>8672</v>
      </c>
      <c r="F4099" t="s">
        <v>3404</v>
      </c>
      <c r="G4099">
        <v>1980</v>
      </c>
      <c r="H4099">
        <v>4522.7</v>
      </c>
      <c r="I4099">
        <v>87</v>
      </c>
      <c r="J4099">
        <v>3934.78</v>
      </c>
      <c r="K4099">
        <v>257.89999999999998</v>
      </c>
      <c r="L4099" s="18">
        <f t="shared" ref="L4099:L4162" si="64">J4099+K4099</f>
        <v>4192.68</v>
      </c>
    </row>
    <row r="4100" spans="1:12" x14ac:dyDescent="0.25">
      <c r="A4100" t="s">
        <v>8673</v>
      </c>
      <c r="B4100" s="17">
        <v>5.5000001000016E+16</v>
      </c>
      <c r="C4100" t="s">
        <v>3394</v>
      </c>
      <c r="D4100" t="s">
        <v>3395</v>
      </c>
      <c r="E4100" t="s">
        <v>8674</v>
      </c>
      <c r="F4100" t="s">
        <v>3404</v>
      </c>
      <c r="G4100">
        <v>1975</v>
      </c>
      <c r="H4100">
        <v>3600.7</v>
      </c>
      <c r="I4100">
        <v>70</v>
      </c>
      <c r="J4100">
        <v>3326.1</v>
      </c>
      <c r="K4100">
        <v>0</v>
      </c>
      <c r="L4100" s="18">
        <f t="shared" si="64"/>
        <v>3326.1</v>
      </c>
    </row>
    <row r="4101" spans="1:12" x14ac:dyDescent="0.25">
      <c r="A4101" t="s">
        <v>8675</v>
      </c>
      <c r="B4101" s="17">
        <v>5.5000001000016E+16</v>
      </c>
      <c r="C4101" t="s">
        <v>3394</v>
      </c>
      <c r="D4101" t="s">
        <v>3395</v>
      </c>
      <c r="E4101" t="s">
        <v>8676</v>
      </c>
      <c r="F4101" t="s">
        <v>3404</v>
      </c>
      <c r="G4101">
        <v>1976</v>
      </c>
      <c r="H4101">
        <v>3913.5</v>
      </c>
      <c r="I4101">
        <v>70</v>
      </c>
      <c r="J4101">
        <v>3127.5</v>
      </c>
      <c r="K4101">
        <v>273.7</v>
      </c>
      <c r="L4101" s="18">
        <f t="shared" si="64"/>
        <v>3401.2</v>
      </c>
    </row>
    <row r="4102" spans="1:12" x14ac:dyDescent="0.25">
      <c r="A4102" t="s">
        <v>8677</v>
      </c>
      <c r="B4102" s="17">
        <v>5.5000001000016E+16</v>
      </c>
      <c r="C4102" t="s">
        <v>3394</v>
      </c>
      <c r="D4102" t="s">
        <v>3395</v>
      </c>
      <c r="E4102" t="s">
        <v>8678</v>
      </c>
      <c r="F4102" t="s">
        <v>3404</v>
      </c>
      <c r="G4102">
        <v>1976</v>
      </c>
      <c r="H4102">
        <v>5163.8</v>
      </c>
      <c r="I4102">
        <v>100</v>
      </c>
      <c r="J4102">
        <v>4767.3</v>
      </c>
      <c r="K4102">
        <v>0</v>
      </c>
      <c r="L4102" s="18">
        <f t="shared" si="64"/>
        <v>4767.3</v>
      </c>
    </row>
    <row r="4103" spans="1:12" x14ac:dyDescent="0.25">
      <c r="A4103" t="s">
        <v>8679</v>
      </c>
      <c r="B4103" s="17">
        <v>5.5000001000016E+16</v>
      </c>
      <c r="C4103" t="s">
        <v>3394</v>
      </c>
      <c r="D4103" t="s">
        <v>3395</v>
      </c>
      <c r="E4103" t="s">
        <v>8680</v>
      </c>
      <c r="F4103" t="s">
        <v>3404</v>
      </c>
      <c r="G4103">
        <v>1977</v>
      </c>
      <c r="H4103">
        <v>12875.3</v>
      </c>
      <c r="I4103">
        <v>216</v>
      </c>
      <c r="J4103">
        <v>11408.6</v>
      </c>
      <c r="K4103">
        <v>0</v>
      </c>
      <c r="L4103" s="18">
        <f t="shared" si="64"/>
        <v>11408.6</v>
      </c>
    </row>
    <row r="4104" spans="1:12" x14ac:dyDescent="0.25">
      <c r="A4104" t="s">
        <v>8681</v>
      </c>
      <c r="B4104" s="17">
        <v>5.5000001000016E+16</v>
      </c>
      <c r="C4104" t="s">
        <v>3394</v>
      </c>
      <c r="D4104" t="s">
        <v>3395</v>
      </c>
      <c r="E4104" t="s">
        <v>8682</v>
      </c>
      <c r="F4104" t="s">
        <v>3404</v>
      </c>
      <c r="G4104">
        <v>1978</v>
      </c>
      <c r="H4104">
        <v>4391.8</v>
      </c>
      <c r="I4104">
        <v>84</v>
      </c>
      <c r="J4104">
        <v>3619.9</v>
      </c>
      <c r="K4104">
        <v>0</v>
      </c>
      <c r="L4104" s="18">
        <f t="shared" si="64"/>
        <v>3619.9</v>
      </c>
    </row>
    <row r="4105" spans="1:12" x14ac:dyDescent="0.25">
      <c r="A4105" t="s">
        <v>8683</v>
      </c>
      <c r="B4105" s="17">
        <v>5.5000001000016E+16</v>
      </c>
      <c r="C4105" t="s">
        <v>3394</v>
      </c>
      <c r="D4105" t="s">
        <v>3395</v>
      </c>
      <c r="E4105" t="s">
        <v>8684</v>
      </c>
      <c r="F4105" t="s">
        <v>3404</v>
      </c>
      <c r="G4105">
        <v>1978</v>
      </c>
      <c r="H4105">
        <v>4581.3999999999996</v>
      </c>
      <c r="I4105">
        <v>84</v>
      </c>
      <c r="J4105">
        <v>3647.9</v>
      </c>
      <c r="K4105">
        <v>0</v>
      </c>
      <c r="L4105" s="18">
        <f t="shared" si="64"/>
        <v>3647.9</v>
      </c>
    </row>
    <row r="4106" spans="1:12" x14ac:dyDescent="0.25">
      <c r="A4106" t="s">
        <v>8685</v>
      </c>
      <c r="B4106" s="17">
        <v>5.5000001000016E+16</v>
      </c>
      <c r="C4106" t="s">
        <v>3394</v>
      </c>
      <c r="D4106" t="s">
        <v>3395</v>
      </c>
      <c r="E4106" t="s">
        <v>8686</v>
      </c>
      <c r="F4106" t="s">
        <v>3404</v>
      </c>
      <c r="G4106">
        <v>1976</v>
      </c>
      <c r="H4106">
        <v>13136.9</v>
      </c>
      <c r="I4106">
        <v>216</v>
      </c>
      <c r="J4106">
        <v>11613</v>
      </c>
      <c r="K4106">
        <v>0</v>
      </c>
      <c r="L4106" s="18">
        <f t="shared" si="64"/>
        <v>11613</v>
      </c>
    </row>
    <row r="4107" spans="1:12" x14ac:dyDescent="0.25">
      <c r="A4107" t="s">
        <v>8687</v>
      </c>
      <c r="B4107" s="17">
        <v>5.5000001000016E+16</v>
      </c>
      <c r="C4107" t="s">
        <v>3394</v>
      </c>
      <c r="D4107" t="s">
        <v>3395</v>
      </c>
      <c r="E4107" t="s">
        <v>8688</v>
      </c>
      <c r="F4107" t="s">
        <v>3404</v>
      </c>
      <c r="G4107">
        <v>1977</v>
      </c>
      <c r="H4107">
        <v>13152.5</v>
      </c>
      <c r="I4107">
        <v>216</v>
      </c>
      <c r="J4107">
        <v>11637.45</v>
      </c>
      <c r="K4107">
        <v>0</v>
      </c>
      <c r="L4107" s="18">
        <f t="shared" si="64"/>
        <v>11637.45</v>
      </c>
    </row>
    <row r="4108" spans="1:12" x14ac:dyDescent="0.25">
      <c r="A4108" t="s">
        <v>8689</v>
      </c>
      <c r="B4108" s="17">
        <v>5.5000001000016E+16</v>
      </c>
      <c r="C4108" t="s">
        <v>3394</v>
      </c>
      <c r="D4108" t="s">
        <v>3395</v>
      </c>
      <c r="E4108" t="s">
        <v>8690</v>
      </c>
      <c r="F4108" t="s">
        <v>3404</v>
      </c>
      <c r="G4108">
        <v>1983</v>
      </c>
      <c r="H4108">
        <v>4165.1000000000004</v>
      </c>
      <c r="I4108">
        <v>68</v>
      </c>
      <c r="J4108">
        <v>3127.5</v>
      </c>
      <c r="K4108">
        <v>109.4</v>
      </c>
      <c r="L4108" s="18">
        <f t="shared" si="64"/>
        <v>3236.9</v>
      </c>
    </row>
    <row r="4109" spans="1:12" x14ac:dyDescent="0.25">
      <c r="A4109" t="s">
        <v>8691</v>
      </c>
      <c r="B4109" s="17">
        <v>5.5000001000016E+16</v>
      </c>
      <c r="C4109" t="s">
        <v>3394</v>
      </c>
      <c r="D4109" t="s">
        <v>3395</v>
      </c>
      <c r="E4109" t="s">
        <v>8692</v>
      </c>
      <c r="F4109" t="s">
        <v>3404</v>
      </c>
      <c r="G4109">
        <v>1976</v>
      </c>
      <c r="H4109">
        <v>5113.7</v>
      </c>
      <c r="I4109">
        <v>94</v>
      </c>
      <c r="J4109">
        <v>4629.8999999999996</v>
      </c>
      <c r="K4109">
        <v>0</v>
      </c>
      <c r="L4109" s="18">
        <f t="shared" si="64"/>
        <v>4629.8999999999996</v>
      </c>
    </row>
    <row r="4110" spans="1:12" x14ac:dyDescent="0.25">
      <c r="A4110" t="s">
        <v>8693</v>
      </c>
      <c r="B4110" s="17">
        <v>5.5000001000016E+16</v>
      </c>
      <c r="C4110" t="s">
        <v>3394</v>
      </c>
      <c r="D4110" t="s">
        <v>3395</v>
      </c>
      <c r="E4110" t="s">
        <v>8694</v>
      </c>
      <c r="F4110" t="s">
        <v>3404</v>
      </c>
      <c r="G4110">
        <v>1977</v>
      </c>
      <c r="H4110">
        <v>3593.6</v>
      </c>
      <c r="I4110">
        <v>70</v>
      </c>
      <c r="J4110">
        <v>3323.9</v>
      </c>
      <c r="K4110">
        <v>0</v>
      </c>
      <c r="L4110" s="18">
        <f t="shared" si="64"/>
        <v>3323.9</v>
      </c>
    </row>
    <row r="4111" spans="1:12" x14ac:dyDescent="0.25">
      <c r="A4111" t="s">
        <v>8695</v>
      </c>
      <c r="B4111" s="17">
        <v>5.5000001000016E+16</v>
      </c>
      <c r="C4111" t="s">
        <v>3394</v>
      </c>
      <c r="D4111" t="s">
        <v>3395</v>
      </c>
      <c r="E4111" t="s">
        <v>8696</v>
      </c>
      <c r="F4111" t="s">
        <v>3404</v>
      </c>
      <c r="G4111">
        <v>1983</v>
      </c>
      <c r="H4111">
        <v>5090.7</v>
      </c>
      <c r="I4111">
        <v>97</v>
      </c>
      <c r="J4111">
        <v>4221.82</v>
      </c>
      <c r="K4111">
        <v>0</v>
      </c>
      <c r="L4111" s="18">
        <f t="shared" si="64"/>
        <v>4221.82</v>
      </c>
    </row>
    <row r="4112" spans="1:12" x14ac:dyDescent="0.25">
      <c r="A4112" t="s">
        <v>8697</v>
      </c>
      <c r="B4112" s="17">
        <v>5.5000001000016E+16</v>
      </c>
      <c r="C4112" t="s">
        <v>3394</v>
      </c>
      <c r="D4112" t="s">
        <v>3395</v>
      </c>
      <c r="E4112" t="s">
        <v>8698</v>
      </c>
      <c r="F4112" t="s">
        <v>3404</v>
      </c>
      <c r="G4112">
        <v>1983</v>
      </c>
      <c r="H4112">
        <v>5093.3</v>
      </c>
      <c r="I4112">
        <v>98</v>
      </c>
      <c r="J4112">
        <v>4219</v>
      </c>
      <c r="K4112">
        <v>0</v>
      </c>
      <c r="L4112" s="18">
        <f t="shared" si="64"/>
        <v>4219</v>
      </c>
    </row>
    <row r="4113" spans="1:12" x14ac:dyDescent="0.25">
      <c r="A4113" t="s">
        <v>8699</v>
      </c>
      <c r="B4113" s="17">
        <v>5.5000001000016E+16</v>
      </c>
      <c r="C4113" t="s">
        <v>3394</v>
      </c>
      <c r="D4113" t="s">
        <v>3395</v>
      </c>
      <c r="E4113" t="s">
        <v>8700</v>
      </c>
      <c r="F4113" t="s">
        <v>3404</v>
      </c>
      <c r="G4113">
        <v>1977</v>
      </c>
      <c r="H4113">
        <v>12985.1</v>
      </c>
      <c r="I4113">
        <v>215</v>
      </c>
      <c r="J4113">
        <v>11583.14</v>
      </c>
      <c r="K4113">
        <v>36.9</v>
      </c>
      <c r="L4113" s="18">
        <f t="shared" si="64"/>
        <v>11620.039999999999</v>
      </c>
    </row>
    <row r="4114" spans="1:12" x14ac:dyDescent="0.25">
      <c r="A4114" t="s">
        <v>8701</v>
      </c>
      <c r="B4114" s="17">
        <v>5.5000001000016E+16</v>
      </c>
      <c r="C4114" t="s">
        <v>3394</v>
      </c>
      <c r="D4114" t="s">
        <v>3395</v>
      </c>
      <c r="E4114" t="s">
        <v>8702</v>
      </c>
      <c r="F4114" t="s">
        <v>3404</v>
      </c>
      <c r="G4114">
        <v>1977</v>
      </c>
      <c r="H4114">
        <v>5158.1000000000004</v>
      </c>
      <c r="I4114">
        <v>99</v>
      </c>
      <c r="J4114">
        <v>4643.7</v>
      </c>
      <c r="K4114">
        <v>59.8</v>
      </c>
      <c r="L4114" s="18">
        <f t="shared" si="64"/>
        <v>4703.5</v>
      </c>
    </row>
    <row r="4115" spans="1:12" x14ac:dyDescent="0.25">
      <c r="A4115" t="s">
        <v>8703</v>
      </c>
      <c r="B4115" s="17">
        <v>5.5000001000016E+16</v>
      </c>
      <c r="C4115" t="s">
        <v>3394</v>
      </c>
      <c r="D4115" t="s">
        <v>3395</v>
      </c>
      <c r="E4115" t="s">
        <v>8704</v>
      </c>
      <c r="F4115" t="s">
        <v>3404</v>
      </c>
      <c r="G4115">
        <v>1978</v>
      </c>
      <c r="H4115">
        <v>5057.3</v>
      </c>
      <c r="I4115">
        <v>100</v>
      </c>
      <c r="J4115">
        <v>4662.3</v>
      </c>
      <c r="K4115">
        <v>0</v>
      </c>
      <c r="L4115" s="18">
        <f t="shared" si="64"/>
        <v>4662.3</v>
      </c>
    </row>
    <row r="4116" spans="1:12" x14ac:dyDescent="0.25">
      <c r="A4116" t="s">
        <v>8705</v>
      </c>
      <c r="B4116" s="17">
        <v>5.5000001000016E+16</v>
      </c>
      <c r="C4116" t="s">
        <v>3394</v>
      </c>
      <c r="D4116" t="s">
        <v>3395</v>
      </c>
      <c r="E4116" t="s">
        <v>8706</v>
      </c>
      <c r="F4116" t="s">
        <v>3404</v>
      </c>
      <c r="G4116">
        <v>1983</v>
      </c>
      <c r="H4116">
        <v>5085.6000000000004</v>
      </c>
      <c r="I4116">
        <v>98</v>
      </c>
      <c r="J4116">
        <v>4279.5</v>
      </c>
      <c r="K4116">
        <v>0</v>
      </c>
      <c r="L4116" s="18">
        <f t="shared" si="64"/>
        <v>4279.5</v>
      </c>
    </row>
    <row r="4117" spans="1:12" x14ac:dyDescent="0.25">
      <c r="A4117" t="s">
        <v>8707</v>
      </c>
      <c r="B4117" s="17">
        <v>5.5000001000016E+16</v>
      </c>
      <c r="C4117" t="s">
        <v>3394</v>
      </c>
      <c r="D4117" t="s">
        <v>3395</v>
      </c>
      <c r="E4117" t="s">
        <v>8708</v>
      </c>
      <c r="F4117" t="s">
        <v>3404</v>
      </c>
      <c r="G4117">
        <v>1975</v>
      </c>
      <c r="H4117">
        <v>3582.2</v>
      </c>
      <c r="I4117">
        <v>70</v>
      </c>
      <c r="J4117">
        <v>3310.6</v>
      </c>
      <c r="K4117">
        <v>0</v>
      </c>
      <c r="L4117" s="18">
        <f t="shared" si="64"/>
        <v>3310.6</v>
      </c>
    </row>
    <row r="4118" spans="1:12" x14ac:dyDescent="0.25">
      <c r="A4118" t="s">
        <v>8709</v>
      </c>
      <c r="B4118" s="17">
        <v>5.5000001000016E+16</v>
      </c>
      <c r="C4118" t="s">
        <v>3394</v>
      </c>
      <c r="D4118" t="s">
        <v>3395</v>
      </c>
      <c r="E4118" t="s">
        <v>8710</v>
      </c>
      <c r="F4118" t="s">
        <v>3404</v>
      </c>
      <c r="G4118">
        <v>1975</v>
      </c>
      <c r="H4118">
        <v>3584.9</v>
      </c>
      <c r="I4118">
        <v>70</v>
      </c>
      <c r="J4118">
        <v>3313.8</v>
      </c>
      <c r="K4118">
        <v>0</v>
      </c>
      <c r="L4118" s="18">
        <f t="shared" si="64"/>
        <v>3313.8</v>
      </c>
    </row>
    <row r="4119" spans="1:12" x14ac:dyDescent="0.25">
      <c r="A4119" t="s">
        <v>8711</v>
      </c>
      <c r="B4119" s="17">
        <v>5.5000001000016E+16</v>
      </c>
      <c r="C4119" t="s">
        <v>3394</v>
      </c>
      <c r="D4119" t="s">
        <v>3395</v>
      </c>
      <c r="E4119" t="s">
        <v>8712</v>
      </c>
      <c r="F4119" t="s">
        <v>3404</v>
      </c>
      <c r="G4119">
        <v>1975</v>
      </c>
      <c r="H4119">
        <v>3578</v>
      </c>
      <c r="I4119">
        <v>70</v>
      </c>
      <c r="J4119">
        <v>3280.1</v>
      </c>
      <c r="K4119">
        <v>0</v>
      </c>
      <c r="L4119" s="18">
        <f t="shared" si="64"/>
        <v>3280.1</v>
      </c>
    </row>
    <row r="4120" spans="1:12" x14ac:dyDescent="0.25">
      <c r="A4120" t="s">
        <v>8713</v>
      </c>
      <c r="B4120" s="17">
        <v>5.5000001000016E+16</v>
      </c>
      <c r="C4120" t="s">
        <v>3394</v>
      </c>
      <c r="D4120" t="s">
        <v>3395</v>
      </c>
      <c r="E4120" t="s">
        <v>8714</v>
      </c>
      <c r="F4120" t="s">
        <v>3404</v>
      </c>
      <c r="G4120">
        <v>1977</v>
      </c>
      <c r="H4120">
        <v>13061.9</v>
      </c>
      <c r="I4120">
        <v>216</v>
      </c>
      <c r="J4120">
        <v>11659.36</v>
      </c>
      <c r="K4120">
        <v>0</v>
      </c>
      <c r="L4120" s="18">
        <f t="shared" si="64"/>
        <v>11659.36</v>
      </c>
    </row>
    <row r="4121" spans="1:12" x14ac:dyDescent="0.25">
      <c r="A4121" t="s">
        <v>8715</v>
      </c>
      <c r="B4121" s="17">
        <v>5.5000001000016E+16</v>
      </c>
      <c r="C4121" t="s">
        <v>3394</v>
      </c>
      <c r="D4121" t="s">
        <v>3395</v>
      </c>
      <c r="E4121" t="s">
        <v>8716</v>
      </c>
      <c r="F4121" t="s">
        <v>3404</v>
      </c>
      <c r="G4121">
        <v>1976</v>
      </c>
      <c r="H4121">
        <v>3607</v>
      </c>
      <c r="I4121">
        <v>70</v>
      </c>
      <c r="J4121">
        <v>3363.2</v>
      </c>
      <c r="K4121">
        <v>0</v>
      </c>
      <c r="L4121" s="18">
        <f t="shared" si="64"/>
        <v>3363.2</v>
      </c>
    </row>
    <row r="4122" spans="1:12" x14ac:dyDescent="0.25">
      <c r="A4122" t="s">
        <v>8717</v>
      </c>
      <c r="B4122" s="17">
        <v>5.5000001000016E+16</v>
      </c>
      <c r="C4122" t="s">
        <v>3394</v>
      </c>
      <c r="D4122" t="s">
        <v>3395</v>
      </c>
      <c r="E4122" t="s">
        <v>8718</v>
      </c>
      <c r="F4122" t="s">
        <v>3404</v>
      </c>
      <c r="G4122">
        <v>1976</v>
      </c>
      <c r="H4122">
        <v>3971</v>
      </c>
      <c r="I4122">
        <v>69</v>
      </c>
      <c r="J4122">
        <v>3237.3</v>
      </c>
      <c r="K4122">
        <v>391.2</v>
      </c>
      <c r="L4122" s="18">
        <f t="shared" si="64"/>
        <v>3628.5</v>
      </c>
    </row>
    <row r="4123" spans="1:12" x14ac:dyDescent="0.25">
      <c r="A4123" t="s">
        <v>8719</v>
      </c>
      <c r="B4123" s="17">
        <v>5.5000001000016E+16</v>
      </c>
      <c r="C4123" t="s">
        <v>3394</v>
      </c>
      <c r="D4123" t="s">
        <v>3395</v>
      </c>
      <c r="E4123" t="s">
        <v>8720</v>
      </c>
      <c r="F4123" t="s">
        <v>3404</v>
      </c>
      <c r="G4123">
        <v>1977</v>
      </c>
      <c r="H4123">
        <v>3634.8</v>
      </c>
      <c r="I4123">
        <v>70</v>
      </c>
      <c r="J4123">
        <v>3358.2</v>
      </c>
      <c r="K4123">
        <v>0</v>
      </c>
      <c r="L4123" s="18">
        <f t="shared" si="64"/>
        <v>3358.2</v>
      </c>
    </row>
    <row r="4124" spans="1:12" x14ac:dyDescent="0.25">
      <c r="A4124" t="s">
        <v>8721</v>
      </c>
      <c r="B4124" s="17">
        <v>5.5000001000016E+16</v>
      </c>
      <c r="C4124" t="s">
        <v>3394</v>
      </c>
      <c r="D4124" t="s">
        <v>3395</v>
      </c>
      <c r="E4124" t="s">
        <v>8722</v>
      </c>
      <c r="F4124" t="s">
        <v>3404</v>
      </c>
      <c r="G4124">
        <v>1976</v>
      </c>
      <c r="H4124">
        <v>13358.9</v>
      </c>
      <c r="I4124">
        <v>214</v>
      </c>
      <c r="J4124">
        <v>11670.8</v>
      </c>
      <c r="K4124">
        <v>101.5</v>
      </c>
      <c r="L4124" s="18">
        <f t="shared" si="64"/>
        <v>11772.3</v>
      </c>
    </row>
    <row r="4125" spans="1:12" x14ac:dyDescent="0.25">
      <c r="A4125" t="s">
        <v>8723</v>
      </c>
      <c r="B4125" s="17">
        <v>5.5000001000016E+16</v>
      </c>
      <c r="C4125" t="s">
        <v>3394</v>
      </c>
      <c r="D4125" t="s">
        <v>3395</v>
      </c>
      <c r="E4125" t="s">
        <v>8724</v>
      </c>
      <c r="F4125" t="s">
        <v>3404</v>
      </c>
      <c r="G4125">
        <v>1977</v>
      </c>
      <c r="H4125">
        <v>3915.6</v>
      </c>
      <c r="I4125">
        <v>69</v>
      </c>
      <c r="J4125">
        <v>3322.3</v>
      </c>
      <c r="K4125">
        <v>317.89999999999998</v>
      </c>
      <c r="L4125" s="18">
        <f t="shared" si="64"/>
        <v>3640.2000000000003</v>
      </c>
    </row>
    <row r="4126" spans="1:12" x14ac:dyDescent="0.25">
      <c r="A4126" t="s">
        <v>8725</v>
      </c>
      <c r="B4126" s="17">
        <v>5.5000001000016E+16</v>
      </c>
      <c r="C4126" t="s">
        <v>3394</v>
      </c>
      <c r="D4126" t="s">
        <v>3395</v>
      </c>
      <c r="E4126" t="s">
        <v>8726</v>
      </c>
      <c r="F4126" t="s">
        <v>3404</v>
      </c>
      <c r="G4126">
        <v>1976</v>
      </c>
      <c r="H4126">
        <v>5799.7</v>
      </c>
      <c r="I4126">
        <v>113</v>
      </c>
      <c r="J4126">
        <v>5339.7</v>
      </c>
      <c r="K4126">
        <v>0</v>
      </c>
      <c r="L4126" s="18">
        <f t="shared" si="64"/>
        <v>5339.7</v>
      </c>
    </row>
    <row r="4127" spans="1:12" x14ac:dyDescent="0.25">
      <c r="A4127" t="s">
        <v>8727</v>
      </c>
      <c r="B4127" s="17">
        <v>5.5000001000016E+16</v>
      </c>
      <c r="C4127" t="s">
        <v>3394</v>
      </c>
      <c r="D4127" t="s">
        <v>3395</v>
      </c>
      <c r="E4127" t="s">
        <v>8728</v>
      </c>
      <c r="F4127" t="s">
        <v>3404</v>
      </c>
      <c r="G4127">
        <v>1980</v>
      </c>
      <c r="H4127">
        <v>5148</v>
      </c>
      <c r="I4127">
        <v>98</v>
      </c>
      <c r="J4127">
        <v>4256.8999999999996</v>
      </c>
      <c r="K4127">
        <v>0</v>
      </c>
      <c r="L4127" s="18">
        <f t="shared" si="64"/>
        <v>4256.8999999999996</v>
      </c>
    </row>
    <row r="4128" spans="1:12" x14ac:dyDescent="0.25">
      <c r="A4128" t="s">
        <v>8729</v>
      </c>
      <c r="B4128" s="17">
        <v>5.5000001000016E+16</v>
      </c>
      <c r="C4128" t="s">
        <v>3394</v>
      </c>
      <c r="D4128" t="s">
        <v>3395</v>
      </c>
      <c r="E4128" t="s">
        <v>8730</v>
      </c>
      <c r="F4128" t="s">
        <v>3404</v>
      </c>
      <c r="G4128">
        <v>1976</v>
      </c>
      <c r="H4128">
        <v>3680.1</v>
      </c>
      <c r="I4128">
        <v>70</v>
      </c>
      <c r="J4128">
        <v>3402.4</v>
      </c>
      <c r="K4128">
        <v>0</v>
      </c>
      <c r="L4128" s="18">
        <f t="shared" si="64"/>
        <v>3402.4</v>
      </c>
    </row>
    <row r="4129" spans="1:12" x14ac:dyDescent="0.25">
      <c r="A4129" t="s">
        <v>8731</v>
      </c>
      <c r="B4129" s="17">
        <v>5.5000001000016E+16</v>
      </c>
      <c r="C4129" t="s">
        <v>3394</v>
      </c>
      <c r="D4129" t="s">
        <v>3395</v>
      </c>
      <c r="E4129" t="s">
        <v>8732</v>
      </c>
      <c r="F4129" t="s">
        <v>3404</v>
      </c>
      <c r="G4129">
        <v>1976</v>
      </c>
      <c r="H4129">
        <v>13145.8</v>
      </c>
      <c r="I4129">
        <v>216</v>
      </c>
      <c r="J4129">
        <v>11619.9</v>
      </c>
      <c r="K4129">
        <v>0</v>
      </c>
      <c r="L4129" s="18">
        <f t="shared" si="64"/>
        <v>11619.9</v>
      </c>
    </row>
    <row r="4130" spans="1:12" x14ac:dyDescent="0.25">
      <c r="A4130" t="s">
        <v>8733</v>
      </c>
      <c r="B4130" s="17">
        <v>5.5000001000016E+16</v>
      </c>
      <c r="C4130" t="s">
        <v>3394</v>
      </c>
      <c r="D4130" t="s">
        <v>3395</v>
      </c>
      <c r="E4130" t="s">
        <v>8734</v>
      </c>
      <c r="F4130" t="s">
        <v>3404</v>
      </c>
      <c r="G4130">
        <v>2012</v>
      </c>
      <c r="H4130">
        <v>3967.5</v>
      </c>
      <c r="I4130">
        <v>278</v>
      </c>
      <c r="J4130">
        <v>3228.6</v>
      </c>
      <c r="K4130">
        <v>0</v>
      </c>
      <c r="L4130" s="18">
        <f t="shared" si="64"/>
        <v>3228.6</v>
      </c>
    </row>
    <row r="4131" spans="1:12" x14ac:dyDescent="0.25">
      <c r="A4131" t="s">
        <v>8735</v>
      </c>
      <c r="B4131" s="17">
        <v>5.5000001000016E+16</v>
      </c>
      <c r="C4131" t="s">
        <v>3394</v>
      </c>
      <c r="D4131" t="s">
        <v>3395</v>
      </c>
      <c r="E4131" t="s">
        <v>8736</v>
      </c>
      <c r="F4131" t="s">
        <v>3404</v>
      </c>
      <c r="G4131">
        <v>2012</v>
      </c>
      <c r="H4131">
        <v>17472.400000000001</v>
      </c>
      <c r="I4131">
        <v>79</v>
      </c>
      <c r="J4131">
        <v>14234.8</v>
      </c>
      <c r="K4131">
        <v>0</v>
      </c>
      <c r="L4131" s="18">
        <f t="shared" si="64"/>
        <v>14234.8</v>
      </c>
    </row>
    <row r="4132" spans="1:12" x14ac:dyDescent="0.25">
      <c r="A4132" t="s">
        <v>8737</v>
      </c>
      <c r="B4132" s="17">
        <v>5.5000001000016E+16</v>
      </c>
      <c r="C4132" t="s">
        <v>3394</v>
      </c>
      <c r="D4132" t="s">
        <v>3395</v>
      </c>
      <c r="E4132" t="s">
        <v>8738</v>
      </c>
      <c r="F4132" t="s">
        <v>3404</v>
      </c>
      <c r="G4132">
        <v>2014</v>
      </c>
      <c r="H4132">
        <v>19684.8</v>
      </c>
      <c r="I4132">
        <v>315</v>
      </c>
      <c r="J4132">
        <v>15627.1</v>
      </c>
      <c r="K4132">
        <v>0</v>
      </c>
      <c r="L4132" s="18">
        <f t="shared" si="64"/>
        <v>15627.1</v>
      </c>
    </row>
    <row r="4133" spans="1:12" x14ac:dyDescent="0.25">
      <c r="A4133" t="s">
        <v>8739</v>
      </c>
      <c r="B4133" s="17">
        <v>5.5000001000016E+16</v>
      </c>
      <c r="C4133" t="s">
        <v>3394</v>
      </c>
      <c r="D4133" t="s">
        <v>3395</v>
      </c>
      <c r="E4133" t="s">
        <v>8740</v>
      </c>
      <c r="F4133" t="s">
        <v>3404</v>
      </c>
      <c r="G4133">
        <v>1975</v>
      </c>
      <c r="H4133">
        <v>3591</v>
      </c>
      <c r="I4133">
        <v>70</v>
      </c>
      <c r="J4133">
        <v>3317.9</v>
      </c>
      <c r="K4133">
        <v>0</v>
      </c>
      <c r="L4133" s="18">
        <f t="shared" si="64"/>
        <v>3317.9</v>
      </c>
    </row>
    <row r="4134" spans="1:12" x14ac:dyDescent="0.25">
      <c r="A4134" t="s">
        <v>8741</v>
      </c>
      <c r="B4134" s="17">
        <v>5.5000001000016E+16</v>
      </c>
      <c r="C4134" t="s">
        <v>3394</v>
      </c>
      <c r="D4134" t="s">
        <v>3395</v>
      </c>
      <c r="E4134" t="s">
        <v>8742</v>
      </c>
      <c r="F4134" t="s">
        <v>3404</v>
      </c>
      <c r="G4134">
        <v>1975</v>
      </c>
      <c r="H4134">
        <v>3644.1</v>
      </c>
      <c r="I4134">
        <v>70</v>
      </c>
      <c r="J4134">
        <v>3368.5</v>
      </c>
      <c r="K4134">
        <v>0</v>
      </c>
      <c r="L4134" s="18">
        <f t="shared" si="64"/>
        <v>3368.5</v>
      </c>
    </row>
    <row r="4135" spans="1:12" x14ac:dyDescent="0.25">
      <c r="A4135" t="s">
        <v>8743</v>
      </c>
      <c r="B4135" s="17">
        <v>5.5000001000016E+16</v>
      </c>
      <c r="C4135" t="s">
        <v>3394</v>
      </c>
      <c r="D4135" t="s">
        <v>3395</v>
      </c>
      <c r="E4135" t="s">
        <v>8744</v>
      </c>
      <c r="F4135" t="s">
        <v>3404</v>
      </c>
      <c r="G4135">
        <v>1975</v>
      </c>
      <c r="H4135">
        <v>3611.4</v>
      </c>
      <c r="I4135">
        <v>70</v>
      </c>
      <c r="J4135">
        <v>3331.9</v>
      </c>
      <c r="K4135">
        <v>0</v>
      </c>
      <c r="L4135" s="18">
        <f t="shared" si="64"/>
        <v>3331.9</v>
      </c>
    </row>
    <row r="4136" spans="1:12" x14ac:dyDescent="0.25">
      <c r="A4136" t="s">
        <v>8745</v>
      </c>
      <c r="B4136" s="17">
        <v>5.5000001000016E+16</v>
      </c>
      <c r="C4136" t="s">
        <v>3394</v>
      </c>
      <c r="D4136" t="s">
        <v>3395</v>
      </c>
      <c r="E4136" t="s">
        <v>8746</v>
      </c>
      <c r="F4136" t="s">
        <v>3404</v>
      </c>
      <c r="G4136">
        <v>1975</v>
      </c>
      <c r="H4136">
        <v>5555.7</v>
      </c>
      <c r="I4136">
        <v>99</v>
      </c>
      <c r="J4136">
        <v>4626.5</v>
      </c>
      <c r="K4136">
        <v>370.5</v>
      </c>
      <c r="L4136" s="18">
        <f t="shared" si="64"/>
        <v>4997</v>
      </c>
    </row>
    <row r="4137" spans="1:12" x14ac:dyDescent="0.25">
      <c r="A4137" t="s">
        <v>8747</v>
      </c>
      <c r="B4137" s="17">
        <v>5.5000001000016E+16</v>
      </c>
      <c r="C4137" t="s">
        <v>3394</v>
      </c>
      <c r="D4137" t="s">
        <v>3395</v>
      </c>
      <c r="E4137" t="s">
        <v>8748</v>
      </c>
      <c r="F4137" t="s">
        <v>3404</v>
      </c>
      <c r="G4137">
        <v>1976</v>
      </c>
      <c r="H4137">
        <v>5408.6</v>
      </c>
      <c r="I4137">
        <v>99</v>
      </c>
      <c r="J4137">
        <v>4530.3999999999996</v>
      </c>
      <c r="K4137">
        <v>646.29999999999995</v>
      </c>
      <c r="L4137" s="18">
        <f t="shared" si="64"/>
        <v>5176.7</v>
      </c>
    </row>
    <row r="4138" spans="1:12" x14ac:dyDescent="0.25">
      <c r="A4138" t="s">
        <v>8749</v>
      </c>
      <c r="B4138" s="17">
        <v>5.5000001000016096E+16</v>
      </c>
      <c r="C4138" t="s">
        <v>3394</v>
      </c>
      <c r="D4138" t="s">
        <v>3395</v>
      </c>
      <c r="E4138" t="s">
        <v>8750</v>
      </c>
      <c r="F4138" t="s">
        <v>3526</v>
      </c>
      <c r="G4138">
        <v>1955</v>
      </c>
      <c r="H4138">
        <v>721.8</v>
      </c>
      <c r="I4138">
        <v>12</v>
      </c>
      <c r="J4138">
        <v>654.29999999999995</v>
      </c>
      <c r="K4138">
        <v>0</v>
      </c>
      <c r="L4138" s="18">
        <f t="shared" si="64"/>
        <v>654.29999999999995</v>
      </c>
    </row>
    <row r="4139" spans="1:12" x14ac:dyDescent="0.25">
      <c r="A4139" t="s">
        <v>8751</v>
      </c>
      <c r="B4139" s="17">
        <v>5.5000001000016096E+16</v>
      </c>
      <c r="C4139" t="s">
        <v>3394</v>
      </c>
      <c r="D4139" t="s">
        <v>3395</v>
      </c>
      <c r="E4139" t="s">
        <v>8752</v>
      </c>
      <c r="F4139" t="s">
        <v>3526</v>
      </c>
      <c r="G4139">
        <v>1984</v>
      </c>
      <c r="H4139">
        <v>5407.5</v>
      </c>
      <c r="I4139">
        <v>80</v>
      </c>
      <c r="J4139">
        <v>4213.63</v>
      </c>
      <c r="K4139">
        <v>0</v>
      </c>
      <c r="L4139" s="18">
        <f t="shared" si="64"/>
        <v>4213.63</v>
      </c>
    </row>
    <row r="4140" spans="1:12" x14ac:dyDescent="0.25">
      <c r="A4140" t="s">
        <v>8753</v>
      </c>
      <c r="B4140" s="17">
        <v>5.5000001000016096E+16</v>
      </c>
      <c r="C4140" t="s">
        <v>3394</v>
      </c>
      <c r="D4140" t="s">
        <v>3395</v>
      </c>
      <c r="E4140" t="s">
        <v>8754</v>
      </c>
      <c r="F4140" t="s">
        <v>3526</v>
      </c>
      <c r="G4140">
        <v>1986</v>
      </c>
      <c r="H4140">
        <v>3664.24</v>
      </c>
      <c r="I4140">
        <v>129</v>
      </c>
      <c r="J4140">
        <v>3543.44</v>
      </c>
      <c r="K4140">
        <v>0</v>
      </c>
      <c r="L4140" s="18">
        <f t="shared" si="64"/>
        <v>3543.44</v>
      </c>
    </row>
    <row r="4141" spans="1:12" x14ac:dyDescent="0.25">
      <c r="A4141" t="s">
        <v>8755</v>
      </c>
      <c r="B4141" s="17">
        <v>5.5000001000016096E+16</v>
      </c>
      <c r="C4141" t="s">
        <v>3394</v>
      </c>
      <c r="D4141" t="s">
        <v>3395</v>
      </c>
      <c r="E4141" t="s">
        <v>8756</v>
      </c>
      <c r="F4141" t="s">
        <v>3526</v>
      </c>
      <c r="G4141">
        <v>1993</v>
      </c>
      <c r="H4141">
        <v>2592.1</v>
      </c>
      <c r="I4141">
        <v>40</v>
      </c>
      <c r="J4141">
        <v>2326.8000000000002</v>
      </c>
      <c r="K4141">
        <v>0</v>
      </c>
      <c r="L4141" s="18">
        <f t="shared" si="64"/>
        <v>2326.8000000000002</v>
      </c>
    </row>
    <row r="4142" spans="1:12" x14ac:dyDescent="0.25">
      <c r="A4142" t="s">
        <v>8757</v>
      </c>
      <c r="B4142" s="17">
        <v>5.50000010000162E+16</v>
      </c>
      <c r="C4142" t="s">
        <v>3394</v>
      </c>
      <c r="D4142" t="s">
        <v>3395</v>
      </c>
      <c r="E4142" t="s">
        <v>8758</v>
      </c>
      <c r="F4142" t="s">
        <v>3397</v>
      </c>
      <c r="G4142">
        <v>1971</v>
      </c>
      <c r="H4142">
        <v>5103.1000000000004</v>
      </c>
      <c r="I4142">
        <v>100</v>
      </c>
      <c r="J4142">
        <v>4711.3999999999996</v>
      </c>
      <c r="K4142">
        <v>0</v>
      </c>
      <c r="L4142" s="18">
        <f t="shared" si="64"/>
        <v>4711.3999999999996</v>
      </c>
    </row>
    <row r="4143" spans="1:12" x14ac:dyDescent="0.25">
      <c r="A4143" t="s">
        <v>8759</v>
      </c>
      <c r="B4143" s="17">
        <v>5.50000010000162E+16</v>
      </c>
      <c r="C4143" t="s">
        <v>3394</v>
      </c>
      <c r="D4143" t="s">
        <v>3395</v>
      </c>
      <c r="E4143" t="s">
        <v>8760</v>
      </c>
      <c r="F4143" t="s">
        <v>3397</v>
      </c>
      <c r="G4143">
        <v>1978</v>
      </c>
      <c r="H4143">
        <v>3789.8</v>
      </c>
      <c r="I4143">
        <v>58</v>
      </c>
      <c r="J4143">
        <v>2854.51</v>
      </c>
      <c r="K4143">
        <v>546.9</v>
      </c>
      <c r="L4143" s="18">
        <f t="shared" si="64"/>
        <v>3401.4100000000003</v>
      </c>
    </row>
    <row r="4144" spans="1:12" x14ac:dyDescent="0.25">
      <c r="A4144" t="s">
        <v>8761</v>
      </c>
      <c r="B4144" s="17">
        <v>5.50000010000162E+16</v>
      </c>
      <c r="C4144" t="s">
        <v>3394</v>
      </c>
      <c r="D4144" t="s">
        <v>3395</v>
      </c>
      <c r="E4144" t="s">
        <v>8762</v>
      </c>
      <c r="F4144" t="s">
        <v>3397</v>
      </c>
      <c r="G4144">
        <v>1970</v>
      </c>
      <c r="H4144">
        <v>5138.1000000000004</v>
      </c>
      <c r="I4144">
        <v>100</v>
      </c>
      <c r="J4144">
        <v>4745.66</v>
      </c>
      <c r="K4144">
        <v>0</v>
      </c>
      <c r="L4144" s="18">
        <f t="shared" si="64"/>
        <v>4745.66</v>
      </c>
    </row>
    <row r="4145" spans="1:12" x14ac:dyDescent="0.25">
      <c r="A4145" t="s">
        <v>8763</v>
      </c>
      <c r="B4145" s="17">
        <v>5.50000010000162E+16</v>
      </c>
      <c r="C4145" t="s">
        <v>3394</v>
      </c>
      <c r="D4145" t="s">
        <v>3395</v>
      </c>
      <c r="E4145" t="s">
        <v>8764</v>
      </c>
      <c r="F4145" t="s">
        <v>3397</v>
      </c>
      <c r="G4145">
        <v>1972</v>
      </c>
      <c r="H4145">
        <v>8765</v>
      </c>
      <c r="I4145">
        <v>144</v>
      </c>
      <c r="J4145">
        <v>7529.2</v>
      </c>
      <c r="K4145">
        <v>0</v>
      </c>
      <c r="L4145" s="18">
        <f t="shared" si="64"/>
        <v>7529.2</v>
      </c>
    </row>
    <row r="4146" spans="1:12" x14ac:dyDescent="0.25">
      <c r="A4146" t="s">
        <v>8765</v>
      </c>
      <c r="B4146" s="17">
        <v>5.50000010000162E+16</v>
      </c>
      <c r="C4146" t="s">
        <v>3394</v>
      </c>
      <c r="D4146" t="s">
        <v>3395</v>
      </c>
      <c r="E4146" t="s">
        <v>8766</v>
      </c>
      <c r="F4146" t="s">
        <v>3397</v>
      </c>
      <c r="G4146">
        <v>1973</v>
      </c>
      <c r="H4146">
        <v>6039.6</v>
      </c>
      <c r="I4146">
        <v>115</v>
      </c>
      <c r="J4146">
        <v>5533.5</v>
      </c>
      <c r="K4146">
        <v>0</v>
      </c>
      <c r="L4146" s="18">
        <f t="shared" si="64"/>
        <v>5533.5</v>
      </c>
    </row>
    <row r="4147" spans="1:12" x14ac:dyDescent="0.25">
      <c r="A4147" t="s">
        <v>8767</v>
      </c>
      <c r="B4147" s="17">
        <v>5.50000010000162E+16</v>
      </c>
      <c r="C4147" t="s">
        <v>3394</v>
      </c>
      <c r="D4147" t="s">
        <v>3395</v>
      </c>
      <c r="E4147" t="s">
        <v>8768</v>
      </c>
      <c r="F4147" t="s">
        <v>3397</v>
      </c>
      <c r="G4147">
        <v>1971</v>
      </c>
      <c r="H4147">
        <v>3808.5</v>
      </c>
      <c r="I4147">
        <v>56</v>
      </c>
      <c r="J4147">
        <v>2687</v>
      </c>
      <c r="K4147">
        <v>856.9</v>
      </c>
      <c r="L4147" s="18">
        <f t="shared" si="64"/>
        <v>3543.9</v>
      </c>
    </row>
    <row r="4148" spans="1:12" x14ac:dyDescent="0.25">
      <c r="A4148" t="s">
        <v>8769</v>
      </c>
      <c r="B4148" s="17">
        <v>5.50000010000162E+16</v>
      </c>
      <c r="C4148" t="s">
        <v>3394</v>
      </c>
      <c r="D4148" t="s">
        <v>3395</v>
      </c>
      <c r="E4148" t="s">
        <v>8770</v>
      </c>
      <c r="F4148" t="s">
        <v>3397</v>
      </c>
      <c r="G4148">
        <v>1970</v>
      </c>
      <c r="H4148">
        <v>3644.4</v>
      </c>
      <c r="I4148">
        <v>70</v>
      </c>
      <c r="J4148">
        <v>3365.4</v>
      </c>
      <c r="K4148">
        <v>0</v>
      </c>
      <c r="L4148" s="18">
        <f t="shared" si="64"/>
        <v>3365.4</v>
      </c>
    </row>
    <row r="4149" spans="1:12" x14ac:dyDescent="0.25">
      <c r="A4149" t="s">
        <v>8771</v>
      </c>
      <c r="B4149" s="17">
        <v>5.50000010000162E+16</v>
      </c>
      <c r="C4149" t="s">
        <v>3394</v>
      </c>
      <c r="D4149" t="s">
        <v>3395</v>
      </c>
      <c r="E4149" t="s">
        <v>8772</v>
      </c>
      <c r="F4149" t="s">
        <v>3397</v>
      </c>
      <c r="G4149">
        <v>1971</v>
      </c>
      <c r="H4149">
        <v>3599.9</v>
      </c>
      <c r="I4149">
        <v>69</v>
      </c>
      <c r="J4149">
        <v>3281.9</v>
      </c>
      <c r="K4149">
        <v>48.6</v>
      </c>
      <c r="L4149" s="18">
        <f t="shared" si="64"/>
        <v>3330.5</v>
      </c>
    </row>
    <row r="4150" spans="1:12" x14ac:dyDescent="0.25">
      <c r="A4150" t="s">
        <v>8773</v>
      </c>
      <c r="B4150" s="17">
        <v>5.50000010000162E+16</v>
      </c>
      <c r="C4150" t="s">
        <v>3394</v>
      </c>
      <c r="D4150" t="s">
        <v>3395</v>
      </c>
      <c r="E4150" t="s">
        <v>219</v>
      </c>
      <c r="F4150" t="s">
        <v>3397</v>
      </c>
      <c r="G4150">
        <v>1970</v>
      </c>
      <c r="H4150">
        <v>5134.7</v>
      </c>
      <c r="I4150">
        <v>100</v>
      </c>
      <c r="J4150">
        <v>4704.59</v>
      </c>
      <c r="K4150">
        <v>0</v>
      </c>
      <c r="L4150" s="18">
        <f t="shared" si="64"/>
        <v>4704.59</v>
      </c>
    </row>
    <row r="4151" spans="1:12" x14ac:dyDescent="0.25">
      <c r="A4151" t="s">
        <v>8774</v>
      </c>
      <c r="B4151" s="17">
        <v>5.50000010000162E+16</v>
      </c>
      <c r="C4151" t="s">
        <v>3394</v>
      </c>
      <c r="D4151" t="s">
        <v>3395</v>
      </c>
      <c r="E4151" t="s">
        <v>8775</v>
      </c>
      <c r="F4151" t="s">
        <v>3397</v>
      </c>
      <c r="G4151">
        <v>1977</v>
      </c>
      <c r="H4151">
        <v>4123.3999999999996</v>
      </c>
      <c r="I4151">
        <v>68</v>
      </c>
      <c r="J4151">
        <v>3244</v>
      </c>
      <c r="K4151">
        <v>598.20000000000005</v>
      </c>
      <c r="L4151" s="18">
        <f t="shared" si="64"/>
        <v>3842.2</v>
      </c>
    </row>
    <row r="4152" spans="1:12" x14ac:dyDescent="0.25">
      <c r="A4152" t="s">
        <v>8776</v>
      </c>
      <c r="B4152" s="17">
        <v>5.50000010000162E+16</v>
      </c>
      <c r="C4152" t="s">
        <v>3394</v>
      </c>
      <c r="D4152" t="s">
        <v>3395</v>
      </c>
      <c r="E4152" t="s">
        <v>8777</v>
      </c>
      <c r="F4152" t="s">
        <v>3397</v>
      </c>
      <c r="G4152">
        <v>1977</v>
      </c>
      <c r="H4152">
        <v>4096.3</v>
      </c>
      <c r="I4152">
        <v>69</v>
      </c>
      <c r="J4152">
        <v>3273.8</v>
      </c>
      <c r="K4152">
        <v>553.20000000000005</v>
      </c>
      <c r="L4152" s="18">
        <f t="shared" si="64"/>
        <v>3827</v>
      </c>
    </row>
    <row r="4153" spans="1:12" x14ac:dyDescent="0.25">
      <c r="A4153" t="s">
        <v>8778</v>
      </c>
      <c r="B4153" s="17">
        <v>5.50000010000162E+16</v>
      </c>
      <c r="C4153" t="s">
        <v>3394</v>
      </c>
      <c r="D4153" t="s">
        <v>3395</v>
      </c>
      <c r="E4153" t="s">
        <v>8779</v>
      </c>
      <c r="F4153" t="s">
        <v>3397</v>
      </c>
      <c r="G4153">
        <v>1971</v>
      </c>
      <c r="H4153">
        <v>3816.3</v>
      </c>
      <c r="I4153">
        <v>68</v>
      </c>
      <c r="J4153">
        <v>3223.8</v>
      </c>
      <c r="K4153">
        <v>324.10000000000002</v>
      </c>
      <c r="L4153" s="18">
        <f t="shared" si="64"/>
        <v>3547.9</v>
      </c>
    </row>
    <row r="4154" spans="1:12" x14ac:dyDescent="0.25">
      <c r="A4154" t="s">
        <v>8780</v>
      </c>
      <c r="B4154" s="17">
        <v>5.50000010000162E+16</v>
      </c>
      <c r="C4154" t="s">
        <v>3394</v>
      </c>
      <c r="D4154" t="s">
        <v>3395</v>
      </c>
      <c r="E4154" t="s">
        <v>8781</v>
      </c>
      <c r="F4154" t="s">
        <v>3397</v>
      </c>
      <c r="G4154">
        <v>1971</v>
      </c>
      <c r="H4154">
        <v>6084.9</v>
      </c>
      <c r="I4154">
        <v>115</v>
      </c>
      <c r="J4154">
        <v>5579.71</v>
      </c>
      <c r="K4154">
        <v>0</v>
      </c>
      <c r="L4154" s="18">
        <f t="shared" si="64"/>
        <v>5579.71</v>
      </c>
    </row>
    <row r="4155" spans="1:12" x14ac:dyDescent="0.25">
      <c r="A4155" t="s">
        <v>8782</v>
      </c>
      <c r="B4155" s="17">
        <v>5.50000010000164E+16</v>
      </c>
      <c r="C4155" t="s">
        <v>3394</v>
      </c>
      <c r="D4155" t="s">
        <v>3395</v>
      </c>
      <c r="E4155" t="s">
        <v>8783</v>
      </c>
      <c r="F4155" t="s">
        <v>3404</v>
      </c>
      <c r="G4155">
        <v>1980</v>
      </c>
      <c r="H4155">
        <v>8668.7000000000007</v>
      </c>
      <c r="I4155">
        <v>144</v>
      </c>
      <c r="J4155">
        <v>7754.9</v>
      </c>
      <c r="K4155">
        <v>0</v>
      </c>
      <c r="L4155" s="18">
        <f t="shared" si="64"/>
        <v>7754.9</v>
      </c>
    </row>
    <row r="4156" spans="1:12" x14ac:dyDescent="0.25">
      <c r="A4156" t="s">
        <v>8784</v>
      </c>
      <c r="B4156" s="17">
        <v>5.50000010000164E+16</v>
      </c>
      <c r="C4156" t="s">
        <v>3394</v>
      </c>
      <c r="D4156" t="s">
        <v>3395</v>
      </c>
      <c r="E4156" t="s">
        <v>8785</v>
      </c>
      <c r="F4156" t="s">
        <v>3404</v>
      </c>
      <c r="G4156">
        <v>1987</v>
      </c>
      <c r="H4156">
        <v>9205.2000000000007</v>
      </c>
      <c r="I4156">
        <v>144</v>
      </c>
      <c r="J4156">
        <v>7520.84</v>
      </c>
      <c r="K4156">
        <v>313.39999999999998</v>
      </c>
      <c r="L4156" s="18">
        <f t="shared" si="64"/>
        <v>7834.24</v>
      </c>
    </row>
    <row r="4157" spans="1:12" x14ac:dyDescent="0.25">
      <c r="A4157" t="s">
        <v>8786</v>
      </c>
      <c r="B4157" s="17">
        <v>5.50000010000164E+16</v>
      </c>
      <c r="C4157" t="s">
        <v>3394</v>
      </c>
      <c r="D4157" t="s">
        <v>3395</v>
      </c>
      <c r="E4157" t="s">
        <v>8787</v>
      </c>
      <c r="F4157" t="s">
        <v>3404</v>
      </c>
      <c r="G4157">
        <v>1956</v>
      </c>
      <c r="H4157">
        <v>306.89999999999998</v>
      </c>
      <c r="I4157">
        <v>8</v>
      </c>
      <c r="J4157">
        <v>292</v>
      </c>
      <c r="K4157">
        <v>0</v>
      </c>
      <c r="L4157" s="18">
        <f t="shared" si="64"/>
        <v>292</v>
      </c>
    </row>
    <row r="4158" spans="1:12" x14ac:dyDescent="0.25">
      <c r="A4158" t="s">
        <v>8788</v>
      </c>
      <c r="B4158" s="17">
        <v>5.50000010000166E+16</v>
      </c>
      <c r="C4158" t="s">
        <v>3394</v>
      </c>
      <c r="D4158" t="s">
        <v>3395</v>
      </c>
      <c r="E4158" t="s">
        <v>8789</v>
      </c>
      <c r="F4158" t="s">
        <v>3519</v>
      </c>
      <c r="G4158">
        <v>2011</v>
      </c>
      <c r="H4158">
        <v>48314.3</v>
      </c>
      <c r="I4158">
        <v>263</v>
      </c>
      <c r="J4158">
        <v>28397.08</v>
      </c>
      <c r="K4158">
        <v>6680.37</v>
      </c>
      <c r="L4158" s="18">
        <f t="shared" si="64"/>
        <v>35077.450000000004</v>
      </c>
    </row>
    <row r="4159" spans="1:12" x14ac:dyDescent="0.25">
      <c r="A4159" t="s">
        <v>8790</v>
      </c>
      <c r="B4159" s="17">
        <v>5.50000010000166E+16</v>
      </c>
      <c r="C4159" t="s">
        <v>3394</v>
      </c>
      <c r="D4159" t="s">
        <v>3395</v>
      </c>
      <c r="E4159" t="s">
        <v>8791</v>
      </c>
      <c r="F4159" t="s">
        <v>3519</v>
      </c>
      <c r="G4159">
        <v>1960</v>
      </c>
      <c r="H4159">
        <v>2154.5</v>
      </c>
      <c r="I4159">
        <v>44</v>
      </c>
      <c r="J4159">
        <v>1821.6</v>
      </c>
      <c r="K4159">
        <v>167.4</v>
      </c>
      <c r="L4159" s="18">
        <f t="shared" si="64"/>
        <v>1989</v>
      </c>
    </row>
    <row r="4160" spans="1:12" x14ac:dyDescent="0.25">
      <c r="A4160" t="s">
        <v>8792</v>
      </c>
      <c r="B4160" s="17">
        <v>5.50000010000166E+16</v>
      </c>
      <c r="C4160" t="s">
        <v>3394</v>
      </c>
      <c r="D4160" t="s">
        <v>3395</v>
      </c>
      <c r="E4160" t="s">
        <v>8793</v>
      </c>
      <c r="F4160" t="s">
        <v>3519</v>
      </c>
      <c r="G4160">
        <v>1994</v>
      </c>
      <c r="H4160">
        <v>4539.6000000000004</v>
      </c>
      <c r="I4160">
        <v>61</v>
      </c>
      <c r="J4160">
        <v>3636.4</v>
      </c>
      <c r="K4160">
        <v>0</v>
      </c>
      <c r="L4160" s="18">
        <f t="shared" si="64"/>
        <v>3636.4</v>
      </c>
    </row>
    <row r="4161" spans="1:12" x14ac:dyDescent="0.25">
      <c r="A4161" t="s">
        <v>8794</v>
      </c>
      <c r="B4161" s="17">
        <v>5.50000010000166E+16</v>
      </c>
      <c r="C4161" t="s">
        <v>3394</v>
      </c>
      <c r="D4161" t="s">
        <v>3395</v>
      </c>
      <c r="E4161" t="s">
        <v>8795</v>
      </c>
      <c r="F4161" t="s">
        <v>3519</v>
      </c>
      <c r="G4161">
        <v>1983</v>
      </c>
      <c r="H4161">
        <v>3478.5</v>
      </c>
      <c r="I4161">
        <v>64</v>
      </c>
      <c r="J4161">
        <v>2898.6</v>
      </c>
      <c r="K4161">
        <v>193.7</v>
      </c>
      <c r="L4161" s="18">
        <f t="shared" si="64"/>
        <v>3092.2999999999997</v>
      </c>
    </row>
    <row r="4162" spans="1:12" x14ac:dyDescent="0.25">
      <c r="A4162" t="s">
        <v>8796</v>
      </c>
      <c r="B4162" s="17">
        <v>5.50000010000166E+16</v>
      </c>
      <c r="C4162" t="s">
        <v>3394</v>
      </c>
      <c r="D4162" t="s">
        <v>3395</v>
      </c>
      <c r="E4162" t="s">
        <v>8797</v>
      </c>
      <c r="F4162" t="s">
        <v>3519</v>
      </c>
      <c r="G4162">
        <v>1971</v>
      </c>
      <c r="H4162">
        <v>5239.2</v>
      </c>
      <c r="I4162">
        <v>100</v>
      </c>
      <c r="J4162">
        <v>4789.3</v>
      </c>
      <c r="K4162">
        <v>0</v>
      </c>
      <c r="L4162" s="18">
        <f t="shared" si="64"/>
        <v>4789.3</v>
      </c>
    </row>
    <row r="4163" spans="1:12" x14ac:dyDescent="0.25">
      <c r="A4163" t="s">
        <v>8798</v>
      </c>
      <c r="B4163" s="17">
        <v>5.50000010000166E+16</v>
      </c>
      <c r="C4163" t="s">
        <v>3394</v>
      </c>
      <c r="D4163" t="s">
        <v>3395</v>
      </c>
      <c r="E4163" t="s">
        <v>8799</v>
      </c>
      <c r="F4163" t="s">
        <v>3519</v>
      </c>
      <c r="G4163">
        <v>1972</v>
      </c>
      <c r="H4163">
        <v>13550.7</v>
      </c>
      <c r="I4163">
        <v>215</v>
      </c>
      <c r="J4163">
        <v>10953.9</v>
      </c>
      <c r="K4163">
        <v>310.3</v>
      </c>
      <c r="L4163" s="18">
        <f t="shared" ref="L4163:L4226" si="65">J4163+K4163</f>
        <v>11264.199999999999</v>
      </c>
    </row>
    <row r="4164" spans="1:12" x14ac:dyDescent="0.25">
      <c r="A4164" t="s">
        <v>8800</v>
      </c>
      <c r="B4164" s="17">
        <v>5.50000010000166E+16</v>
      </c>
      <c r="C4164" t="s">
        <v>3394</v>
      </c>
      <c r="D4164" t="s">
        <v>3395</v>
      </c>
      <c r="E4164" t="s">
        <v>8801</v>
      </c>
      <c r="F4164" t="s">
        <v>3519</v>
      </c>
      <c r="G4164">
        <v>1970</v>
      </c>
      <c r="H4164">
        <v>12807.4</v>
      </c>
      <c r="I4164">
        <v>207</v>
      </c>
      <c r="J4164">
        <v>10533.7</v>
      </c>
      <c r="K4164">
        <v>672.7</v>
      </c>
      <c r="L4164" s="18">
        <f t="shared" si="65"/>
        <v>11206.400000000001</v>
      </c>
    </row>
    <row r="4165" spans="1:12" x14ac:dyDescent="0.25">
      <c r="A4165" t="s">
        <v>8802</v>
      </c>
      <c r="B4165" s="17">
        <v>5.50000010000166E+16</v>
      </c>
      <c r="C4165" t="s">
        <v>3394</v>
      </c>
      <c r="D4165" t="s">
        <v>3395</v>
      </c>
      <c r="E4165" t="s">
        <v>8803</v>
      </c>
      <c r="F4165" t="s">
        <v>3519</v>
      </c>
      <c r="G4165">
        <v>2003</v>
      </c>
      <c r="H4165">
        <v>18892.099999999999</v>
      </c>
      <c r="I4165">
        <v>96</v>
      </c>
      <c r="J4165">
        <v>14763.9</v>
      </c>
      <c r="K4165">
        <v>1570.6</v>
      </c>
      <c r="L4165" s="18">
        <f t="shared" si="65"/>
        <v>16334.5</v>
      </c>
    </row>
    <row r="4166" spans="1:12" x14ac:dyDescent="0.25">
      <c r="A4166" t="s">
        <v>8804</v>
      </c>
      <c r="B4166" s="17">
        <v>5.50000010000166E+16</v>
      </c>
      <c r="C4166" t="s">
        <v>3394</v>
      </c>
      <c r="D4166" t="s">
        <v>3395</v>
      </c>
      <c r="E4166" t="s">
        <v>8805</v>
      </c>
      <c r="F4166" t="s">
        <v>3519</v>
      </c>
      <c r="G4166">
        <v>2007</v>
      </c>
      <c r="H4166">
        <v>9108.4</v>
      </c>
      <c r="I4166">
        <v>71</v>
      </c>
      <c r="J4166">
        <v>7010.1</v>
      </c>
      <c r="K4166">
        <v>1288.7</v>
      </c>
      <c r="L4166" s="18">
        <f t="shared" si="65"/>
        <v>8298.8000000000011</v>
      </c>
    </row>
    <row r="4167" spans="1:12" x14ac:dyDescent="0.25">
      <c r="A4167" t="s">
        <v>8806</v>
      </c>
      <c r="B4167" s="17">
        <v>5.50000010000166E+16</v>
      </c>
      <c r="C4167" t="s">
        <v>3394</v>
      </c>
      <c r="D4167" t="s">
        <v>3395</v>
      </c>
      <c r="E4167" t="s">
        <v>8807</v>
      </c>
      <c r="F4167" t="s">
        <v>3519</v>
      </c>
      <c r="G4167">
        <v>1970</v>
      </c>
      <c r="H4167">
        <v>4880.8</v>
      </c>
      <c r="I4167">
        <v>100</v>
      </c>
      <c r="J4167">
        <v>4427.8</v>
      </c>
      <c r="K4167">
        <v>42.1</v>
      </c>
      <c r="L4167" s="18">
        <f t="shared" si="65"/>
        <v>4469.9000000000005</v>
      </c>
    </row>
    <row r="4168" spans="1:12" x14ac:dyDescent="0.25">
      <c r="A4168" t="s">
        <v>8808</v>
      </c>
      <c r="B4168" s="17">
        <v>5.50000010000166E+16</v>
      </c>
      <c r="C4168" t="s">
        <v>3394</v>
      </c>
      <c r="D4168" t="s">
        <v>3395</v>
      </c>
      <c r="E4168" t="s">
        <v>8809</v>
      </c>
      <c r="F4168" t="s">
        <v>3519</v>
      </c>
      <c r="G4168">
        <v>1972</v>
      </c>
      <c r="H4168">
        <v>13075</v>
      </c>
      <c r="I4168">
        <v>215</v>
      </c>
      <c r="J4168">
        <v>11139.7</v>
      </c>
      <c r="K4168">
        <v>0</v>
      </c>
      <c r="L4168" s="18">
        <f t="shared" si="65"/>
        <v>11139.7</v>
      </c>
    </row>
    <row r="4169" spans="1:12" x14ac:dyDescent="0.25">
      <c r="A4169" t="s">
        <v>8810</v>
      </c>
      <c r="B4169" s="17">
        <v>5.50000010000166E+16</v>
      </c>
      <c r="C4169" t="s">
        <v>3394</v>
      </c>
      <c r="D4169" t="s">
        <v>3395</v>
      </c>
      <c r="E4169" t="s">
        <v>8811</v>
      </c>
      <c r="F4169" t="s">
        <v>3519</v>
      </c>
      <c r="G4169">
        <v>1971</v>
      </c>
      <c r="H4169">
        <v>12130.8</v>
      </c>
      <c r="I4169">
        <v>214</v>
      </c>
      <c r="J4169">
        <v>10722.7</v>
      </c>
      <c r="K4169">
        <v>208.6</v>
      </c>
      <c r="L4169" s="18">
        <f t="shared" si="65"/>
        <v>10931.300000000001</v>
      </c>
    </row>
    <row r="4170" spans="1:12" x14ac:dyDescent="0.25">
      <c r="A4170" t="s">
        <v>8812</v>
      </c>
      <c r="B4170" s="17">
        <v>5.50000010000166E+16</v>
      </c>
      <c r="C4170" t="s">
        <v>3394</v>
      </c>
      <c r="D4170" t="s">
        <v>3395</v>
      </c>
      <c r="E4170" t="s">
        <v>8813</v>
      </c>
      <c r="F4170" t="s">
        <v>3519</v>
      </c>
      <c r="G4170">
        <v>1970</v>
      </c>
      <c r="H4170">
        <v>3852.2</v>
      </c>
      <c r="I4170">
        <v>79</v>
      </c>
      <c r="J4170">
        <v>3478.7</v>
      </c>
      <c r="K4170">
        <v>72.599999999999994</v>
      </c>
      <c r="L4170" s="18">
        <f t="shared" si="65"/>
        <v>3551.2999999999997</v>
      </c>
    </row>
    <row r="4171" spans="1:12" x14ac:dyDescent="0.25">
      <c r="A4171" t="s">
        <v>8814</v>
      </c>
      <c r="B4171" s="17">
        <v>5.50000010000166E+16</v>
      </c>
      <c r="C4171" t="s">
        <v>3394</v>
      </c>
      <c r="D4171" t="s">
        <v>3395</v>
      </c>
      <c r="E4171" t="s">
        <v>8815</v>
      </c>
      <c r="F4171" t="s">
        <v>3519</v>
      </c>
      <c r="G4171">
        <v>1970</v>
      </c>
      <c r="H4171">
        <v>3651.8</v>
      </c>
      <c r="I4171">
        <v>70</v>
      </c>
      <c r="J4171">
        <v>3366.2</v>
      </c>
      <c r="K4171">
        <v>0</v>
      </c>
      <c r="L4171" s="18">
        <f t="shared" si="65"/>
        <v>3366.2</v>
      </c>
    </row>
    <row r="4172" spans="1:12" x14ac:dyDescent="0.25">
      <c r="A4172" t="s">
        <v>8816</v>
      </c>
      <c r="B4172" s="17">
        <v>5.50000010000166E+16</v>
      </c>
      <c r="C4172" t="s">
        <v>3394</v>
      </c>
      <c r="D4172" t="s">
        <v>3395</v>
      </c>
      <c r="E4172" t="s">
        <v>8817</v>
      </c>
      <c r="F4172" t="s">
        <v>3519</v>
      </c>
      <c r="G4172">
        <v>1970</v>
      </c>
      <c r="H4172">
        <v>3652.8</v>
      </c>
      <c r="I4172">
        <v>70</v>
      </c>
      <c r="J4172">
        <v>3373.1</v>
      </c>
      <c r="K4172">
        <v>0</v>
      </c>
      <c r="L4172" s="18">
        <f t="shared" si="65"/>
        <v>3373.1</v>
      </c>
    </row>
    <row r="4173" spans="1:12" x14ac:dyDescent="0.25">
      <c r="A4173" t="s">
        <v>8818</v>
      </c>
      <c r="B4173" s="17">
        <v>5.50000010000166E+16</v>
      </c>
      <c r="C4173" t="s">
        <v>3394</v>
      </c>
      <c r="D4173" t="s">
        <v>3395</v>
      </c>
      <c r="E4173" t="s">
        <v>8819</v>
      </c>
      <c r="F4173" t="s">
        <v>3519</v>
      </c>
      <c r="G4173">
        <v>1972</v>
      </c>
      <c r="H4173">
        <v>4371.8</v>
      </c>
      <c r="I4173">
        <v>56</v>
      </c>
      <c r="J4173">
        <v>2713.8</v>
      </c>
      <c r="K4173">
        <v>946.3</v>
      </c>
      <c r="L4173" s="18">
        <f t="shared" si="65"/>
        <v>3660.1000000000004</v>
      </c>
    </row>
    <row r="4174" spans="1:12" x14ac:dyDescent="0.25">
      <c r="A4174" t="s">
        <v>8820</v>
      </c>
      <c r="B4174" s="17">
        <v>5.50000010000166E+16</v>
      </c>
      <c r="C4174" t="s">
        <v>3394</v>
      </c>
      <c r="D4174" t="s">
        <v>3395</v>
      </c>
      <c r="E4174" t="s">
        <v>8821</v>
      </c>
      <c r="F4174" t="s">
        <v>3519</v>
      </c>
      <c r="G4174">
        <v>1971</v>
      </c>
      <c r="H4174">
        <v>5180.8</v>
      </c>
      <c r="I4174">
        <v>100</v>
      </c>
      <c r="J4174">
        <v>4765.8</v>
      </c>
      <c r="K4174">
        <v>0</v>
      </c>
      <c r="L4174" s="18">
        <f t="shared" si="65"/>
        <v>4765.8</v>
      </c>
    </row>
    <row r="4175" spans="1:12" x14ac:dyDescent="0.25">
      <c r="A4175" t="s">
        <v>8822</v>
      </c>
      <c r="B4175" s="17">
        <v>5.50000010000166E+16</v>
      </c>
      <c r="C4175" t="s">
        <v>3394</v>
      </c>
      <c r="D4175" t="s">
        <v>3395</v>
      </c>
      <c r="E4175" t="s">
        <v>8823</v>
      </c>
      <c r="F4175" t="s">
        <v>3519</v>
      </c>
      <c r="G4175">
        <v>1972</v>
      </c>
      <c r="H4175">
        <v>12748.9</v>
      </c>
      <c r="I4175">
        <v>215</v>
      </c>
      <c r="J4175">
        <v>10895.3</v>
      </c>
      <c r="K4175">
        <v>318.8</v>
      </c>
      <c r="L4175" s="18">
        <f t="shared" si="65"/>
        <v>11214.099999999999</v>
      </c>
    </row>
    <row r="4176" spans="1:12" x14ac:dyDescent="0.25">
      <c r="A4176" t="s">
        <v>8824</v>
      </c>
      <c r="B4176" s="17">
        <v>5.50000010000166E+16</v>
      </c>
      <c r="C4176" t="s">
        <v>3394</v>
      </c>
      <c r="D4176" t="s">
        <v>3395</v>
      </c>
      <c r="E4176" t="s">
        <v>8825</v>
      </c>
      <c r="F4176" t="s">
        <v>3519</v>
      </c>
      <c r="G4176">
        <v>1970</v>
      </c>
      <c r="H4176">
        <v>3672.4</v>
      </c>
      <c r="I4176">
        <v>68</v>
      </c>
      <c r="J4176">
        <v>3250.2</v>
      </c>
      <c r="K4176">
        <v>89.6</v>
      </c>
      <c r="L4176" s="18">
        <f t="shared" si="65"/>
        <v>3339.7999999999997</v>
      </c>
    </row>
    <row r="4177" spans="1:12" x14ac:dyDescent="0.25">
      <c r="A4177" t="s">
        <v>8826</v>
      </c>
      <c r="B4177" s="17">
        <v>5.50000010000166E+16</v>
      </c>
      <c r="C4177" t="s">
        <v>3394</v>
      </c>
      <c r="D4177" t="s">
        <v>3395</v>
      </c>
      <c r="E4177" t="s">
        <v>8827</v>
      </c>
      <c r="F4177" t="s">
        <v>3519</v>
      </c>
      <c r="G4177">
        <v>1971</v>
      </c>
      <c r="H4177">
        <v>3609.4</v>
      </c>
      <c r="I4177">
        <v>70</v>
      </c>
      <c r="J4177">
        <v>3337.5</v>
      </c>
      <c r="K4177">
        <v>0</v>
      </c>
      <c r="L4177" s="18">
        <f t="shared" si="65"/>
        <v>3337.5</v>
      </c>
    </row>
    <row r="4178" spans="1:12" x14ac:dyDescent="0.25">
      <c r="A4178" t="s">
        <v>8828</v>
      </c>
      <c r="B4178" s="17">
        <v>5.50000010000166E+16</v>
      </c>
      <c r="C4178" t="s">
        <v>3394</v>
      </c>
      <c r="D4178" t="s">
        <v>3395</v>
      </c>
      <c r="E4178" t="s">
        <v>8829</v>
      </c>
      <c r="F4178" t="s">
        <v>3519</v>
      </c>
      <c r="G4178">
        <v>1970</v>
      </c>
      <c r="H4178">
        <v>3849.2</v>
      </c>
      <c r="I4178">
        <v>75</v>
      </c>
      <c r="J4178">
        <v>3356.8</v>
      </c>
      <c r="K4178">
        <v>0</v>
      </c>
      <c r="L4178" s="18">
        <f t="shared" si="65"/>
        <v>3356.8</v>
      </c>
    </row>
    <row r="4179" spans="1:12" x14ac:dyDescent="0.25">
      <c r="A4179" t="s">
        <v>8830</v>
      </c>
      <c r="B4179" s="17">
        <v>5.50000010000166E+16</v>
      </c>
      <c r="C4179" t="s">
        <v>3394</v>
      </c>
      <c r="D4179" t="s">
        <v>3395</v>
      </c>
      <c r="E4179" t="s">
        <v>8831</v>
      </c>
      <c r="F4179" t="s">
        <v>3519</v>
      </c>
      <c r="G4179">
        <v>1970</v>
      </c>
      <c r="H4179">
        <v>4883.8</v>
      </c>
      <c r="I4179">
        <v>100</v>
      </c>
      <c r="J4179">
        <v>4504.8599999999997</v>
      </c>
      <c r="K4179">
        <v>0</v>
      </c>
      <c r="L4179" s="18">
        <f t="shared" si="65"/>
        <v>4504.8599999999997</v>
      </c>
    </row>
    <row r="4180" spans="1:12" x14ac:dyDescent="0.25">
      <c r="A4180" t="s">
        <v>8832</v>
      </c>
      <c r="B4180" s="17">
        <v>5.50000010000166E+16</v>
      </c>
      <c r="C4180" t="s">
        <v>3394</v>
      </c>
      <c r="D4180" t="s">
        <v>3395</v>
      </c>
      <c r="E4180" t="s">
        <v>8833</v>
      </c>
      <c r="F4180" t="s">
        <v>3519</v>
      </c>
      <c r="G4180">
        <v>1963</v>
      </c>
      <c r="H4180">
        <v>3831.6</v>
      </c>
      <c r="I4180">
        <v>68</v>
      </c>
      <c r="J4180">
        <v>2711.6</v>
      </c>
      <c r="K4180">
        <v>832.4</v>
      </c>
      <c r="L4180" s="18">
        <f t="shared" si="65"/>
        <v>3544</v>
      </c>
    </row>
    <row r="4181" spans="1:12" x14ac:dyDescent="0.25">
      <c r="A4181" t="s">
        <v>8834</v>
      </c>
      <c r="B4181" s="17">
        <v>5.50000010000166E+16</v>
      </c>
      <c r="C4181" t="s">
        <v>3394</v>
      </c>
      <c r="D4181" t="s">
        <v>3395</v>
      </c>
      <c r="E4181" t="s">
        <v>8835</v>
      </c>
      <c r="F4181" t="s">
        <v>3519</v>
      </c>
      <c r="G4181">
        <v>1971</v>
      </c>
      <c r="H4181">
        <v>5325.71</v>
      </c>
      <c r="I4181">
        <v>100</v>
      </c>
      <c r="J4181">
        <v>4728.18</v>
      </c>
      <c r="K4181">
        <v>0</v>
      </c>
      <c r="L4181" s="18">
        <f t="shared" si="65"/>
        <v>4728.18</v>
      </c>
    </row>
    <row r="4182" spans="1:12" x14ac:dyDescent="0.25">
      <c r="A4182" t="s">
        <v>8836</v>
      </c>
      <c r="B4182" s="17">
        <v>5.50000010000166E+16</v>
      </c>
      <c r="C4182" t="s">
        <v>3394</v>
      </c>
      <c r="D4182" t="s">
        <v>3395</v>
      </c>
      <c r="E4182" t="s">
        <v>8837</v>
      </c>
      <c r="F4182" t="s">
        <v>3519</v>
      </c>
      <c r="G4182">
        <v>1971</v>
      </c>
      <c r="H4182">
        <v>8897.5</v>
      </c>
      <c r="I4182">
        <v>144</v>
      </c>
      <c r="J4182">
        <v>7552</v>
      </c>
      <c r="K4182">
        <v>0</v>
      </c>
      <c r="L4182" s="18">
        <f t="shared" si="65"/>
        <v>7552</v>
      </c>
    </row>
    <row r="4183" spans="1:12" x14ac:dyDescent="0.25">
      <c r="A4183" t="s">
        <v>8838</v>
      </c>
      <c r="B4183" s="17">
        <v>5.50000010000166E+16</v>
      </c>
      <c r="C4183" t="s">
        <v>3394</v>
      </c>
      <c r="D4183" t="s">
        <v>3395</v>
      </c>
      <c r="E4183" t="s">
        <v>8839</v>
      </c>
      <c r="F4183" t="s">
        <v>3519</v>
      </c>
      <c r="G4183">
        <v>1972</v>
      </c>
      <c r="H4183">
        <v>12963.6</v>
      </c>
      <c r="I4183">
        <v>216</v>
      </c>
      <c r="J4183">
        <v>11146.4</v>
      </c>
      <c r="K4183">
        <v>0</v>
      </c>
      <c r="L4183" s="18">
        <f t="shared" si="65"/>
        <v>11146.4</v>
      </c>
    </row>
    <row r="4184" spans="1:12" x14ac:dyDescent="0.25">
      <c r="A4184" t="s">
        <v>8840</v>
      </c>
      <c r="B4184" s="17">
        <v>5.5000001000016704E+16</v>
      </c>
      <c r="C4184" t="s">
        <v>3394</v>
      </c>
      <c r="D4184" t="s">
        <v>3395</v>
      </c>
      <c r="E4184" t="s">
        <v>8841</v>
      </c>
      <c r="F4184" t="s">
        <v>3397</v>
      </c>
      <c r="G4184">
        <v>2012</v>
      </c>
      <c r="H4184">
        <v>4286.3</v>
      </c>
      <c r="I4184">
        <v>48</v>
      </c>
      <c r="J4184">
        <v>3000.8</v>
      </c>
      <c r="K4184">
        <v>676.8</v>
      </c>
      <c r="L4184" s="18">
        <f t="shared" si="65"/>
        <v>3677.6000000000004</v>
      </c>
    </row>
    <row r="4185" spans="1:12" x14ac:dyDescent="0.25">
      <c r="A4185" t="s">
        <v>8842</v>
      </c>
      <c r="B4185" s="17">
        <v>5.5000001000016704E+16</v>
      </c>
      <c r="C4185" t="s">
        <v>3394</v>
      </c>
      <c r="D4185" t="s">
        <v>3395</v>
      </c>
      <c r="E4185" t="s">
        <v>8843</v>
      </c>
      <c r="F4185" t="s">
        <v>3519</v>
      </c>
      <c r="G4185">
        <v>1995</v>
      </c>
      <c r="H4185">
        <v>8954.7999999999993</v>
      </c>
      <c r="I4185">
        <v>139</v>
      </c>
      <c r="J4185">
        <v>7908.6</v>
      </c>
      <c r="K4185">
        <v>54.9</v>
      </c>
      <c r="L4185" s="18">
        <f t="shared" si="65"/>
        <v>7963.5</v>
      </c>
    </row>
    <row r="4186" spans="1:12" x14ac:dyDescent="0.25">
      <c r="A4186" t="s">
        <v>8844</v>
      </c>
      <c r="B4186" s="17">
        <v>5.5000001000016704E+16</v>
      </c>
      <c r="C4186" t="s">
        <v>3394</v>
      </c>
      <c r="D4186" t="s">
        <v>3395</v>
      </c>
      <c r="E4186" t="s">
        <v>8845</v>
      </c>
      <c r="F4186" t="s">
        <v>3519</v>
      </c>
      <c r="G4186">
        <v>1994</v>
      </c>
      <c r="H4186">
        <v>7330.3</v>
      </c>
      <c r="I4186">
        <v>120</v>
      </c>
      <c r="J4186">
        <v>6624.1</v>
      </c>
      <c r="K4186">
        <v>0</v>
      </c>
      <c r="L4186" s="18">
        <f t="shared" si="65"/>
        <v>6624.1</v>
      </c>
    </row>
    <row r="4187" spans="1:12" x14ac:dyDescent="0.25">
      <c r="A4187" t="s">
        <v>8846</v>
      </c>
      <c r="B4187" s="17">
        <v>5.5000001000016704E+16</v>
      </c>
      <c r="C4187" t="s">
        <v>3394</v>
      </c>
      <c r="D4187" t="s">
        <v>3395</v>
      </c>
      <c r="E4187" t="s">
        <v>8847</v>
      </c>
      <c r="F4187" t="s">
        <v>8848</v>
      </c>
      <c r="G4187">
        <v>2016</v>
      </c>
      <c r="H4187">
        <v>27409.1</v>
      </c>
      <c r="I4187">
        <v>218</v>
      </c>
      <c r="J4187">
        <v>18691.8</v>
      </c>
      <c r="K4187">
        <v>683.5</v>
      </c>
      <c r="L4187" s="18">
        <f t="shared" si="65"/>
        <v>19375.3</v>
      </c>
    </row>
    <row r="4188" spans="1:12" x14ac:dyDescent="0.25">
      <c r="A4188" t="s">
        <v>8849</v>
      </c>
      <c r="B4188" s="17">
        <v>5.5000001000016704E+16</v>
      </c>
      <c r="C4188" t="s">
        <v>3394</v>
      </c>
      <c r="D4188" t="s">
        <v>3395</v>
      </c>
      <c r="E4188" t="s">
        <v>8850</v>
      </c>
      <c r="F4188" t="s">
        <v>3397</v>
      </c>
      <c r="G4188">
        <v>1979</v>
      </c>
      <c r="H4188">
        <v>3666.9</v>
      </c>
      <c r="I4188">
        <v>124</v>
      </c>
      <c r="J4188">
        <v>2501.8000000000002</v>
      </c>
      <c r="K4188">
        <v>512.6</v>
      </c>
      <c r="L4188" s="18">
        <f t="shared" si="65"/>
        <v>3014.4</v>
      </c>
    </row>
    <row r="4189" spans="1:12" x14ac:dyDescent="0.25">
      <c r="A4189" t="s">
        <v>8851</v>
      </c>
      <c r="B4189" s="17">
        <v>5.5000001000016704E+16</v>
      </c>
      <c r="C4189" t="s">
        <v>3394</v>
      </c>
      <c r="D4189" t="s">
        <v>3395</v>
      </c>
      <c r="E4189" t="s">
        <v>8852</v>
      </c>
      <c r="F4189" t="s">
        <v>3397</v>
      </c>
      <c r="G4189">
        <v>1967</v>
      </c>
      <c r="H4189">
        <v>5894.7</v>
      </c>
      <c r="I4189">
        <v>100</v>
      </c>
      <c r="J4189">
        <v>4990</v>
      </c>
      <c r="K4189">
        <v>0</v>
      </c>
      <c r="L4189" s="18">
        <f t="shared" si="65"/>
        <v>4990</v>
      </c>
    </row>
    <row r="4190" spans="1:12" x14ac:dyDescent="0.25">
      <c r="A4190" t="s">
        <v>8853</v>
      </c>
      <c r="B4190" s="17">
        <v>5.5000001000016704E+16</v>
      </c>
      <c r="C4190" t="s">
        <v>3394</v>
      </c>
      <c r="D4190" t="s">
        <v>3395</v>
      </c>
      <c r="E4190" t="s">
        <v>8854</v>
      </c>
      <c r="F4190" t="s">
        <v>3397</v>
      </c>
      <c r="G4190">
        <v>1996</v>
      </c>
      <c r="H4190">
        <v>4920.3999999999996</v>
      </c>
      <c r="I4190">
        <v>100</v>
      </c>
      <c r="J4190">
        <v>4524.3999999999996</v>
      </c>
      <c r="K4190">
        <v>0</v>
      </c>
      <c r="L4190" s="18">
        <f t="shared" si="65"/>
        <v>4524.3999999999996</v>
      </c>
    </row>
    <row r="4191" spans="1:12" x14ac:dyDescent="0.25">
      <c r="A4191" t="s">
        <v>8855</v>
      </c>
      <c r="B4191" s="17">
        <v>5.5000001000016704E+16</v>
      </c>
      <c r="C4191" t="s">
        <v>3394</v>
      </c>
      <c r="D4191" t="s">
        <v>3395</v>
      </c>
      <c r="E4191" t="s">
        <v>412</v>
      </c>
      <c r="F4191" t="s">
        <v>3397</v>
      </c>
      <c r="G4191">
        <v>1982</v>
      </c>
      <c r="H4191">
        <v>6261.8</v>
      </c>
      <c r="I4191">
        <v>119</v>
      </c>
      <c r="J4191">
        <v>5209.2</v>
      </c>
      <c r="K4191">
        <v>432.7</v>
      </c>
      <c r="L4191" s="18">
        <f t="shared" si="65"/>
        <v>5641.9</v>
      </c>
    </row>
    <row r="4192" spans="1:12" x14ac:dyDescent="0.25">
      <c r="A4192" t="s">
        <v>8856</v>
      </c>
      <c r="B4192" s="17">
        <v>5.5000001000016704E+16</v>
      </c>
      <c r="C4192" t="s">
        <v>3394</v>
      </c>
      <c r="D4192" t="s">
        <v>3395</v>
      </c>
      <c r="E4192" t="s">
        <v>8857</v>
      </c>
      <c r="F4192" t="s">
        <v>3397</v>
      </c>
      <c r="G4192">
        <v>1987</v>
      </c>
      <c r="H4192">
        <v>7157.6</v>
      </c>
      <c r="I4192">
        <v>119</v>
      </c>
      <c r="J4192">
        <v>5858.71</v>
      </c>
      <c r="K4192">
        <v>269.10000000000002</v>
      </c>
      <c r="L4192" s="18">
        <f t="shared" si="65"/>
        <v>6127.81</v>
      </c>
    </row>
    <row r="4193" spans="1:12" x14ac:dyDescent="0.25">
      <c r="A4193" t="s">
        <v>8858</v>
      </c>
      <c r="B4193" s="17">
        <v>5.5000001000016704E+16</v>
      </c>
      <c r="C4193" t="s">
        <v>3394</v>
      </c>
      <c r="D4193" t="s">
        <v>3395</v>
      </c>
      <c r="E4193" t="s">
        <v>8859</v>
      </c>
      <c r="F4193" t="s">
        <v>3519</v>
      </c>
      <c r="G4193">
        <v>2006</v>
      </c>
      <c r="H4193">
        <v>11493.3</v>
      </c>
      <c r="I4193">
        <v>114</v>
      </c>
      <c r="J4193">
        <v>8513.7999999999993</v>
      </c>
      <c r="K4193">
        <v>1372.1</v>
      </c>
      <c r="L4193" s="18">
        <f t="shared" si="65"/>
        <v>9885.9</v>
      </c>
    </row>
    <row r="4194" spans="1:12" x14ac:dyDescent="0.25">
      <c r="A4194" t="s">
        <v>8860</v>
      </c>
      <c r="B4194" s="17">
        <v>5.5000001000017504E+16</v>
      </c>
      <c r="C4194" t="s">
        <v>3394</v>
      </c>
      <c r="D4194" t="s">
        <v>3395</v>
      </c>
      <c r="E4194" t="s">
        <v>8861</v>
      </c>
      <c r="F4194" t="s">
        <v>3519</v>
      </c>
      <c r="G4194">
        <v>1957</v>
      </c>
      <c r="H4194">
        <v>308.7</v>
      </c>
      <c r="I4194">
        <v>8</v>
      </c>
      <c r="J4194">
        <v>285.60000000000002</v>
      </c>
      <c r="K4194">
        <v>0</v>
      </c>
      <c r="L4194" s="18">
        <f t="shared" si="65"/>
        <v>285.60000000000002</v>
      </c>
    </row>
    <row r="4195" spans="1:12" x14ac:dyDescent="0.25">
      <c r="A4195" t="s">
        <v>8862</v>
      </c>
      <c r="B4195" s="17">
        <v>5.5000001000017504E+16</v>
      </c>
      <c r="C4195" t="s">
        <v>3394</v>
      </c>
      <c r="D4195" t="s">
        <v>3395</v>
      </c>
      <c r="E4195" t="s">
        <v>8863</v>
      </c>
      <c r="F4195" t="s">
        <v>3519</v>
      </c>
      <c r="G4195">
        <v>1957</v>
      </c>
      <c r="H4195">
        <v>304.89999999999998</v>
      </c>
      <c r="I4195">
        <v>8</v>
      </c>
      <c r="J4195">
        <v>279.60000000000002</v>
      </c>
      <c r="K4195">
        <v>0</v>
      </c>
      <c r="L4195" s="18">
        <f t="shared" si="65"/>
        <v>279.60000000000002</v>
      </c>
    </row>
    <row r="4196" spans="1:12" x14ac:dyDescent="0.25">
      <c r="A4196" t="s">
        <v>8864</v>
      </c>
      <c r="B4196" s="17">
        <v>5.5000001000017504E+16</v>
      </c>
      <c r="C4196" t="s">
        <v>3394</v>
      </c>
      <c r="D4196" t="s">
        <v>3395</v>
      </c>
      <c r="E4196" t="s">
        <v>8865</v>
      </c>
      <c r="F4196" t="s">
        <v>3519</v>
      </c>
      <c r="G4196">
        <v>1957</v>
      </c>
      <c r="H4196">
        <v>305.5</v>
      </c>
      <c r="I4196">
        <v>8</v>
      </c>
      <c r="J4196">
        <v>282.60000000000002</v>
      </c>
      <c r="K4196">
        <v>0</v>
      </c>
      <c r="L4196" s="18">
        <f t="shared" si="65"/>
        <v>282.60000000000002</v>
      </c>
    </row>
    <row r="4197" spans="1:12" x14ac:dyDescent="0.25">
      <c r="A4197" t="s">
        <v>8866</v>
      </c>
      <c r="B4197" s="17">
        <v>5.5000001000017504E+16</v>
      </c>
      <c r="C4197" t="s">
        <v>3394</v>
      </c>
      <c r="D4197" t="s">
        <v>3395</v>
      </c>
      <c r="E4197" t="s">
        <v>8867</v>
      </c>
      <c r="F4197" t="s">
        <v>3519</v>
      </c>
      <c r="G4197">
        <v>1957</v>
      </c>
      <c r="H4197">
        <v>293.7</v>
      </c>
      <c r="I4197">
        <v>8</v>
      </c>
      <c r="J4197">
        <v>272.3</v>
      </c>
      <c r="K4197">
        <v>0</v>
      </c>
      <c r="L4197" s="18">
        <f t="shared" si="65"/>
        <v>272.3</v>
      </c>
    </row>
    <row r="4198" spans="1:12" x14ac:dyDescent="0.25">
      <c r="A4198" t="s">
        <v>8868</v>
      </c>
      <c r="B4198" s="17">
        <v>5.5000001000017504E+16</v>
      </c>
      <c r="C4198" t="s">
        <v>3394</v>
      </c>
      <c r="D4198" t="s">
        <v>3395</v>
      </c>
      <c r="E4198" t="s">
        <v>8869</v>
      </c>
      <c r="F4198" t="s">
        <v>3519</v>
      </c>
      <c r="G4198">
        <v>1957</v>
      </c>
      <c r="H4198">
        <v>226.8</v>
      </c>
      <c r="I4198">
        <v>8</v>
      </c>
      <c r="J4198">
        <v>207.9</v>
      </c>
      <c r="K4198">
        <v>0</v>
      </c>
      <c r="L4198" s="18">
        <f t="shared" si="65"/>
        <v>207.9</v>
      </c>
    </row>
    <row r="4199" spans="1:12" x14ac:dyDescent="0.25">
      <c r="A4199" t="s">
        <v>8870</v>
      </c>
      <c r="B4199" s="17">
        <v>5.5000001000017504E+16</v>
      </c>
      <c r="C4199" t="s">
        <v>3394</v>
      </c>
      <c r="D4199" t="s">
        <v>3395</v>
      </c>
      <c r="E4199" t="s">
        <v>8871</v>
      </c>
      <c r="F4199" t="s">
        <v>3519</v>
      </c>
      <c r="G4199">
        <v>1957</v>
      </c>
      <c r="H4199">
        <v>302.39999999999998</v>
      </c>
      <c r="I4199">
        <v>8</v>
      </c>
      <c r="J4199">
        <v>279.5</v>
      </c>
      <c r="K4199">
        <v>0</v>
      </c>
      <c r="L4199" s="18">
        <f t="shared" si="65"/>
        <v>279.5</v>
      </c>
    </row>
    <row r="4200" spans="1:12" x14ac:dyDescent="0.25">
      <c r="A4200" t="s">
        <v>8872</v>
      </c>
      <c r="B4200" s="17">
        <v>5.5000001000017504E+16</v>
      </c>
      <c r="C4200" t="s">
        <v>3394</v>
      </c>
      <c r="D4200" t="s">
        <v>3395</v>
      </c>
      <c r="E4200" t="s">
        <v>8873</v>
      </c>
      <c r="F4200" t="s">
        <v>3519</v>
      </c>
      <c r="G4200">
        <v>1957</v>
      </c>
      <c r="H4200">
        <v>296</v>
      </c>
      <c r="I4200">
        <v>8</v>
      </c>
      <c r="J4200">
        <v>276.8</v>
      </c>
      <c r="K4200">
        <v>0</v>
      </c>
      <c r="L4200" s="18">
        <f t="shared" si="65"/>
        <v>276.8</v>
      </c>
    </row>
    <row r="4201" spans="1:12" x14ac:dyDescent="0.25">
      <c r="A4201" t="s">
        <v>8874</v>
      </c>
      <c r="B4201" s="17">
        <v>5.5000001000017504E+16</v>
      </c>
      <c r="C4201" t="s">
        <v>3394</v>
      </c>
      <c r="D4201" t="s">
        <v>3395</v>
      </c>
      <c r="E4201" t="s">
        <v>8875</v>
      </c>
      <c r="F4201" t="s">
        <v>3519</v>
      </c>
      <c r="G4201">
        <v>1957</v>
      </c>
      <c r="H4201">
        <v>296.2</v>
      </c>
      <c r="I4201">
        <v>8</v>
      </c>
      <c r="J4201">
        <v>274.10000000000002</v>
      </c>
      <c r="K4201">
        <v>0</v>
      </c>
      <c r="L4201" s="18">
        <f t="shared" si="65"/>
        <v>274.10000000000002</v>
      </c>
    </row>
    <row r="4202" spans="1:12" x14ac:dyDescent="0.25">
      <c r="A4202" t="s">
        <v>8876</v>
      </c>
      <c r="B4202" s="17">
        <v>5.5000001000019296E+16</v>
      </c>
      <c r="C4202" t="s">
        <v>3394</v>
      </c>
      <c r="D4202" t="s">
        <v>3395</v>
      </c>
      <c r="E4202" t="s">
        <v>8877</v>
      </c>
      <c r="F4202" t="s">
        <v>3526</v>
      </c>
      <c r="G4202">
        <v>1980</v>
      </c>
      <c r="H4202">
        <v>6062.5</v>
      </c>
      <c r="I4202">
        <v>115</v>
      </c>
      <c r="J4202">
        <v>5545.5</v>
      </c>
      <c r="K4202">
        <v>0</v>
      </c>
      <c r="L4202" s="18">
        <f t="shared" si="65"/>
        <v>5545.5</v>
      </c>
    </row>
    <row r="4203" spans="1:12" x14ac:dyDescent="0.25">
      <c r="A4203" t="s">
        <v>8878</v>
      </c>
      <c r="B4203" s="17">
        <v>5.5000001000019296E+16</v>
      </c>
      <c r="C4203" t="s">
        <v>3394</v>
      </c>
      <c r="D4203" t="s">
        <v>3395</v>
      </c>
      <c r="E4203" t="s">
        <v>8879</v>
      </c>
      <c r="F4203" t="s">
        <v>3526</v>
      </c>
      <c r="G4203">
        <v>1981</v>
      </c>
      <c r="H4203">
        <v>3828.8</v>
      </c>
      <c r="I4203">
        <v>145</v>
      </c>
      <c r="J4203">
        <v>3629.5</v>
      </c>
      <c r="K4203">
        <v>0</v>
      </c>
      <c r="L4203" s="18">
        <f t="shared" si="65"/>
        <v>3629.5</v>
      </c>
    </row>
    <row r="4204" spans="1:12" x14ac:dyDescent="0.25">
      <c r="A4204" t="s">
        <v>8880</v>
      </c>
      <c r="B4204" s="17">
        <v>5.5000001000019296E+16</v>
      </c>
      <c r="C4204" t="s">
        <v>3394</v>
      </c>
      <c r="D4204" t="s">
        <v>3395</v>
      </c>
      <c r="E4204" t="s">
        <v>8881</v>
      </c>
      <c r="F4204" t="s">
        <v>3526</v>
      </c>
      <c r="G4204">
        <v>1981</v>
      </c>
      <c r="H4204">
        <v>7370.3</v>
      </c>
      <c r="I4204">
        <v>140</v>
      </c>
      <c r="J4204">
        <v>6810.8</v>
      </c>
      <c r="K4204">
        <v>9</v>
      </c>
      <c r="L4204" s="18">
        <f t="shared" si="65"/>
        <v>6819.8</v>
      </c>
    </row>
    <row r="4205" spans="1:12" x14ac:dyDescent="0.25">
      <c r="A4205" t="s">
        <v>8882</v>
      </c>
      <c r="B4205" s="17">
        <v>5.5000001000019296E+16</v>
      </c>
      <c r="C4205" t="s">
        <v>3394</v>
      </c>
      <c r="D4205" t="s">
        <v>3395</v>
      </c>
      <c r="E4205" t="s">
        <v>8883</v>
      </c>
      <c r="F4205" t="s">
        <v>3526</v>
      </c>
      <c r="G4205">
        <v>1980</v>
      </c>
      <c r="H4205">
        <v>3654.4</v>
      </c>
      <c r="I4205">
        <v>70</v>
      </c>
      <c r="J4205">
        <v>3356.07</v>
      </c>
      <c r="K4205">
        <v>0</v>
      </c>
      <c r="L4205" s="18">
        <f t="shared" si="65"/>
        <v>3356.07</v>
      </c>
    </row>
    <row r="4206" spans="1:12" x14ac:dyDescent="0.25">
      <c r="A4206" t="s">
        <v>8884</v>
      </c>
      <c r="B4206" s="17">
        <v>5.5000001000019296E+16</v>
      </c>
      <c r="C4206" t="s">
        <v>3394</v>
      </c>
      <c r="D4206" t="s">
        <v>3395</v>
      </c>
      <c r="E4206" t="s">
        <v>8885</v>
      </c>
      <c r="F4206" t="s">
        <v>3526</v>
      </c>
      <c r="G4206">
        <v>1981</v>
      </c>
      <c r="H4206">
        <v>6038.4</v>
      </c>
      <c r="I4206">
        <v>115</v>
      </c>
      <c r="J4206">
        <v>5477.31</v>
      </c>
      <c r="K4206">
        <v>43.9</v>
      </c>
      <c r="L4206" s="18">
        <f t="shared" si="65"/>
        <v>5521.21</v>
      </c>
    </row>
    <row r="4207" spans="1:12" x14ac:dyDescent="0.25">
      <c r="A4207" t="s">
        <v>8886</v>
      </c>
      <c r="B4207" s="17">
        <v>5.5000001000019296E+16</v>
      </c>
      <c r="C4207" t="s">
        <v>3394</v>
      </c>
      <c r="D4207" t="s">
        <v>3395</v>
      </c>
      <c r="E4207" t="s">
        <v>8887</v>
      </c>
      <c r="F4207" t="s">
        <v>3526</v>
      </c>
      <c r="G4207">
        <v>1995</v>
      </c>
      <c r="H4207">
        <v>8922.5</v>
      </c>
      <c r="I4207">
        <v>144</v>
      </c>
      <c r="J4207">
        <v>7668.4</v>
      </c>
      <c r="K4207">
        <v>0</v>
      </c>
      <c r="L4207" s="18">
        <f t="shared" si="65"/>
        <v>7668.4</v>
      </c>
    </row>
    <row r="4208" spans="1:12" x14ac:dyDescent="0.25">
      <c r="A4208" t="s">
        <v>8888</v>
      </c>
      <c r="B4208" s="17">
        <v>5.5000001000019296E+16</v>
      </c>
      <c r="C4208" t="s">
        <v>3394</v>
      </c>
      <c r="D4208" t="s">
        <v>3395</v>
      </c>
      <c r="E4208" t="s">
        <v>8889</v>
      </c>
      <c r="F4208" t="s">
        <v>3526</v>
      </c>
      <c r="G4208">
        <v>1981</v>
      </c>
      <c r="H4208">
        <v>4339.5</v>
      </c>
      <c r="I4208">
        <v>150</v>
      </c>
      <c r="J4208">
        <v>3629.3</v>
      </c>
      <c r="K4208">
        <v>0</v>
      </c>
      <c r="L4208" s="18">
        <f t="shared" si="65"/>
        <v>3629.3</v>
      </c>
    </row>
    <row r="4209" spans="1:12" x14ac:dyDescent="0.25">
      <c r="A4209" t="s">
        <v>8890</v>
      </c>
      <c r="B4209" s="17">
        <v>5.5000001000019296E+16</v>
      </c>
      <c r="C4209" t="s">
        <v>3394</v>
      </c>
      <c r="D4209" t="s">
        <v>3395</v>
      </c>
      <c r="E4209" t="s">
        <v>8891</v>
      </c>
      <c r="F4209" t="s">
        <v>3526</v>
      </c>
      <c r="G4209">
        <v>2009</v>
      </c>
      <c r="H4209">
        <v>4031.1</v>
      </c>
      <c r="I4209">
        <v>41</v>
      </c>
      <c r="J4209">
        <v>3168.7</v>
      </c>
      <c r="K4209">
        <v>0</v>
      </c>
      <c r="L4209" s="18">
        <f t="shared" si="65"/>
        <v>3168.7</v>
      </c>
    </row>
    <row r="4210" spans="1:12" x14ac:dyDescent="0.25">
      <c r="A4210" t="s">
        <v>8892</v>
      </c>
      <c r="B4210" s="17">
        <v>5.5000001000019296E+16</v>
      </c>
      <c r="C4210" t="s">
        <v>3394</v>
      </c>
      <c r="D4210" t="s">
        <v>3395</v>
      </c>
      <c r="E4210" t="s">
        <v>8893</v>
      </c>
      <c r="F4210" t="s">
        <v>3526</v>
      </c>
      <c r="G4210">
        <v>1981</v>
      </c>
      <c r="H4210">
        <v>3330.5</v>
      </c>
      <c r="I4210">
        <v>70</v>
      </c>
      <c r="J4210">
        <v>2254</v>
      </c>
      <c r="K4210">
        <v>0</v>
      </c>
      <c r="L4210" s="18">
        <f t="shared" si="65"/>
        <v>2254</v>
      </c>
    </row>
    <row r="4211" spans="1:12" x14ac:dyDescent="0.25">
      <c r="A4211" t="s">
        <v>8894</v>
      </c>
      <c r="B4211" s="17">
        <v>5.5000001000019296E+16</v>
      </c>
      <c r="C4211" t="s">
        <v>3394</v>
      </c>
      <c r="D4211" t="s">
        <v>3395</v>
      </c>
      <c r="E4211" t="s">
        <v>8895</v>
      </c>
      <c r="F4211" t="s">
        <v>3526</v>
      </c>
      <c r="G4211">
        <v>1980</v>
      </c>
      <c r="H4211">
        <v>3706.6</v>
      </c>
      <c r="I4211">
        <v>70</v>
      </c>
      <c r="J4211">
        <v>3422.5</v>
      </c>
      <c r="K4211">
        <v>0</v>
      </c>
      <c r="L4211" s="18">
        <f t="shared" si="65"/>
        <v>3422.5</v>
      </c>
    </row>
    <row r="4212" spans="1:12" x14ac:dyDescent="0.25">
      <c r="A4212" t="s">
        <v>8896</v>
      </c>
      <c r="B4212" s="17">
        <v>5.5000001000019296E+16</v>
      </c>
      <c r="C4212" t="s">
        <v>3394</v>
      </c>
      <c r="D4212" t="s">
        <v>3395</v>
      </c>
      <c r="E4212" t="s">
        <v>8897</v>
      </c>
      <c r="F4212" t="s">
        <v>3526</v>
      </c>
      <c r="G4212">
        <v>1980</v>
      </c>
      <c r="H4212">
        <v>4013</v>
      </c>
      <c r="I4212">
        <v>66</v>
      </c>
      <c r="J4212">
        <v>3322.8</v>
      </c>
      <c r="K4212">
        <v>0</v>
      </c>
      <c r="L4212" s="18">
        <f t="shared" si="65"/>
        <v>3322.8</v>
      </c>
    </row>
    <row r="4213" spans="1:12" x14ac:dyDescent="0.25">
      <c r="A4213" t="s">
        <v>8898</v>
      </c>
      <c r="B4213" s="17">
        <v>5.5000001000019296E+16</v>
      </c>
      <c r="C4213" t="s">
        <v>3394</v>
      </c>
      <c r="D4213" t="s">
        <v>3395</v>
      </c>
      <c r="E4213" t="s">
        <v>8899</v>
      </c>
      <c r="F4213" t="s">
        <v>3526</v>
      </c>
      <c r="G4213">
        <v>1980</v>
      </c>
      <c r="H4213">
        <v>3696</v>
      </c>
      <c r="I4213">
        <v>70</v>
      </c>
      <c r="J4213">
        <v>3423.55</v>
      </c>
      <c r="K4213">
        <v>0</v>
      </c>
      <c r="L4213" s="18">
        <f t="shared" si="65"/>
        <v>3423.55</v>
      </c>
    </row>
    <row r="4214" spans="1:12" x14ac:dyDescent="0.25">
      <c r="A4214" t="s">
        <v>8900</v>
      </c>
      <c r="B4214" s="17">
        <v>5.5000001000037904E+16</v>
      </c>
      <c r="C4214" t="s">
        <v>3394</v>
      </c>
      <c r="D4214" t="s">
        <v>3395</v>
      </c>
      <c r="E4214" t="s">
        <v>8901</v>
      </c>
      <c r="F4214" t="s">
        <v>3526</v>
      </c>
      <c r="G4214">
        <v>1963</v>
      </c>
      <c r="H4214">
        <v>3402.9</v>
      </c>
      <c r="I4214">
        <v>64</v>
      </c>
      <c r="J4214">
        <v>2533.1999999999998</v>
      </c>
      <c r="K4214">
        <v>511.5</v>
      </c>
      <c r="L4214" s="18">
        <f t="shared" si="65"/>
        <v>3044.7</v>
      </c>
    </row>
    <row r="4215" spans="1:12" x14ac:dyDescent="0.25">
      <c r="A4215" t="s">
        <v>8902</v>
      </c>
      <c r="B4215" s="17">
        <v>5.5000001000037904E+16</v>
      </c>
      <c r="C4215" t="s">
        <v>3394</v>
      </c>
      <c r="D4215" t="s">
        <v>3395</v>
      </c>
      <c r="E4215" t="s">
        <v>8903</v>
      </c>
      <c r="F4215" t="s">
        <v>3526</v>
      </c>
      <c r="G4215">
        <v>1963</v>
      </c>
      <c r="H4215">
        <v>2033</v>
      </c>
      <c r="I4215">
        <v>40</v>
      </c>
      <c r="J4215">
        <v>1424.6</v>
      </c>
      <c r="K4215">
        <v>0</v>
      </c>
      <c r="L4215" s="18">
        <f t="shared" si="65"/>
        <v>1424.6</v>
      </c>
    </row>
    <row r="4216" spans="1:12" x14ac:dyDescent="0.25">
      <c r="A4216" t="s">
        <v>8904</v>
      </c>
      <c r="B4216" s="17">
        <v>5.5000001000037904E+16</v>
      </c>
      <c r="C4216" t="s">
        <v>3394</v>
      </c>
      <c r="D4216" t="s">
        <v>3395</v>
      </c>
      <c r="E4216" t="s">
        <v>8905</v>
      </c>
      <c r="F4216" t="s">
        <v>3526</v>
      </c>
      <c r="G4216">
        <v>1963</v>
      </c>
      <c r="H4216">
        <v>1689.4</v>
      </c>
      <c r="I4216">
        <v>40</v>
      </c>
      <c r="J4216">
        <v>1570.1</v>
      </c>
      <c r="K4216">
        <v>0</v>
      </c>
      <c r="L4216" s="18">
        <f t="shared" si="65"/>
        <v>1570.1</v>
      </c>
    </row>
    <row r="4217" spans="1:12" x14ac:dyDescent="0.25">
      <c r="A4217" t="s">
        <v>8906</v>
      </c>
      <c r="B4217" s="17">
        <v>5.5000001000037904E+16</v>
      </c>
      <c r="C4217" t="s">
        <v>3394</v>
      </c>
      <c r="D4217" t="s">
        <v>3395</v>
      </c>
      <c r="E4217" t="s">
        <v>8907</v>
      </c>
      <c r="F4217" t="s">
        <v>3526</v>
      </c>
      <c r="G4217">
        <v>1963</v>
      </c>
      <c r="H4217">
        <v>1707.7</v>
      </c>
      <c r="I4217">
        <v>40</v>
      </c>
      <c r="J4217">
        <v>1503.4</v>
      </c>
      <c r="K4217">
        <v>0</v>
      </c>
      <c r="L4217" s="18">
        <f t="shared" si="65"/>
        <v>1503.4</v>
      </c>
    </row>
    <row r="4218" spans="1:12" x14ac:dyDescent="0.25">
      <c r="A4218" t="s">
        <v>8908</v>
      </c>
      <c r="B4218" s="17">
        <v>5.5000001000037904E+16</v>
      </c>
      <c r="C4218" t="s">
        <v>3394</v>
      </c>
      <c r="D4218" t="s">
        <v>3395</v>
      </c>
      <c r="E4218" t="s">
        <v>8909</v>
      </c>
      <c r="F4218" t="s">
        <v>3526</v>
      </c>
      <c r="G4218">
        <v>1966</v>
      </c>
      <c r="H4218">
        <v>2850.4</v>
      </c>
      <c r="I4218">
        <v>54</v>
      </c>
      <c r="J4218">
        <v>2255</v>
      </c>
      <c r="K4218">
        <v>0</v>
      </c>
      <c r="L4218" s="18">
        <f t="shared" si="65"/>
        <v>2255</v>
      </c>
    </row>
    <row r="4219" spans="1:12" x14ac:dyDescent="0.25">
      <c r="A4219" t="s">
        <v>8910</v>
      </c>
      <c r="B4219" s="17">
        <v>5.5000001000037904E+16</v>
      </c>
      <c r="C4219" t="s">
        <v>3394</v>
      </c>
      <c r="D4219" t="s">
        <v>3395</v>
      </c>
      <c r="E4219" t="s">
        <v>8911</v>
      </c>
      <c r="F4219" t="s">
        <v>3526</v>
      </c>
      <c r="G4219">
        <v>2008</v>
      </c>
      <c r="H4219">
        <v>3536.2</v>
      </c>
      <c r="I4219">
        <v>36</v>
      </c>
      <c r="J4219">
        <v>3099.7</v>
      </c>
      <c r="K4219">
        <v>0</v>
      </c>
      <c r="L4219" s="18">
        <f t="shared" si="65"/>
        <v>3099.7</v>
      </c>
    </row>
    <row r="4220" spans="1:12" x14ac:dyDescent="0.25">
      <c r="A4220" t="s">
        <v>8912</v>
      </c>
      <c r="B4220" s="17">
        <v>5.5000001000037904E+16</v>
      </c>
      <c r="C4220" t="s">
        <v>3394</v>
      </c>
      <c r="D4220" t="s">
        <v>3395</v>
      </c>
      <c r="E4220" t="s">
        <v>8913</v>
      </c>
      <c r="F4220" t="s">
        <v>3526</v>
      </c>
      <c r="G4220">
        <v>1963</v>
      </c>
      <c r="H4220">
        <v>3465.9</v>
      </c>
      <c r="I4220">
        <v>74</v>
      </c>
      <c r="J4220">
        <v>2834.7</v>
      </c>
      <c r="K4220">
        <v>249.4</v>
      </c>
      <c r="L4220" s="18">
        <f t="shared" si="65"/>
        <v>3084.1</v>
      </c>
    </row>
    <row r="4221" spans="1:12" x14ac:dyDescent="0.25">
      <c r="A4221" t="s">
        <v>8914</v>
      </c>
      <c r="B4221" s="17">
        <v>5.5000001000037904E+16</v>
      </c>
      <c r="C4221" t="s">
        <v>3394</v>
      </c>
      <c r="D4221" t="s">
        <v>3395</v>
      </c>
      <c r="E4221" t="s">
        <v>8915</v>
      </c>
      <c r="F4221" t="s">
        <v>3526</v>
      </c>
      <c r="G4221">
        <v>1964</v>
      </c>
      <c r="H4221">
        <v>5202.3</v>
      </c>
      <c r="I4221">
        <v>120</v>
      </c>
      <c r="J4221">
        <v>4622.3</v>
      </c>
      <c r="K4221">
        <v>0</v>
      </c>
      <c r="L4221" s="18">
        <f t="shared" si="65"/>
        <v>4622.3</v>
      </c>
    </row>
    <row r="4222" spans="1:12" x14ac:dyDescent="0.25">
      <c r="A4222" t="s">
        <v>8916</v>
      </c>
      <c r="B4222" s="17">
        <v>5.5000001000037904E+16</v>
      </c>
      <c r="C4222" t="s">
        <v>3394</v>
      </c>
      <c r="D4222" t="s">
        <v>3395</v>
      </c>
      <c r="E4222" t="s">
        <v>8917</v>
      </c>
      <c r="F4222" t="s">
        <v>3526</v>
      </c>
      <c r="G4222">
        <v>1963</v>
      </c>
      <c r="H4222">
        <v>2690.2</v>
      </c>
      <c r="I4222">
        <v>60</v>
      </c>
      <c r="J4222">
        <v>2508.5</v>
      </c>
      <c r="K4222">
        <v>0</v>
      </c>
      <c r="L4222" s="18">
        <f t="shared" si="65"/>
        <v>2508.5</v>
      </c>
    </row>
    <row r="4223" spans="1:12" x14ac:dyDescent="0.25">
      <c r="A4223" t="s">
        <v>8918</v>
      </c>
      <c r="B4223" s="17">
        <v>5.5000001000037904E+16</v>
      </c>
      <c r="C4223" t="s">
        <v>3394</v>
      </c>
      <c r="D4223" t="s">
        <v>3395</v>
      </c>
      <c r="E4223" t="s">
        <v>8919</v>
      </c>
      <c r="F4223" t="s">
        <v>3526</v>
      </c>
      <c r="G4223">
        <v>1963</v>
      </c>
      <c r="H4223">
        <v>2343.6</v>
      </c>
      <c r="I4223">
        <v>40</v>
      </c>
      <c r="J4223">
        <v>1538.1</v>
      </c>
      <c r="K4223">
        <v>0</v>
      </c>
      <c r="L4223" s="18">
        <f t="shared" si="65"/>
        <v>1538.1</v>
      </c>
    </row>
    <row r="4224" spans="1:12" x14ac:dyDescent="0.25">
      <c r="A4224" t="s">
        <v>8920</v>
      </c>
      <c r="B4224" s="17">
        <v>5.5000001000037904E+16</v>
      </c>
      <c r="C4224" t="s">
        <v>3394</v>
      </c>
      <c r="D4224" t="s">
        <v>3395</v>
      </c>
      <c r="E4224" t="s">
        <v>8921</v>
      </c>
      <c r="F4224" t="s">
        <v>3526</v>
      </c>
      <c r="G4224">
        <v>1964</v>
      </c>
      <c r="H4224">
        <v>3696.1</v>
      </c>
      <c r="I4224">
        <v>60</v>
      </c>
      <c r="J4224">
        <v>2530.9</v>
      </c>
      <c r="K4224">
        <v>0</v>
      </c>
      <c r="L4224" s="18">
        <f t="shared" si="65"/>
        <v>2530.9</v>
      </c>
    </row>
    <row r="4225" spans="1:12" x14ac:dyDescent="0.25">
      <c r="A4225" t="s">
        <v>8922</v>
      </c>
      <c r="B4225" s="17">
        <v>5.5000001000037904E+16</v>
      </c>
      <c r="C4225" t="s">
        <v>3394</v>
      </c>
      <c r="D4225" t="s">
        <v>3395</v>
      </c>
      <c r="E4225" t="s">
        <v>8923</v>
      </c>
      <c r="F4225" t="s">
        <v>3526</v>
      </c>
      <c r="G4225">
        <v>1963</v>
      </c>
      <c r="H4225">
        <v>1720.9</v>
      </c>
      <c r="I4225">
        <v>40</v>
      </c>
      <c r="J4225">
        <v>1599.4</v>
      </c>
      <c r="K4225">
        <v>0</v>
      </c>
      <c r="L4225" s="18">
        <f t="shared" si="65"/>
        <v>1599.4</v>
      </c>
    </row>
    <row r="4226" spans="1:12" x14ac:dyDescent="0.25">
      <c r="A4226" t="s">
        <v>8924</v>
      </c>
      <c r="B4226" s="17">
        <v>5.5000001000037904E+16</v>
      </c>
      <c r="C4226" t="s">
        <v>3394</v>
      </c>
      <c r="D4226" t="s">
        <v>3395</v>
      </c>
      <c r="E4226" t="s">
        <v>8925</v>
      </c>
      <c r="F4226" t="s">
        <v>3526</v>
      </c>
      <c r="G4226">
        <v>1963</v>
      </c>
      <c r="H4226">
        <v>1712.9</v>
      </c>
      <c r="I4226">
        <v>40</v>
      </c>
      <c r="J4226">
        <v>1586.8</v>
      </c>
      <c r="K4226">
        <v>0</v>
      </c>
      <c r="L4226" s="18">
        <f t="shared" si="65"/>
        <v>1586.8</v>
      </c>
    </row>
    <row r="4227" spans="1:12" x14ac:dyDescent="0.25">
      <c r="A4227" t="s">
        <v>8926</v>
      </c>
      <c r="B4227" s="17">
        <v>5.5000001000037904E+16</v>
      </c>
      <c r="C4227" t="s">
        <v>3394</v>
      </c>
      <c r="D4227" t="s">
        <v>3395</v>
      </c>
      <c r="E4227" t="s">
        <v>8927</v>
      </c>
      <c r="F4227" t="s">
        <v>3526</v>
      </c>
      <c r="G4227">
        <v>1963</v>
      </c>
      <c r="H4227">
        <v>2722.8</v>
      </c>
      <c r="I4227">
        <v>60</v>
      </c>
      <c r="J4227">
        <v>2541.6999999999998</v>
      </c>
      <c r="K4227">
        <v>0</v>
      </c>
      <c r="L4227" s="18">
        <f t="shared" ref="L4227:L4290" si="66">J4227+K4227</f>
        <v>2541.6999999999998</v>
      </c>
    </row>
    <row r="4228" spans="1:12" x14ac:dyDescent="0.25">
      <c r="A4228" t="s">
        <v>8928</v>
      </c>
      <c r="B4228" s="17">
        <v>5.5000001000037904E+16</v>
      </c>
      <c r="C4228" t="s">
        <v>3394</v>
      </c>
      <c r="D4228" t="s">
        <v>3395</v>
      </c>
      <c r="E4228" t="s">
        <v>8929</v>
      </c>
      <c r="F4228" t="s">
        <v>3526</v>
      </c>
      <c r="G4228">
        <v>1963</v>
      </c>
      <c r="H4228">
        <v>3406.6</v>
      </c>
      <c r="I4228">
        <v>80</v>
      </c>
      <c r="J4228">
        <v>3139</v>
      </c>
      <c r="K4228">
        <v>0</v>
      </c>
      <c r="L4228" s="18">
        <f t="shared" si="66"/>
        <v>3139</v>
      </c>
    </row>
    <row r="4229" spans="1:12" x14ac:dyDescent="0.25">
      <c r="A4229" t="s">
        <v>8930</v>
      </c>
      <c r="B4229" s="17">
        <v>5.5000001000019504E+16</v>
      </c>
      <c r="C4229" t="s">
        <v>3394</v>
      </c>
      <c r="D4229" t="s">
        <v>3395</v>
      </c>
      <c r="E4229" t="s">
        <v>8931</v>
      </c>
      <c r="F4229" t="s">
        <v>3526</v>
      </c>
      <c r="G4229">
        <v>1960</v>
      </c>
      <c r="H4229">
        <v>1266.9000000000001</v>
      </c>
      <c r="I4229">
        <v>33</v>
      </c>
      <c r="J4229">
        <v>957.89</v>
      </c>
      <c r="K4229">
        <v>0</v>
      </c>
      <c r="L4229" s="18">
        <f t="shared" si="66"/>
        <v>957.89</v>
      </c>
    </row>
    <row r="4230" spans="1:12" x14ac:dyDescent="0.25">
      <c r="A4230" t="s">
        <v>8932</v>
      </c>
      <c r="B4230" s="17">
        <v>5.5000001000019504E+16</v>
      </c>
      <c r="C4230" t="s">
        <v>3394</v>
      </c>
      <c r="D4230" t="s">
        <v>3395</v>
      </c>
      <c r="E4230" t="s">
        <v>8933</v>
      </c>
      <c r="F4230" t="s">
        <v>3526</v>
      </c>
      <c r="G4230">
        <v>1953</v>
      </c>
      <c r="H4230">
        <v>1199.5999999999999</v>
      </c>
      <c r="I4230">
        <v>15</v>
      </c>
      <c r="J4230">
        <v>1055.3</v>
      </c>
      <c r="K4230">
        <v>0</v>
      </c>
      <c r="L4230" s="18">
        <f t="shared" si="66"/>
        <v>1055.3</v>
      </c>
    </row>
    <row r="4231" spans="1:12" x14ac:dyDescent="0.25">
      <c r="A4231" t="s">
        <v>8934</v>
      </c>
      <c r="B4231" s="17">
        <v>5.5000001000622E+16</v>
      </c>
      <c r="C4231" t="s">
        <v>3394</v>
      </c>
      <c r="D4231" t="s">
        <v>3395</v>
      </c>
      <c r="E4231" t="s">
        <v>8935</v>
      </c>
      <c r="F4231" t="s">
        <v>3397</v>
      </c>
      <c r="G4231">
        <v>1992</v>
      </c>
      <c r="H4231">
        <v>6226.9</v>
      </c>
      <c r="I4231">
        <v>100</v>
      </c>
      <c r="J4231">
        <v>5458.8</v>
      </c>
      <c r="K4231">
        <v>5507.67</v>
      </c>
      <c r="L4231" s="18">
        <f t="shared" si="66"/>
        <v>10966.470000000001</v>
      </c>
    </row>
    <row r="4232" spans="1:12" x14ac:dyDescent="0.25">
      <c r="A4232" t="s">
        <v>8936</v>
      </c>
      <c r="B4232" s="17">
        <v>5.5000001000622E+16</v>
      </c>
      <c r="C4232" t="s">
        <v>3394</v>
      </c>
      <c r="D4232" t="s">
        <v>3395</v>
      </c>
      <c r="E4232" t="s">
        <v>8937</v>
      </c>
      <c r="F4232" t="s">
        <v>3397</v>
      </c>
      <c r="G4232">
        <v>1989</v>
      </c>
      <c r="H4232">
        <v>6088.3</v>
      </c>
      <c r="I4232">
        <v>100</v>
      </c>
      <c r="J4232">
        <v>5504.6</v>
      </c>
      <c r="K4232">
        <v>0</v>
      </c>
      <c r="L4232" s="18">
        <f t="shared" si="66"/>
        <v>5504.6</v>
      </c>
    </row>
    <row r="4233" spans="1:12" x14ac:dyDescent="0.25">
      <c r="A4233" t="s">
        <v>8938</v>
      </c>
      <c r="B4233" s="17">
        <v>5.5000001000622E+16</v>
      </c>
      <c r="C4233" t="s">
        <v>3394</v>
      </c>
      <c r="D4233" t="s">
        <v>3395</v>
      </c>
      <c r="E4233" t="s">
        <v>8939</v>
      </c>
      <c r="F4233" t="s">
        <v>3397</v>
      </c>
      <c r="G4233">
        <v>2007</v>
      </c>
      <c r="H4233">
        <v>2383.9</v>
      </c>
      <c r="I4233">
        <v>43</v>
      </c>
      <c r="J4233">
        <v>2157.3000000000002</v>
      </c>
      <c r="K4233">
        <v>0</v>
      </c>
      <c r="L4233" s="18">
        <f t="shared" si="66"/>
        <v>2157.3000000000002</v>
      </c>
    </row>
    <row r="4234" spans="1:12" x14ac:dyDescent="0.25">
      <c r="A4234" t="s">
        <v>8940</v>
      </c>
      <c r="B4234" s="17">
        <v>5.5000001000019696E+16</v>
      </c>
      <c r="C4234" t="s">
        <v>3394</v>
      </c>
      <c r="D4234" t="s">
        <v>3395</v>
      </c>
      <c r="E4234" t="s">
        <v>8941</v>
      </c>
      <c r="F4234" t="s">
        <v>3519</v>
      </c>
      <c r="G4234">
        <v>1967</v>
      </c>
      <c r="H4234">
        <v>7673.8</v>
      </c>
      <c r="I4234">
        <v>111</v>
      </c>
      <c r="J4234">
        <v>4621.3</v>
      </c>
      <c r="K4234">
        <v>2408.2800000000002</v>
      </c>
      <c r="L4234" s="18">
        <f t="shared" si="66"/>
        <v>7029.58</v>
      </c>
    </row>
    <row r="4235" spans="1:12" x14ac:dyDescent="0.25">
      <c r="A4235" t="s">
        <v>8942</v>
      </c>
      <c r="B4235" s="17">
        <v>5.500000100002E+16</v>
      </c>
      <c r="C4235" t="s">
        <v>3394</v>
      </c>
      <c r="D4235" t="s">
        <v>3395</v>
      </c>
      <c r="E4235" t="s">
        <v>8943</v>
      </c>
      <c r="F4235" t="s">
        <v>3526</v>
      </c>
      <c r="G4235">
        <v>1981</v>
      </c>
      <c r="H4235">
        <v>25775.4</v>
      </c>
      <c r="I4235">
        <v>428</v>
      </c>
      <c r="J4235">
        <v>22979.39</v>
      </c>
      <c r="K4235">
        <v>0</v>
      </c>
      <c r="L4235" s="18">
        <f t="shared" si="66"/>
        <v>22979.39</v>
      </c>
    </row>
    <row r="4236" spans="1:12" x14ac:dyDescent="0.25">
      <c r="A4236" t="s">
        <v>8944</v>
      </c>
      <c r="B4236" s="17">
        <v>5.500000100002E+16</v>
      </c>
      <c r="C4236" t="s">
        <v>3394</v>
      </c>
      <c r="D4236" t="s">
        <v>3395</v>
      </c>
      <c r="E4236" t="s">
        <v>8945</v>
      </c>
      <c r="F4236" t="s">
        <v>3526</v>
      </c>
      <c r="G4236">
        <v>1983</v>
      </c>
      <c r="H4236">
        <v>9582.7999999999993</v>
      </c>
      <c r="I4236">
        <v>176</v>
      </c>
      <c r="J4236">
        <v>5748.8</v>
      </c>
      <c r="K4236">
        <v>0</v>
      </c>
      <c r="L4236" s="18">
        <f t="shared" si="66"/>
        <v>5748.8</v>
      </c>
    </row>
    <row r="4237" spans="1:12" x14ac:dyDescent="0.25">
      <c r="A4237" t="s">
        <v>8946</v>
      </c>
      <c r="B4237" s="17">
        <v>5.500000100002E+16</v>
      </c>
      <c r="C4237" t="s">
        <v>3394</v>
      </c>
      <c r="D4237" t="s">
        <v>3395</v>
      </c>
      <c r="E4237" t="s">
        <v>8947</v>
      </c>
      <c r="F4237" t="s">
        <v>3526</v>
      </c>
      <c r="G4237">
        <v>1983</v>
      </c>
      <c r="H4237">
        <v>7835.2</v>
      </c>
      <c r="I4237">
        <v>144</v>
      </c>
      <c r="J4237">
        <v>7643.9</v>
      </c>
      <c r="K4237">
        <v>14.5</v>
      </c>
      <c r="L4237" s="18">
        <f t="shared" si="66"/>
        <v>7658.4</v>
      </c>
    </row>
    <row r="4238" spans="1:12" x14ac:dyDescent="0.25">
      <c r="A4238" t="s">
        <v>8948</v>
      </c>
      <c r="B4238" s="17">
        <v>5.500000100002E+16</v>
      </c>
      <c r="C4238" t="s">
        <v>3394</v>
      </c>
      <c r="D4238" t="s">
        <v>3395</v>
      </c>
      <c r="E4238" t="s">
        <v>8949</v>
      </c>
      <c r="F4238" t="s">
        <v>3526</v>
      </c>
      <c r="G4238">
        <v>1983</v>
      </c>
      <c r="H4238">
        <v>10291.5</v>
      </c>
      <c r="I4238">
        <v>180</v>
      </c>
      <c r="J4238">
        <v>9423.5499999999993</v>
      </c>
      <c r="K4238">
        <v>0</v>
      </c>
      <c r="L4238" s="18">
        <f t="shared" si="66"/>
        <v>9423.5499999999993</v>
      </c>
    </row>
    <row r="4239" spans="1:12" x14ac:dyDescent="0.25">
      <c r="A4239" t="s">
        <v>8950</v>
      </c>
      <c r="B4239" s="17">
        <v>5.500000100002E+16</v>
      </c>
      <c r="C4239" t="s">
        <v>3394</v>
      </c>
      <c r="D4239" t="s">
        <v>3395</v>
      </c>
      <c r="E4239" t="s">
        <v>8951</v>
      </c>
      <c r="F4239" t="s">
        <v>3526</v>
      </c>
      <c r="G4239">
        <v>1980</v>
      </c>
      <c r="H4239">
        <v>15455.2</v>
      </c>
      <c r="I4239">
        <v>282</v>
      </c>
      <c r="J4239">
        <v>9028.2999999999993</v>
      </c>
      <c r="K4239">
        <v>370.5</v>
      </c>
      <c r="L4239" s="18">
        <f t="shared" si="66"/>
        <v>9398.7999999999993</v>
      </c>
    </row>
    <row r="4240" spans="1:12" x14ac:dyDescent="0.25">
      <c r="A4240" t="s">
        <v>8952</v>
      </c>
      <c r="B4240" s="17">
        <v>5.500000100002E+16</v>
      </c>
      <c r="C4240" t="s">
        <v>3394</v>
      </c>
      <c r="D4240" t="s">
        <v>3395</v>
      </c>
      <c r="E4240" t="s">
        <v>8953</v>
      </c>
      <c r="F4240" t="s">
        <v>3526</v>
      </c>
      <c r="G4240">
        <v>1985</v>
      </c>
      <c r="H4240">
        <v>11617.9</v>
      </c>
      <c r="I4240">
        <v>216</v>
      </c>
      <c r="J4240">
        <v>6913.7</v>
      </c>
      <c r="K4240">
        <v>0</v>
      </c>
      <c r="L4240" s="18">
        <f t="shared" si="66"/>
        <v>6913.7</v>
      </c>
    </row>
    <row r="4241" spans="1:12" x14ac:dyDescent="0.25">
      <c r="A4241" t="s">
        <v>8954</v>
      </c>
      <c r="B4241" s="17">
        <v>5.500000100002E+16</v>
      </c>
      <c r="C4241" t="s">
        <v>3394</v>
      </c>
      <c r="D4241" t="s">
        <v>3395</v>
      </c>
      <c r="E4241" t="s">
        <v>8955</v>
      </c>
      <c r="F4241" t="s">
        <v>3526</v>
      </c>
      <c r="G4241">
        <v>1985</v>
      </c>
      <c r="H4241">
        <v>8627.6</v>
      </c>
      <c r="I4241">
        <v>144</v>
      </c>
      <c r="J4241">
        <v>7699.7</v>
      </c>
      <c r="K4241">
        <v>0</v>
      </c>
      <c r="L4241" s="18">
        <f t="shared" si="66"/>
        <v>7699.7</v>
      </c>
    </row>
    <row r="4242" spans="1:12" x14ac:dyDescent="0.25">
      <c r="A4242" t="s">
        <v>8956</v>
      </c>
      <c r="B4242" s="17">
        <v>5.500000100002E+16</v>
      </c>
      <c r="C4242" t="s">
        <v>3394</v>
      </c>
      <c r="D4242" t="s">
        <v>3395</v>
      </c>
      <c r="E4242" t="s">
        <v>8957</v>
      </c>
      <c r="F4242" t="s">
        <v>3526</v>
      </c>
      <c r="G4242">
        <v>2009</v>
      </c>
      <c r="H4242">
        <v>5421</v>
      </c>
      <c r="I4242">
        <v>84</v>
      </c>
      <c r="J4242">
        <v>4527.3999999999996</v>
      </c>
      <c r="K4242">
        <v>83.1</v>
      </c>
      <c r="L4242" s="18">
        <f t="shared" si="66"/>
        <v>4610.5</v>
      </c>
    </row>
    <row r="4243" spans="1:12" x14ac:dyDescent="0.25">
      <c r="A4243" t="s">
        <v>8958</v>
      </c>
      <c r="B4243" s="17">
        <v>5.500000100002E+16</v>
      </c>
      <c r="C4243" t="s">
        <v>3394</v>
      </c>
      <c r="D4243" t="s">
        <v>3395</v>
      </c>
      <c r="E4243" t="s">
        <v>8959</v>
      </c>
      <c r="F4243" t="s">
        <v>3565</v>
      </c>
      <c r="G4243">
        <v>2014</v>
      </c>
      <c r="H4243">
        <v>6899</v>
      </c>
      <c r="I4243">
        <v>84</v>
      </c>
      <c r="J4243">
        <v>5532.9</v>
      </c>
      <c r="K4243">
        <v>0</v>
      </c>
      <c r="L4243" s="18">
        <f t="shared" si="66"/>
        <v>5532.9</v>
      </c>
    </row>
    <row r="4244" spans="1:12" x14ac:dyDescent="0.25">
      <c r="A4244" t="s">
        <v>8960</v>
      </c>
      <c r="B4244" s="17">
        <v>5.500000100002E+16</v>
      </c>
      <c r="C4244" t="s">
        <v>3394</v>
      </c>
      <c r="D4244" t="s">
        <v>3395</v>
      </c>
      <c r="E4244" t="s">
        <v>8961</v>
      </c>
      <c r="F4244" t="s">
        <v>3526</v>
      </c>
      <c r="G4244">
        <v>1980</v>
      </c>
      <c r="H4244">
        <v>5748.1</v>
      </c>
      <c r="I4244">
        <v>108</v>
      </c>
      <c r="J4244">
        <v>3416.3</v>
      </c>
      <c r="K4244">
        <v>0</v>
      </c>
      <c r="L4244" s="18">
        <f t="shared" si="66"/>
        <v>3416.3</v>
      </c>
    </row>
    <row r="4245" spans="1:12" x14ac:dyDescent="0.25">
      <c r="A4245" t="s">
        <v>8962</v>
      </c>
      <c r="B4245" s="17">
        <v>5.500000100002E+16</v>
      </c>
      <c r="C4245" t="s">
        <v>3394</v>
      </c>
      <c r="D4245" t="s">
        <v>3395</v>
      </c>
      <c r="E4245" t="s">
        <v>8963</v>
      </c>
      <c r="F4245" t="s">
        <v>3526</v>
      </c>
      <c r="G4245">
        <v>1980</v>
      </c>
      <c r="H4245">
        <v>15403.7</v>
      </c>
      <c r="I4245">
        <v>288</v>
      </c>
      <c r="J4245">
        <v>9217.2000000000007</v>
      </c>
      <c r="K4245">
        <v>0</v>
      </c>
      <c r="L4245" s="18">
        <f t="shared" si="66"/>
        <v>9217.2000000000007</v>
      </c>
    </row>
    <row r="4246" spans="1:12" x14ac:dyDescent="0.25">
      <c r="A4246" t="s">
        <v>8964</v>
      </c>
      <c r="B4246" s="17">
        <v>5.500000100002E+16</v>
      </c>
      <c r="C4246" t="s">
        <v>3394</v>
      </c>
      <c r="D4246" t="s">
        <v>3395</v>
      </c>
      <c r="E4246" t="s">
        <v>8965</v>
      </c>
      <c r="F4246" t="s">
        <v>3526</v>
      </c>
      <c r="G4246">
        <v>1981</v>
      </c>
      <c r="H4246">
        <v>7771.4</v>
      </c>
      <c r="I4246">
        <v>139</v>
      </c>
      <c r="J4246">
        <v>6643.7</v>
      </c>
      <c r="K4246">
        <v>200.2</v>
      </c>
      <c r="L4246" s="18">
        <f t="shared" si="66"/>
        <v>6843.9</v>
      </c>
    </row>
    <row r="4247" spans="1:12" x14ac:dyDescent="0.25">
      <c r="A4247" t="s">
        <v>8966</v>
      </c>
      <c r="B4247" s="17">
        <v>5.500000100002E+16</v>
      </c>
      <c r="C4247" t="s">
        <v>3394</v>
      </c>
      <c r="D4247" t="s">
        <v>3395</v>
      </c>
      <c r="E4247" t="s">
        <v>8967</v>
      </c>
      <c r="F4247" t="s">
        <v>3526</v>
      </c>
      <c r="G4247">
        <v>1984</v>
      </c>
      <c r="H4247">
        <v>6398.8</v>
      </c>
      <c r="I4247">
        <v>107</v>
      </c>
      <c r="J4247">
        <v>5683.6</v>
      </c>
      <c r="K4247">
        <v>51.2</v>
      </c>
      <c r="L4247" s="18">
        <f t="shared" si="66"/>
        <v>5734.8</v>
      </c>
    </row>
    <row r="4248" spans="1:12" x14ac:dyDescent="0.25">
      <c r="A4248" t="s">
        <v>8968</v>
      </c>
      <c r="B4248" s="17">
        <v>5.500000100002E+16</v>
      </c>
      <c r="C4248" t="s">
        <v>3394</v>
      </c>
      <c r="D4248" t="s">
        <v>3395</v>
      </c>
      <c r="E4248" t="s">
        <v>8969</v>
      </c>
      <c r="F4248" t="s">
        <v>3526</v>
      </c>
      <c r="G4248">
        <v>1980</v>
      </c>
      <c r="H4248">
        <v>12951.4</v>
      </c>
      <c r="I4248">
        <v>216</v>
      </c>
      <c r="J4248">
        <v>11370.34</v>
      </c>
      <c r="K4248">
        <v>0</v>
      </c>
      <c r="L4248" s="18">
        <f t="shared" si="66"/>
        <v>11370.34</v>
      </c>
    </row>
    <row r="4249" spans="1:12" x14ac:dyDescent="0.25">
      <c r="A4249" t="s">
        <v>8970</v>
      </c>
      <c r="B4249" s="17">
        <v>5.500000100002E+16</v>
      </c>
      <c r="C4249" t="s">
        <v>3394</v>
      </c>
      <c r="D4249" t="s">
        <v>3395</v>
      </c>
      <c r="E4249" t="s">
        <v>8971</v>
      </c>
      <c r="F4249" t="s">
        <v>3526</v>
      </c>
      <c r="G4249">
        <v>1982</v>
      </c>
      <c r="H4249">
        <v>11334.7</v>
      </c>
      <c r="I4249">
        <v>216</v>
      </c>
      <c r="J4249">
        <v>7777.6</v>
      </c>
      <c r="K4249">
        <v>0</v>
      </c>
      <c r="L4249" s="18">
        <f t="shared" si="66"/>
        <v>7777.6</v>
      </c>
    </row>
    <row r="4250" spans="1:12" x14ac:dyDescent="0.25">
      <c r="A4250" t="s">
        <v>8972</v>
      </c>
      <c r="B4250" s="17">
        <v>5.500000100002E+16</v>
      </c>
      <c r="C4250" t="s">
        <v>3394</v>
      </c>
      <c r="D4250" t="s">
        <v>3395</v>
      </c>
      <c r="E4250" t="s">
        <v>8973</v>
      </c>
      <c r="F4250" t="s">
        <v>3526</v>
      </c>
      <c r="G4250">
        <v>1981</v>
      </c>
      <c r="H4250">
        <v>5502.1</v>
      </c>
      <c r="I4250">
        <v>115</v>
      </c>
      <c r="J4250">
        <v>3679.1</v>
      </c>
      <c r="K4250">
        <v>0</v>
      </c>
      <c r="L4250" s="18">
        <f t="shared" si="66"/>
        <v>3679.1</v>
      </c>
    </row>
    <row r="4251" spans="1:12" x14ac:dyDescent="0.25">
      <c r="A4251" t="s">
        <v>8974</v>
      </c>
      <c r="B4251" s="17">
        <v>5.500000100002E+16</v>
      </c>
      <c r="C4251" t="s">
        <v>3394</v>
      </c>
      <c r="D4251" t="s">
        <v>3395</v>
      </c>
      <c r="E4251" t="s">
        <v>8975</v>
      </c>
      <c r="F4251" t="s">
        <v>3526</v>
      </c>
      <c r="G4251">
        <v>1981</v>
      </c>
      <c r="H4251">
        <v>3942.6</v>
      </c>
      <c r="I4251">
        <v>83</v>
      </c>
      <c r="J4251">
        <v>2649.9</v>
      </c>
      <c r="K4251">
        <v>0</v>
      </c>
      <c r="L4251" s="18">
        <f t="shared" si="66"/>
        <v>2649.9</v>
      </c>
    </row>
    <row r="4252" spans="1:12" x14ac:dyDescent="0.25">
      <c r="A4252" t="s">
        <v>8976</v>
      </c>
      <c r="B4252" s="17">
        <v>5.500000100002E+16</v>
      </c>
      <c r="C4252" t="s">
        <v>3394</v>
      </c>
      <c r="D4252" t="s">
        <v>3395</v>
      </c>
      <c r="E4252" t="s">
        <v>8977</v>
      </c>
      <c r="F4252" t="s">
        <v>3526</v>
      </c>
      <c r="G4252">
        <v>1982</v>
      </c>
      <c r="H4252">
        <v>11207.8</v>
      </c>
      <c r="I4252">
        <v>216</v>
      </c>
      <c r="J4252">
        <v>11203.8</v>
      </c>
      <c r="K4252">
        <v>0</v>
      </c>
      <c r="L4252" s="18">
        <f t="shared" si="66"/>
        <v>11203.8</v>
      </c>
    </row>
    <row r="4253" spans="1:12" x14ac:dyDescent="0.25">
      <c r="A4253" t="s">
        <v>8978</v>
      </c>
      <c r="B4253" s="17">
        <v>5.500000100002E+16</v>
      </c>
      <c r="C4253" t="s">
        <v>3394</v>
      </c>
      <c r="D4253" t="s">
        <v>3395</v>
      </c>
      <c r="E4253" t="s">
        <v>8979</v>
      </c>
      <c r="F4253" t="s">
        <v>3526</v>
      </c>
      <c r="G4253">
        <v>1980</v>
      </c>
      <c r="H4253">
        <v>15495.6</v>
      </c>
      <c r="I4253">
        <v>287</v>
      </c>
      <c r="J4253">
        <v>9188.1</v>
      </c>
      <c r="K4253">
        <v>57.8</v>
      </c>
      <c r="L4253" s="18">
        <f t="shared" si="66"/>
        <v>9245.9</v>
      </c>
    </row>
    <row r="4254" spans="1:12" x14ac:dyDescent="0.25">
      <c r="A4254" t="s">
        <v>8980</v>
      </c>
      <c r="B4254" s="17">
        <v>5.500000100002E+16</v>
      </c>
      <c r="C4254" t="s">
        <v>3394</v>
      </c>
      <c r="D4254" t="s">
        <v>3395</v>
      </c>
      <c r="E4254" t="s">
        <v>8981</v>
      </c>
      <c r="F4254" t="s">
        <v>3526</v>
      </c>
      <c r="G4254">
        <v>1983</v>
      </c>
      <c r="H4254">
        <v>8560.4</v>
      </c>
      <c r="I4254">
        <v>144</v>
      </c>
      <c r="J4254">
        <v>7433.2</v>
      </c>
      <c r="K4254">
        <v>0</v>
      </c>
      <c r="L4254" s="18">
        <f t="shared" si="66"/>
        <v>7433.2</v>
      </c>
    </row>
    <row r="4255" spans="1:12" x14ac:dyDescent="0.25">
      <c r="A4255" t="s">
        <v>8982</v>
      </c>
      <c r="B4255" s="17">
        <v>5.50000010000202E+16</v>
      </c>
      <c r="C4255" t="s">
        <v>3394</v>
      </c>
      <c r="D4255" t="s">
        <v>3395</v>
      </c>
      <c r="E4255" t="s">
        <v>8983</v>
      </c>
      <c r="F4255" t="s">
        <v>3519</v>
      </c>
      <c r="G4255">
        <v>1937</v>
      </c>
      <c r="H4255">
        <v>4875</v>
      </c>
      <c r="I4255">
        <v>59</v>
      </c>
      <c r="J4255">
        <v>3543.1</v>
      </c>
      <c r="K4255">
        <v>894.7</v>
      </c>
      <c r="L4255" s="18">
        <f t="shared" si="66"/>
        <v>4437.8</v>
      </c>
    </row>
    <row r="4256" spans="1:12" x14ac:dyDescent="0.25">
      <c r="A4256" t="s">
        <v>8984</v>
      </c>
      <c r="B4256" s="17">
        <v>5.50000010000202E+16</v>
      </c>
      <c r="C4256" t="s">
        <v>3394</v>
      </c>
      <c r="D4256" t="s">
        <v>3395</v>
      </c>
      <c r="E4256" t="s">
        <v>8985</v>
      </c>
      <c r="F4256" t="s">
        <v>3519</v>
      </c>
      <c r="G4256">
        <v>1940</v>
      </c>
      <c r="H4256">
        <v>2221</v>
      </c>
      <c r="I4256">
        <v>18</v>
      </c>
      <c r="J4256">
        <v>1538.6</v>
      </c>
      <c r="K4256">
        <v>471.6</v>
      </c>
      <c r="L4256" s="18">
        <f t="shared" si="66"/>
        <v>2010.1999999999998</v>
      </c>
    </row>
    <row r="4257" spans="1:12" x14ac:dyDescent="0.25">
      <c r="A4257" t="s">
        <v>8986</v>
      </c>
      <c r="B4257" s="17">
        <v>5.50000010000202E+16</v>
      </c>
      <c r="C4257" t="s">
        <v>3394</v>
      </c>
      <c r="D4257" t="s">
        <v>3395</v>
      </c>
      <c r="E4257" t="s">
        <v>8987</v>
      </c>
      <c r="F4257" t="s">
        <v>3519</v>
      </c>
      <c r="G4257">
        <v>2006</v>
      </c>
      <c r="H4257">
        <v>10298.5</v>
      </c>
      <c r="I4257">
        <v>120</v>
      </c>
      <c r="J4257">
        <v>7243.4</v>
      </c>
      <c r="K4257">
        <v>1544.2</v>
      </c>
      <c r="L4257" s="18">
        <f t="shared" si="66"/>
        <v>8787.6</v>
      </c>
    </row>
    <row r="4258" spans="1:12" x14ac:dyDescent="0.25">
      <c r="A4258" t="s">
        <v>8988</v>
      </c>
      <c r="B4258" s="17">
        <v>5.50000010000202E+16</v>
      </c>
      <c r="C4258" t="s">
        <v>3394</v>
      </c>
      <c r="D4258" t="s">
        <v>3395</v>
      </c>
      <c r="E4258" t="s">
        <v>8989</v>
      </c>
      <c r="F4258" t="s">
        <v>3519</v>
      </c>
      <c r="G4258">
        <v>2012</v>
      </c>
      <c r="H4258">
        <v>8951.3700000000008</v>
      </c>
      <c r="I4258">
        <v>120</v>
      </c>
      <c r="J4258">
        <v>7957.77</v>
      </c>
      <c r="K4258">
        <v>348.7</v>
      </c>
      <c r="L4258" s="18">
        <f t="shared" si="66"/>
        <v>8306.4700000000012</v>
      </c>
    </row>
    <row r="4259" spans="1:12" x14ac:dyDescent="0.25">
      <c r="A4259" t="s">
        <v>8990</v>
      </c>
      <c r="B4259" s="17">
        <v>5.50000010000202E+16</v>
      </c>
      <c r="C4259" t="s">
        <v>3394</v>
      </c>
      <c r="D4259" t="s">
        <v>3395</v>
      </c>
      <c r="E4259" t="s">
        <v>8991</v>
      </c>
      <c r="F4259" t="s">
        <v>3519</v>
      </c>
      <c r="G4259">
        <v>1990</v>
      </c>
      <c r="H4259">
        <v>4005.2</v>
      </c>
      <c r="I4259">
        <v>54</v>
      </c>
      <c r="J4259">
        <v>3096</v>
      </c>
      <c r="K4259">
        <v>577</v>
      </c>
      <c r="L4259" s="18">
        <f t="shared" si="66"/>
        <v>3673</v>
      </c>
    </row>
    <row r="4260" spans="1:12" x14ac:dyDescent="0.25">
      <c r="A4260" t="s">
        <v>8992</v>
      </c>
      <c r="B4260" s="17">
        <v>5.50000010000202E+16</v>
      </c>
      <c r="C4260" t="s">
        <v>3394</v>
      </c>
      <c r="D4260" t="s">
        <v>3395</v>
      </c>
      <c r="E4260" t="s">
        <v>8993</v>
      </c>
      <c r="F4260" t="s">
        <v>3519</v>
      </c>
      <c r="G4260">
        <v>1991</v>
      </c>
      <c r="H4260">
        <v>3525.8</v>
      </c>
      <c r="I4260">
        <v>64</v>
      </c>
      <c r="J4260">
        <v>3013.98</v>
      </c>
      <c r="K4260">
        <v>0</v>
      </c>
      <c r="L4260" s="18">
        <f t="shared" si="66"/>
        <v>3013.98</v>
      </c>
    </row>
    <row r="4261" spans="1:12" x14ac:dyDescent="0.25">
      <c r="A4261" t="s">
        <v>8994</v>
      </c>
      <c r="B4261" s="17">
        <v>5.50000010000202E+16</v>
      </c>
      <c r="C4261" t="s">
        <v>3394</v>
      </c>
      <c r="D4261" t="s">
        <v>3395</v>
      </c>
      <c r="E4261" t="s">
        <v>8995</v>
      </c>
      <c r="F4261" t="s">
        <v>3519</v>
      </c>
      <c r="G4261">
        <v>1992</v>
      </c>
      <c r="H4261">
        <v>3102</v>
      </c>
      <c r="I4261">
        <v>56</v>
      </c>
      <c r="J4261">
        <v>2590.9</v>
      </c>
      <c r="K4261">
        <v>87.9</v>
      </c>
      <c r="L4261" s="18">
        <f t="shared" si="66"/>
        <v>2678.8</v>
      </c>
    </row>
    <row r="4262" spans="1:12" x14ac:dyDescent="0.25">
      <c r="A4262" t="s">
        <v>8996</v>
      </c>
      <c r="B4262" s="17">
        <v>5.50000010000202E+16</v>
      </c>
      <c r="C4262" t="s">
        <v>3394</v>
      </c>
      <c r="D4262" t="s">
        <v>3395</v>
      </c>
      <c r="E4262" t="s">
        <v>8997</v>
      </c>
      <c r="F4262" t="s">
        <v>3519</v>
      </c>
      <c r="G4262">
        <v>1996</v>
      </c>
      <c r="H4262">
        <v>3558.1</v>
      </c>
      <c r="I4262">
        <v>45</v>
      </c>
      <c r="J4262">
        <v>3060.5</v>
      </c>
      <c r="K4262">
        <v>121.3</v>
      </c>
      <c r="L4262" s="18">
        <f t="shared" si="66"/>
        <v>3181.8</v>
      </c>
    </row>
    <row r="4263" spans="1:12" x14ac:dyDescent="0.25">
      <c r="A4263" t="s">
        <v>8998</v>
      </c>
      <c r="B4263" s="17">
        <v>5.50000010000202E+16</v>
      </c>
      <c r="C4263" t="s">
        <v>3394</v>
      </c>
      <c r="D4263" t="s">
        <v>3395</v>
      </c>
      <c r="E4263" t="s">
        <v>8999</v>
      </c>
      <c r="F4263" t="s">
        <v>3519</v>
      </c>
      <c r="G4263">
        <v>2006</v>
      </c>
      <c r="H4263">
        <v>13620.4</v>
      </c>
      <c r="I4263">
        <v>181</v>
      </c>
      <c r="J4263">
        <v>9883.5</v>
      </c>
      <c r="K4263">
        <v>1867.6</v>
      </c>
      <c r="L4263" s="18">
        <f t="shared" si="66"/>
        <v>11751.1</v>
      </c>
    </row>
    <row r="4264" spans="1:12" x14ac:dyDescent="0.25">
      <c r="A4264" t="s">
        <v>9000</v>
      </c>
      <c r="B4264" s="17">
        <v>5.50000010000202E+16</v>
      </c>
      <c r="C4264" t="s">
        <v>3394</v>
      </c>
      <c r="D4264" t="s">
        <v>3395</v>
      </c>
      <c r="E4264" t="s">
        <v>9001</v>
      </c>
      <c r="F4264" t="s">
        <v>3519</v>
      </c>
      <c r="G4264">
        <v>1979</v>
      </c>
      <c r="H4264">
        <v>2130.4699999999998</v>
      </c>
      <c r="I4264">
        <v>74</v>
      </c>
      <c r="J4264">
        <v>1814.17</v>
      </c>
      <c r="K4264">
        <v>180.1</v>
      </c>
      <c r="L4264" s="18">
        <f t="shared" si="66"/>
        <v>1994.27</v>
      </c>
    </row>
    <row r="4265" spans="1:12" x14ac:dyDescent="0.25">
      <c r="A4265" t="s">
        <v>9002</v>
      </c>
      <c r="B4265" s="17">
        <v>5.50000010000202E+16</v>
      </c>
      <c r="C4265" t="s">
        <v>3394</v>
      </c>
      <c r="D4265" t="s">
        <v>3395</v>
      </c>
      <c r="E4265" t="s">
        <v>9003</v>
      </c>
      <c r="F4265" t="s">
        <v>3519</v>
      </c>
      <c r="G4265">
        <v>1958</v>
      </c>
      <c r="H4265">
        <v>4135.1000000000004</v>
      </c>
      <c r="I4265">
        <v>56</v>
      </c>
      <c r="J4265">
        <v>2924.4</v>
      </c>
      <c r="K4265">
        <v>684.1</v>
      </c>
      <c r="L4265" s="18">
        <f t="shared" si="66"/>
        <v>3608.5</v>
      </c>
    </row>
    <row r="4266" spans="1:12" x14ac:dyDescent="0.25">
      <c r="A4266" t="s">
        <v>9004</v>
      </c>
      <c r="B4266" s="17">
        <v>5.50000010000202E+16</v>
      </c>
      <c r="C4266" t="s">
        <v>3394</v>
      </c>
      <c r="D4266" t="s">
        <v>3395</v>
      </c>
      <c r="E4266" t="s">
        <v>9005</v>
      </c>
      <c r="F4266" t="s">
        <v>3519</v>
      </c>
      <c r="G4266">
        <v>1952</v>
      </c>
      <c r="H4266">
        <v>4065.7</v>
      </c>
      <c r="I4266">
        <v>50</v>
      </c>
      <c r="J4266">
        <v>2539.6</v>
      </c>
      <c r="K4266">
        <v>373.2</v>
      </c>
      <c r="L4266" s="18">
        <f t="shared" si="66"/>
        <v>2912.7999999999997</v>
      </c>
    </row>
    <row r="4267" spans="1:12" x14ac:dyDescent="0.25">
      <c r="A4267" t="s">
        <v>9006</v>
      </c>
      <c r="B4267" s="17">
        <v>5.50000010000202E+16</v>
      </c>
      <c r="C4267" t="s">
        <v>3394</v>
      </c>
      <c r="D4267" t="s">
        <v>3395</v>
      </c>
      <c r="E4267" t="s">
        <v>9007</v>
      </c>
      <c r="F4267" t="s">
        <v>3519</v>
      </c>
      <c r="G4267">
        <v>1957</v>
      </c>
      <c r="H4267">
        <v>4006.9</v>
      </c>
      <c r="I4267">
        <v>46</v>
      </c>
      <c r="J4267">
        <v>2741.1</v>
      </c>
      <c r="K4267">
        <v>750.1</v>
      </c>
      <c r="L4267" s="18">
        <f t="shared" si="66"/>
        <v>3491.2</v>
      </c>
    </row>
    <row r="4268" spans="1:12" x14ac:dyDescent="0.25">
      <c r="A4268" t="s">
        <v>9008</v>
      </c>
      <c r="B4268" s="17">
        <v>5.50000010000202E+16</v>
      </c>
      <c r="C4268" t="s">
        <v>3394</v>
      </c>
      <c r="D4268" t="s">
        <v>3395</v>
      </c>
      <c r="E4268" t="s">
        <v>9009</v>
      </c>
      <c r="F4268" t="s">
        <v>3519</v>
      </c>
      <c r="G4268">
        <v>1949</v>
      </c>
      <c r="H4268">
        <v>1149.3</v>
      </c>
      <c r="I4268">
        <v>22</v>
      </c>
      <c r="J4268">
        <v>915.9</v>
      </c>
      <c r="K4268">
        <v>109.5</v>
      </c>
      <c r="L4268" s="18">
        <f t="shared" si="66"/>
        <v>1025.4000000000001</v>
      </c>
    </row>
    <row r="4269" spans="1:12" x14ac:dyDescent="0.25">
      <c r="A4269" t="s">
        <v>9010</v>
      </c>
      <c r="B4269" s="17">
        <v>5.50000010000202E+16</v>
      </c>
      <c r="C4269" t="s">
        <v>3394</v>
      </c>
      <c r="D4269" t="s">
        <v>3395</v>
      </c>
      <c r="E4269" t="s">
        <v>9011</v>
      </c>
      <c r="F4269" t="s">
        <v>3519</v>
      </c>
      <c r="G4269">
        <v>1949</v>
      </c>
      <c r="H4269">
        <v>1182.2</v>
      </c>
      <c r="I4269">
        <v>22</v>
      </c>
      <c r="J4269">
        <v>788.8</v>
      </c>
      <c r="K4269">
        <v>267.89999999999998</v>
      </c>
      <c r="L4269" s="18">
        <f t="shared" si="66"/>
        <v>1056.6999999999998</v>
      </c>
    </row>
    <row r="4270" spans="1:12" x14ac:dyDescent="0.25">
      <c r="A4270" t="s">
        <v>9012</v>
      </c>
      <c r="B4270" s="17">
        <v>5.50000010000202E+16</v>
      </c>
      <c r="C4270" t="s">
        <v>3394</v>
      </c>
      <c r="D4270" t="s">
        <v>3395</v>
      </c>
      <c r="E4270" t="s">
        <v>9013</v>
      </c>
      <c r="F4270" t="s">
        <v>3519</v>
      </c>
      <c r="G4270">
        <v>1928</v>
      </c>
      <c r="H4270">
        <v>1182.19</v>
      </c>
      <c r="I4270">
        <v>16</v>
      </c>
      <c r="J4270">
        <v>1078.3900000000001</v>
      </c>
      <c r="K4270">
        <v>0</v>
      </c>
      <c r="L4270" s="18">
        <f t="shared" si="66"/>
        <v>1078.3900000000001</v>
      </c>
    </row>
    <row r="4271" spans="1:12" x14ac:dyDescent="0.25">
      <c r="A4271" t="s">
        <v>9014</v>
      </c>
      <c r="B4271" s="17">
        <v>5.50000010000202E+16</v>
      </c>
      <c r="C4271" t="s">
        <v>3394</v>
      </c>
      <c r="D4271" t="s">
        <v>3395</v>
      </c>
      <c r="E4271" t="s">
        <v>9015</v>
      </c>
      <c r="F4271" t="s">
        <v>3519</v>
      </c>
      <c r="G4271">
        <v>1948</v>
      </c>
      <c r="H4271">
        <v>906.2</v>
      </c>
      <c r="I4271">
        <v>18</v>
      </c>
      <c r="J4271">
        <v>700.9</v>
      </c>
      <c r="K4271">
        <v>183.4</v>
      </c>
      <c r="L4271" s="18">
        <f t="shared" si="66"/>
        <v>884.3</v>
      </c>
    </row>
    <row r="4272" spans="1:12" x14ac:dyDescent="0.25">
      <c r="A4272" t="s">
        <v>9016</v>
      </c>
      <c r="B4272" s="17">
        <v>5.50000010000202E+16</v>
      </c>
      <c r="C4272" t="s">
        <v>3394</v>
      </c>
      <c r="D4272" t="s">
        <v>3395</v>
      </c>
      <c r="E4272" t="s">
        <v>9017</v>
      </c>
      <c r="F4272" t="s">
        <v>3519</v>
      </c>
      <c r="G4272">
        <v>1948</v>
      </c>
      <c r="H4272">
        <v>1085.4000000000001</v>
      </c>
      <c r="I4272">
        <v>23</v>
      </c>
      <c r="J4272">
        <v>846.45</v>
      </c>
      <c r="K4272">
        <v>149.80000000000001</v>
      </c>
      <c r="L4272" s="18">
        <f t="shared" si="66"/>
        <v>996.25</v>
      </c>
    </row>
    <row r="4273" spans="1:12" x14ac:dyDescent="0.25">
      <c r="A4273" t="s">
        <v>9018</v>
      </c>
      <c r="B4273" s="17">
        <v>5.50000010000202E+16</v>
      </c>
      <c r="C4273" t="s">
        <v>3394</v>
      </c>
      <c r="D4273" t="s">
        <v>3395</v>
      </c>
      <c r="E4273" t="s">
        <v>9019</v>
      </c>
      <c r="F4273" t="s">
        <v>3519</v>
      </c>
      <c r="G4273">
        <v>1998</v>
      </c>
      <c r="H4273">
        <v>10379.299999999999</v>
      </c>
      <c r="I4273">
        <v>71</v>
      </c>
      <c r="J4273">
        <v>8193.5</v>
      </c>
      <c r="K4273">
        <v>1017.5</v>
      </c>
      <c r="L4273" s="18">
        <f t="shared" si="66"/>
        <v>9211</v>
      </c>
    </row>
    <row r="4274" spans="1:12" x14ac:dyDescent="0.25">
      <c r="A4274" t="s">
        <v>9020</v>
      </c>
      <c r="B4274" s="17">
        <v>5.50000010000202E+16</v>
      </c>
      <c r="C4274" t="s">
        <v>3394</v>
      </c>
      <c r="D4274" t="s">
        <v>3395</v>
      </c>
      <c r="E4274" t="s">
        <v>9021</v>
      </c>
      <c r="F4274" t="s">
        <v>3519</v>
      </c>
      <c r="G4274">
        <v>1965</v>
      </c>
      <c r="H4274">
        <v>3901.4</v>
      </c>
      <c r="I4274">
        <v>78</v>
      </c>
      <c r="J4274">
        <v>3457.1</v>
      </c>
      <c r="K4274">
        <v>144.30000000000001</v>
      </c>
      <c r="L4274" s="18">
        <f t="shared" si="66"/>
        <v>3601.4</v>
      </c>
    </row>
    <row r="4275" spans="1:12" x14ac:dyDescent="0.25">
      <c r="A4275" t="s">
        <v>9022</v>
      </c>
      <c r="B4275" s="17">
        <v>5.5000001000020304E+16</v>
      </c>
      <c r="C4275" t="s">
        <v>3394</v>
      </c>
      <c r="D4275" t="s">
        <v>3395</v>
      </c>
      <c r="E4275" t="s">
        <v>9023</v>
      </c>
      <c r="F4275" t="s">
        <v>3397</v>
      </c>
      <c r="G4275">
        <v>1975</v>
      </c>
      <c r="H4275">
        <v>13453</v>
      </c>
      <c r="I4275">
        <v>214</v>
      </c>
      <c r="J4275">
        <v>11329.5</v>
      </c>
      <c r="K4275">
        <v>0</v>
      </c>
      <c r="L4275" s="18">
        <f t="shared" si="66"/>
        <v>11329.5</v>
      </c>
    </row>
    <row r="4276" spans="1:12" x14ac:dyDescent="0.25">
      <c r="A4276" t="s">
        <v>9024</v>
      </c>
      <c r="B4276" s="17">
        <v>5.5000001000020304E+16</v>
      </c>
      <c r="C4276" t="s">
        <v>3394</v>
      </c>
      <c r="D4276" t="s">
        <v>3395</v>
      </c>
      <c r="E4276" t="s">
        <v>9025</v>
      </c>
      <c r="F4276" t="s">
        <v>3397</v>
      </c>
      <c r="G4276">
        <v>1978</v>
      </c>
      <c r="H4276">
        <v>5431.8</v>
      </c>
      <c r="I4276">
        <v>100</v>
      </c>
      <c r="J4276">
        <v>4756.5</v>
      </c>
      <c r="K4276">
        <v>343.4</v>
      </c>
      <c r="L4276" s="18">
        <f t="shared" si="66"/>
        <v>5099.8999999999996</v>
      </c>
    </row>
    <row r="4277" spans="1:12" x14ac:dyDescent="0.25">
      <c r="A4277" t="s">
        <v>9026</v>
      </c>
      <c r="B4277" s="17">
        <v>5.5000001000020304E+16</v>
      </c>
      <c r="C4277" t="s">
        <v>3394</v>
      </c>
      <c r="D4277" t="s">
        <v>3395</v>
      </c>
      <c r="E4277" t="s">
        <v>9027</v>
      </c>
      <c r="F4277" t="s">
        <v>3397</v>
      </c>
      <c r="G4277">
        <v>1968</v>
      </c>
      <c r="H4277">
        <v>6231.6</v>
      </c>
      <c r="I4277">
        <v>120</v>
      </c>
      <c r="J4277">
        <v>5920.3</v>
      </c>
      <c r="K4277">
        <v>0</v>
      </c>
      <c r="L4277" s="18">
        <f t="shared" si="66"/>
        <v>5920.3</v>
      </c>
    </row>
    <row r="4278" spans="1:12" x14ac:dyDescent="0.25">
      <c r="A4278" t="s">
        <v>9028</v>
      </c>
      <c r="B4278" s="17">
        <v>5.5000001000020304E+16</v>
      </c>
      <c r="C4278" t="s">
        <v>3394</v>
      </c>
      <c r="D4278" t="s">
        <v>3395</v>
      </c>
      <c r="E4278" t="s">
        <v>9029</v>
      </c>
      <c r="F4278" t="s">
        <v>3397</v>
      </c>
      <c r="G4278">
        <v>1971</v>
      </c>
      <c r="H4278">
        <v>3633.5</v>
      </c>
      <c r="I4278">
        <v>70</v>
      </c>
      <c r="J4278">
        <v>3360</v>
      </c>
      <c r="K4278">
        <v>0</v>
      </c>
      <c r="L4278" s="18">
        <f t="shared" si="66"/>
        <v>3360</v>
      </c>
    </row>
    <row r="4279" spans="1:12" x14ac:dyDescent="0.25">
      <c r="A4279" t="s">
        <v>9030</v>
      </c>
      <c r="B4279" s="17">
        <v>5.5000001000020304E+16</v>
      </c>
      <c r="C4279" t="s">
        <v>3394</v>
      </c>
      <c r="D4279" t="s">
        <v>3395</v>
      </c>
      <c r="E4279" t="s">
        <v>9031</v>
      </c>
      <c r="F4279" t="s">
        <v>3397</v>
      </c>
      <c r="G4279">
        <v>1968</v>
      </c>
      <c r="H4279">
        <v>3739.2</v>
      </c>
      <c r="I4279">
        <v>120</v>
      </c>
      <c r="J4279">
        <v>3194.6</v>
      </c>
      <c r="K4279">
        <v>28.9</v>
      </c>
      <c r="L4279" s="18">
        <f t="shared" si="66"/>
        <v>3223.5</v>
      </c>
    </row>
    <row r="4280" spans="1:12" x14ac:dyDescent="0.25">
      <c r="A4280" t="s">
        <v>9032</v>
      </c>
      <c r="B4280" s="17">
        <v>5.5000001000020304E+16</v>
      </c>
      <c r="C4280" t="s">
        <v>3394</v>
      </c>
      <c r="D4280" t="s">
        <v>3395</v>
      </c>
      <c r="E4280" t="s">
        <v>9033</v>
      </c>
      <c r="F4280" t="s">
        <v>3397</v>
      </c>
      <c r="G4280">
        <v>1970</v>
      </c>
      <c r="H4280">
        <v>3941.6</v>
      </c>
      <c r="I4280">
        <v>96</v>
      </c>
      <c r="J4280">
        <v>2567</v>
      </c>
      <c r="K4280">
        <v>698.4</v>
      </c>
      <c r="L4280" s="18">
        <f t="shared" si="66"/>
        <v>3265.4</v>
      </c>
    </row>
    <row r="4281" spans="1:12" x14ac:dyDescent="0.25">
      <c r="A4281" t="s">
        <v>9034</v>
      </c>
      <c r="B4281" s="17">
        <v>5.5000001000020304E+16</v>
      </c>
      <c r="C4281" t="s">
        <v>3394</v>
      </c>
      <c r="D4281" t="s">
        <v>3395</v>
      </c>
      <c r="E4281" t="s">
        <v>9035</v>
      </c>
      <c r="F4281" t="s">
        <v>3397</v>
      </c>
      <c r="G4281">
        <v>1982</v>
      </c>
      <c r="H4281">
        <v>4501.7</v>
      </c>
      <c r="I4281">
        <v>70</v>
      </c>
      <c r="J4281">
        <v>3210.1</v>
      </c>
      <c r="K4281">
        <v>534.20000000000005</v>
      </c>
      <c r="L4281" s="18">
        <f t="shared" si="66"/>
        <v>3744.3</v>
      </c>
    </row>
    <row r="4282" spans="1:12" x14ac:dyDescent="0.25">
      <c r="A4282" t="s">
        <v>9036</v>
      </c>
      <c r="B4282" s="17">
        <v>5.5000001000020304E+16</v>
      </c>
      <c r="C4282" t="s">
        <v>3394</v>
      </c>
      <c r="D4282" t="s">
        <v>3395</v>
      </c>
      <c r="E4282" t="s">
        <v>9037</v>
      </c>
      <c r="F4282" t="s">
        <v>3397</v>
      </c>
      <c r="G4282">
        <v>1968</v>
      </c>
      <c r="H4282">
        <v>4391.6000000000004</v>
      </c>
      <c r="I4282">
        <v>56</v>
      </c>
      <c r="J4282">
        <v>2700.2</v>
      </c>
      <c r="K4282">
        <v>811.1</v>
      </c>
      <c r="L4282" s="18">
        <f t="shared" si="66"/>
        <v>3511.2999999999997</v>
      </c>
    </row>
    <row r="4283" spans="1:12" x14ac:dyDescent="0.25">
      <c r="A4283" t="s">
        <v>9038</v>
      </c>
      <c r="B4283" s="17">
        <v>5.5000001000020304E+16</v>
      </c>
      <c r="C4283" t="s">
        <v>3394</v>
      </c>
      <c r="D4283" t="s">
        <v>3395</v>
      </c>
      <c r="E4283" t="s">
        <v>9039</v>
      </c>
      <c r="F4283" t="s">
        <v>3397</v>
      </c>
      <c r="G4283">
        <v>1969</v>
      </c>
      <c r="H4283">
        <v>3820.6</v>
      </c>
      <c r="I4283">
        <v>80</v>
      </c>
      <c r="J4283">
        <v>3523.9</v>
      </c>
      <c r="K4283">
        <v>0</v>
      </c>
      <c r="L4283" s="18">
        <f t="shared" si="66"/>
        <v>3523.9</v>
      </c>
    </row>
    <row r="4284" spans="1:12" x14ac:dyDescent="0.25">
      <c r="A4284" t="s">
        <v>9040</v>
      </c>
      <c r="B4284" s="17">
        <v>5.5000001000020304E+16</v>
      </c>
      <c r="C4284" t="s">
        <v>3394</v>
      </c>
      <c r="D4284" t="s">
        <v>3395</v>
      </c>
      <c r="E4284" t="s">
        <v>9041</v>
      </c>
      <c r="F4284" t="s">
        <v>3397</v>
      </c>
      <c r="G4284">
        <v>1969</v>
      </c>
      <c r="H4284">
        <v>3816.2</v>
      </c>
      <c r="I4284">
        <v>80</v>
      </c>
      <c r="J4284">
        <v>3516.45</v>
      </c>
      <c r="K4284">
        <v>0</v>
      </c>
      <c r="L4284" s="18">
        <f t="shared" si="66"/>
        <v>3516.45</v>
      </c>
    </row>
    <row r="4285" spans="1:12" x14ac:dyDescent="0.25">
      <c r="A4285" t="s">
        <v>9042</v>
      </c>
      <c r="B4285" s="17">
        <v>5.5000001000020496E+16</v>
      </c>
      <c r="C4285" t="s">
        <v>3394</v>
      </c>
      <c r="D4285" t="s">
        <v>3395</v>
      </c>
      <c r="E4285" t="s">
        <v>9043</v>
      </c>
      <c r="F4285" t="s">
        <v>3526</v>
      </c>
      <c r="G4285">
        <v>1956</v>
      </c>
      <c r="H4285">
        <v>409.2</v>
      </c>
      <c r="I4285">
        <v>8</v>
      </c>
      <c r="J4285">
        <v>310</v>
      </c>
      <c r="K4285">
        <v>0</v>
      </c>
      <c r="L4285" s="18">
        <f t="shared" si="66"/>
        <v>310</v>
      </c>
    </row>
    <row r="4286" spans="1:12" x14ac:dyDescent="0.25">
      <c r="A4286" t="s">
        <v>9044</v>
      </c>
      <c r="B4286" s="17">
        <v>5.5000001000020704E+16</v>
      </c>
      <c r="C4286" t="s">
        <v>3394</v>
      </c>
      <c r="D4286" t="s">
        <v>3395</v>
      </c>
      <c r="E4286" t="s">
        <v>9045</v>
      </c>
      <c r="F4286" t="s">
        <v>3519</v>
      </c>
      <c r="G4286">
        <v>1929</v>
      </c>
      <c r="H4286">
        <v>2282.6</v>
      </c>
      <c r="I4286">
        <v>40</v>
      </c>
      <c r="J4286">
        <v>2002.1</v>
      </c>
      <c r="K4286">
        <v>50.2</v>
      </c>
      <c r="L4286" s="18">
        <f t="shared" si="66"/>
        <v>2052.2999999999997</v>
      </c>
    </row>
    <row r="4287" spans="1:12" x14ac:dyDescent="0.25">
      <c r="A4287" t="s">
        <v>9046</v>
      </c>
      <c r="B4287" s="17">
        <v>5.5000001000020704E+16</v>
      </c>
      <c r="C4287" t="s">
        <v>3394</v>
      </c>
      <c r="D4287" t="s">
        <v>3395</v>
      </c>
      <c r="E4287" t="s">
        <v>9047</v>
      </c>
      <c r="F4287" t="s">
        <v>3519</v>
      </c>
      <c r="G4287">
        <v>1982</v>
      </c>
      <c r="H4287">
        <v>4747.3999999999996</v>
      </c>
      <c r="I4287">
        <v>43</v>
      </c>
      <c r="J4287">
        <v>2789.9</v>
      </c>
      <c r="K4287">
        <v>1132.5999999999999</v>
      </c>
      <c r="L4287" s="18">
        <f t="shared" si="66"/>
        <v>3922.5</v>
      </c>
    </row>
    <row r="4288" spans="1:12" x14ac:dyDescent="0.25">
      <c r="A4288" t="s">
        <v>9048</v>
      </c>
      <c r="B4288" s="17">
        <v>5.50000010000212E+16</v>
      </c>
      <c r="C4288" t="s">
        <v>3394</v>
      </c>
      <c r="D4288" t="s">
        <v>3395</v>
      </c>
      <c r="E4288" t="s">
        <v>9049</v>
      </c>
      <c r="F4288" t="s">
        <v>3397</v>
      </c>
      <c r="G4288">
        <v>1914</v>
      </c>
      <c r="H4288">
        <v>874.7</v>
      </c>
      <c r="I4288">
        <v>4</v>
      </c>
      <c r="J4288">
        <v>559.1</v>
      </c>
      <c r="K4288">
        <v>0</v>
      </c>
      <c r="L4288" s="18">
        <f t="shared" si="66"/>
        <v>559.1</v>
      </c>
    </row>
    <row r="4289" spans="1:12" x14ac:dyDescent="0.25">
      <c r="A4289" t="s">
        <v>9050</v>
      </c>
      <c r="B4289" s="17">
        <v>5.50000010000212E+16</v>
      </c>
      <c r="C4289" t="s">
        <v>3394</v>
      </c>
      <c r="D4289" t="s">
        <v>3395</v>
      </c>
      <c r="E4289" t="s">
        <v>9051</v>
      </c>
      <c r="F4289" t="s">
        <v>3397</v>
      </c>
      <c r="G4289">
        <v>1957</v>
      </c>
      <c r="H4289">
        <v>492.9</v>
      </c>
      <c r="I4289">
        <v>8</v>
      </c>
      <c r="J4289">
        <v>444.8</v>
      </c>
      <c r="K4289">
        <v>0</v>
      </c>
      <c r="L4289" s="18">
        <f t="shared" si="66"/>
        <v>444.8</v>
      </c>
    </row>
    <row r="4290" spans="1:12" x14ac:dyDescent="0.25">
      <c r="A4290" t="s">
        <v>9052</v>
      </c>
      <c r="B4290" s="17">
        <v>5.50000010000212E+16</v>
      </c>
      <c r="C4290" t="s">
        <v>3394</v>
      </c>
      <c r="D4290" t="s">
        <v>3395</v>
      </c>
      <c r="E4290" t="s">
        <v>9053</v>
      </c>
      <c r="F4290" t="s">
        <v>3397</v>
      </c>
      <c r="G4290">
        <v>1952</v>
      </c>
      <c r="H4290">
        <v>447.2</v>
      </c>
      <c r="I4290">
        <v>8</v>
      </c>
      <c r="J4290">
        <v>412.6</v>
      </c>
      <c r="K4290">
        <v>0</v>
      </c>
      <c r="L4290" s="18">
        <f t="shared" si="66"/>
        <v>412.6</v>
      </c>
    </row>
    <row r="4291" spans="1:12" x14ac:dyDescent="0.25">
      <c r="A4291" t="s">
        <v>9054</v>
      </c>
      <c r="B4291" s="17">
        <v>5.50000010000212E+16</v>
      </c>
      <c r="C4291" t="s">
        <v>3394</v>
      </c>
      <c r="D4291" t="s">
        <v>3395</v>
      </c>
      <c r="E4291" t="s">
        <v>9055</v>
      </c>
      <c r="F4291" t="s">
        <v>3397</v>
      </c>
      <c r="G4291">
        <v>1926</v>
      </c>
      <c r="H4291">
        <v>621.9</v>
      </c>
      <c r="I4291">
        <v>4</v>
      </c>
      <c r="J4291">
        <v>435.2</v>
      </c>
      <c r="K4291">
        <v>0</v>
      </c>
      <c r="L4291" s="18">
        <f t="shared" ref="L4291:L4354" si="67">J4291+K4291</f>
        <v>435.2</v>
      </c>
    </row>
    <row r="4292" spans="1:12" x14ac:dyDescent="0.25">
      <c r="A4292" t="s">
        <v>9056</v>
      </c>
      <c r="B4292" s="17">
        <v>5.50000010000216E+16</v>
      </c>
      <c r="C4292" t="s">
        <v>3394</v>
      </c>
      <c r="D4292" t="s">
        <v>3395</v>
      </c>
      <c r="E4292" t="s">
        <v>9057</v>
      </c>
      <c r="F4292" t="s">
        <v>3526</v>
      </c>
      <c r="G4292">
        <v>1955</v>
      </c>
      <c r="H4292">
        <v>1665.9</v>
      </c>
      <c r="I4292">
        <v>33</v>
      </c>
      <c r="J4292">
        <v>1510.6</v>
      </c>
      <c r="K4292">
        <v>0</v>
      </c>
      <c r="L4292" s="18">
        <f t="shared" si="67"/>
        <v>1510.6</v>
      </c>
    </row>
    <row r="4293" spans="1:12" x14ac:dyDescent="0.25">
      <c r="A4293" t="s">
        <v>9058</v>
      </c>
      <c r="B4293" s="17">
        <v>5.50000010000218E+16</v>
      </c>
      <c r="C4293" t="s">
        <v>3394</v>
      </c>
      <c r="D4293" t="s">
        <v>3395</v>
      </c>
      <c r="E4293" t="s">
        <v>9059</v>
      </c>
      <c r="F4293" t="s">
        <v>3519</v>
      </c>
      <c r="G4293">
        <v>1983</v>
      </c>
      <c r="H4293">
        <v>3365.7</v>
      </c>
      <c r="I4293">
        <v>67</v>
      </c>
      <c r="J4293">
        <v>2713.4</v>
      </c>
      <c r="K4293">
        <v>0</v>
      </c>
      <c r="L4293" s="18">
        <f t="shared" si="67"/>
        <v>2713.4</v>
      </c>
    </row>
    <row r="4294" spans="1:12" x14ac:dyDescent="0.25">
      <c r="A4294" t="s">
        <v>9060</v>
      </c>
      <c r="B4294" s="17">
        <v>5.50000010000218E+16</v>
      </c>
      <c r="C4294" t="s">
        <v>3394</v>
      </c>
      <c r="D4294" t="s">
        <v>3395</v>
      </c>
      <c r="E4294" t="s">
        <v>9061</v>
      </c>
      <c r="F4294" t="s">
        <v>3519</v>
      </c>
      <c r="G4294">
        <v>2015</v>
      </c>
      <c r="H4294">
        <v>8905.2000000000007</v>
      </c>
      <c r="I4294">
        <v>128</v>
      </c>
      <c r="J4294">
        <v>6961.6</v>
      </c>
      <c r="K4294">
        <v>249.8</v>
      </c>
      <c r="L4294" s="18">
        <f t="shared" si="67"/>
        <v>7211.4000000000005</v>
      </c>
    </row>
    <row r="4295" spans="1:12" x14ac:dyDescent="0.25">
      <c r="A4295" t="s">
        <v>9062</v>
      </c>
      <c r="B4295" s="17">
        <v>5.5000001000022E+16</v>
      </c>
      <c r="C4295" t="s">
        <v>3394</v>
      </c>
      <c r="D4295" t="s">
        <v>3395</v>
      </c>
      <c r="E4295" t="s">
        <v>9063</v>
      </c>
      <c r="F4295" t="s">
        <v>3519</v>
      </c>
      <c r="G4295">
        <v>1970</v>
      </c>
      <c r="H4295">
        <v>391.9</v>
      </c>
      <c r="I4295">
        <v>6</v>
      </c>
      <c r="J4295">
        <v>324.60000000000002</v>
      </c>
      <c r="K4295">
        <v>0</v>
      </c>
      <c r="L4295" s="18">
        <f t="shared" si="67"/>
        <v>324.60000000000002</v>
      </c>
    </row>
    <row r="4296" spans="1:12" x14ac:dyDescent="0.25">
      <c r="A4296" t="s">
        <v>9064</v>
      </c>
      <c r="B4296" s="17">
        <v>5.5000001000022E+16</v>
      </c>
      <c r="C4296" t="s">
        <v>3394</v>
      </c>
      <c r="D4296" t="s">
        <v>3395</v>
      </c>
      <c r="E4296" t="s">
        <v>9065</v>
      </c>
      <c r="F4296" t="s">
        <v>3519</v>
      </c>
      <c r="G4296">
        <v>1974</v>
      </c>
      <c r="H4296">
        <v>822.6</v>
      </c>
      <c r="I4296">
        <v>16</v>
      </c>
      <c r="J4296">
        <v>755.9</v>
      </c>
      <c r="K4296">
        <v>0</v>
      </c>
      <c r="L4296" s="18">
        <f t="shared" si="67"/>
        <v>755.9</v>
      </c>
    </row>
    <row r="4297" spans="1:12" x14ac:dyDescent="0.25">
      <c r="A4297" t="s">
        <v>9066</v>
      </c>
      <c r="B4297" s="17">
        <v>5.5000001000022E+16</v>
      </c>
      <c r="C4297" t="s">
        <v>3394</v>
      </c>
      <c r="D4297" t="s">
        <v>3395</v>
      </c>
      <c r="E4297" t="s">
        <v>9067</v>
      </c>
      <c r="F4297" t="s">
        <v>3519</v>
      </c>
      <c r="G4297">
        <v>1978</v>
      </c>
      <c r="H4297">
        <v>985.3</v>
      </c>
      <c r="I4297">
        <v>17</v>
      </c>
      <c r="J4297">
        <v>830</v>
      </c>
      <c r="K4297">
        <v>0</v>
      </c>
      <c r="L4297" s="18">
        <f t="shared" si="67"/>
        <v>830</v>
      </c>
    </row>
    <row r="4298" spans="1:12" x14ac:dyDescent="0.25">
      <c r="A4298" t="s">
        <v>9068</v>
      </c>
      <c r="B4298" s="17">
        <v>5.5000001000022096E+16</v>
      </c>
      <c r="C4298" t="s">
        <v>3394</v>
      </c>
      <c r="D4298" t="s">
        <v>3395</v>
      </c>
      <c r="E4298" t="s">
        <v>9069</v>
      </c>
      <c r="F4298" t="s">
        <v>3519</v>
      </c>
      <c r="G4298">
        <v>1994</v>
      </c>
      <c r="H4298">
        <v>10133.4</v>
      </c>
      <c r="I4298">
        <v>148</v>
      </c>
      <c r="J4298">
        <v>8304.68</v>
      </c>
      <c r="K4298">
        <v>0</v>
      </c>
      <c r="L4298" s="18">
        <f t="shared" si="67"/>
        <v>8304.68</v>
      </c>
    </row>
    <row r="4299" spans="1:12" x14ac:dyDescent="0.25">
      <c r="A4299" t="s">
        <v>9070</v>
      </c>
      <c r="B4299" s="17">
        <v>5.5000001000022304E+16</v>
      </c>
      <c r="C4299" t="s">
        <v>3394</v>
      </c>
      <c r="D4299" t="s">
        <v>3395</v>
      </c>
      <c r="E4299" t="s">
        <v>9071</v>
      </c>
      <c r="F4299" t="s">
        <v>3404</v>
      </c>
      <c r="G4299">
        <v>1957</v>
      </c>
      <c r="H4299">
        <v>574.20000000000005</v>
      </c>
      <c r="I4299">
        <v>9</v>
      </c>
      <c r="J4299">
        <v>487</v>
      </c>
      <c r="K4299">
        <v>0</v>
      </c>
      <c r="L4299" s="18">
        <f t="shared" si="67"/>
        <v>487</v>
      </c>
    </row>
    <row r="4300" spans="1:12" x14ac:dyDescent="0.25">
      <c r="A4300" t="s">
        <v>9072</v>
      </c>
      <c r="B4300" s="17">
        <v>5.5000001000022304E+16</v>
      </c>
      <c r="C4300" t="s">
        <v>3394</v>
      </c>
      <c r="D4300" t="s">
        <v>3395</v>
      </c>
      <c r="E4300" t="s">
        <v>9073</v>
      </c>
      <c r="F4300" t="s">
        <v>3404</v>
      </c>
      <c r="G4300">
        <v>1958</v>
      </c>
      <c r="H4300">
        <v>288.39999999999998</v>
      </c>
      <c r="I4300">
        <v>8</v>
      </c>
      <c r="J4300">
        <v>262</v>
      </c>
      <c r="K4300">
        <v>0</v>
      </c>
      <c r="L4300" s="18">
        <f t="shared" si="67"/>
        <v>262</v>
      </c>
    </row>
    <row r="4301" spans="1:12" x14ac:dyDescent="0.25">
      <c r="A4301" t="s">
        <v>9074</v>
      </c>
      <c r="B4301" s="17">
        <v>5.5000001000022304E+16</v>
      </c>
      <c r="C4301" t="s">
        <v>3394</v>
      </c>
      <c r="D4301" t="s">
        <v>3395</v>
      </c>
      <c r="E4301" t="s">
        <v>9075</v>
      </c>
      <c r="F4301" t="s">
        <v>3404</v>
      </c>
      <c r="G4301">
        <v>1958</v>
      </c>
      <c r="H4301">
        <v>635</v>
      </c>
      <c r="I4301">
        <v>16</v>
      </c>
      <c r="J4301">
        <v>544.1</v>
      </c>
      <c r="K4301">
        <v>0</v>
      </c>
      <c r="L4301" s="18">
        <f t="shared" si="67"/>
        <v>544.1</v>
      </c>
    </row>
    <row r="4302" spans="1:12" x14ac:dyDescent="0.25">
      <c r="A4302" t="s">
        <v>9076</v>
      </c>
      <c r="B4302" s="17">
        <v>5.5000001000022304E+16</v>
      </c>
      <c r="C4302" t="s">
        <v>3394</v>
      </c>
      <c r="D4302" t="s">
        <v>3395</v>
      </c>
      <c r="E4302" t="s">
        <v>9077</v>
      </c>
      <c r="F4302" t="s">
        <v>3404</v>
      </c>
      <c r="G4302">
        <v>1956</v>
      </c>
      <c r="H4302">
        <v>383.4</v>
      </c>
      <c r="I4302">
        <v>8</v>
      </c>
      <c r="J4302">
        <v>274.89999999999998</v>
      </c>
      <c r="K4302">
        <v>39.700000000000003</v>
      </c>
      <c r="L4302" s="18">
        <f t="shared" si="67"/>
        <v>314.59999999999997</v>
      </c>
    </row>
    <row r="4303" spans="1:12" x14ac:dyDescent="0.25">
      <c r="A4303" t="s">
        <v>9078</v>
      </c>
      <c r="B4303" s="17">
        <v>5.5000001000022304E+16</v>
      </c>
      <c r="C4303" t="s">
        <v>3394</v>
      </c>
      <c r="D4303" t="s">
        <v>3395</v>
      </c>
      <c r="E4303" t="s">
        <v>9079</v>
      </c>
      <c r="F4303" t="s">
        <v>3404</v>
      </c>
      <c r="G4303">
        <v>1956</v>
      </c>
      <c r="H4303">
        <v>462.5</v>
      </c>
      <c r="I4303">
        <v>9</v>
      </c>
      <c r="J4303">
        <v>429.4</v>
      </c>
      <c r="K4303">
        <v>0</v>
      </c>
      <c r="L4303" s="18">
        <f t="shared" si="67"/>
        <v>429.4</v>
      </c>
    </row>
    <row r="4304" spans="1:12" x14ac:dyDescent="0.25">
      <c r="A4304" t="s">
        <v>9080</v>
      </c>
      <c r="B4304" s="17">
        <v>5.5000001000022304E+16</v>
      </c>
      <c r="C4304" t="s">
        <v>3394</v>
      </c>
      <c r="D4304" t="s">
        <v>3395</v>
      </c>
      <c r="E4304" t="s">
        <v>9081</v>
      </c>
      <c r="F4304" t="s">
        <v>3404</v>
      </c>
      <c r="G4304">
        <v>1956</v>
      </c>
      <c r="H4304">
        <v>280</v>
      </c>
      <c r="I4304">
        <v>8</v>
      </c>
      <c r="J4304">
        <v>258.7</v>
      </c>
      <c r="K4304">
        <v>0</v>
      </c>
      <c r="L4304" s="18">
        <f t="shared" si="67"/>
        <v>258.7</v>
      </c>
    </row>
    <row r="4305" spans="1:12" x14ac:dyDescent="0.25">
      <c r="A4305" t="s">
        <v>9082</v>
      </c>
      <c r="B4305" s="17">
        <v>5.5000001000022304E+16</v>
      </c>
      <c r="C4305" t="s">
        <v>3394</v>
      </c>
      <c r="D4305" t="s">
        <v>3395</v>
      </c>
      <c r="E4305" t="s">
        <v>9083</v>
      </c>
      <c r="F4305" t="s">
        <v>3404</v>
      </c>
      <c r="G4305">
        <v>1956</v>
      </c>
      <c r="H4305">
        <v>407.6</v>
      </c>
      <c r="I4305">
        <v>9</v>
      </c>
      <c r="J4305">
        <v>373.4</v>
      </c>
      <c r="K4305">
        <v>0</v>
      </c>
      <c r="L4305" s="18">
        <f t="shared" si="67"/>
        <v>373.4</v>
      </c>
    </row>
    <row r="4306" spans="1:12" x14ac:dyDescent="0.25">
      <c r="A4306" t="s">
        <v>9084</v>
      </c>
      <c r="B4306" s="17">
        <v>5.50000010000228E+16</v>
      </c>
      <c r="C4306" t="s">
        <v>3394</v>
      </c>
      <c r="D4306" t="s">
        <v>3395</v>
      </c>
      <c r="E4306" t="s">
        <v>9085</v>
      </c>
      <c r="F4306" t="s">
        <v>3404</v>
      </c>
      <c r="G4306">
        <v>1975</v>
      </c>
      <c r="H4306">
        <v>789</v>
      </c>
      <c r="I4306">
        <v>16</v>
      </c>
      <c r="J4306">
        <v>742.2</v>
      </c>
      <c r="K4306">
        <v>0</v>
      </c>
      <c r="L4306" s="18">
        <f t="shared" si="67"/>
        <v>742.2</v>
      </c>
    </row>
    <row r="4307" spans="1:12" x14ac:dyDescent="0.25">
      <c r="A4307" t="s">
        <v>9086</v>
      </c>
      <c r="B4307" s="17">
        <v>5.50000010000228E+16</v>
      </c>
      <c r="C4307" t="s">
        <v>3394</v>
      </c>
      <c r="D4307" t="s">
        <v>3395</v>
      </c>
      <c r="E4307" t="s">
        <v>9087</v>
      </c>
      <c r="F4307" t="s">
        <v>3404</v>
      </c>
      <c r="G4307">
        <v>1968</v>
      </c>
      <c r="H4307">
        <v>807.3</v>
      </c>
      <c r="I4307">
        <v>16</v>
      </c>
      <c r="J4307">
        <v>745.2</v>
      </c>
      <c r="K4307">
        <v>0</v>
      </c>
      <c r="L4307" s="18">
        <f t="shared" si="67"/>
        <v>745.2</v>
      </c>
    </row>
    <row r="4308" spans="1:12" x14ac:dyDescent="0.25">
      <c r="A4308" t="s">
        <v>9088</v>
      </c>
      <c r="B4308" s="17">
        <v>5.5000001000022896E+16</v>
      </c>
      <c r="C4308" t="s">
        <v>3394</v>
      </c>
      <c r="D4308" t="s">
        <v>3395</v>
      </c>
      <c r="E4308" t="s">
        <v>9089</v>
      </c>
      <c r="F4308" t="s">
        <v>3526</v>
      </c>
      <c r="G4308">
        <v>1942</v>
      </c>
      <c r="H4308">
        <v>782.9</v>
      </c>
      <c r="I4308">
        <v>20</v>
      </c>
      <c r="J4308">
        <v>480.69</v>
      </c>
      <c r="K4308">
        <v>0</v>
      </c>
      <c r="L4308" s="18">
        <f t="shared" si="67"/>
        <v>480.69</v>
      </c>
    </row>
    <row r="4309" spans="1:12" x14ac:dyDescent="0.25">
      <c r="A4309" t="s">
        <v>9090</v>
      </c>
      <c r="B4309" s="17">
        <v>5.5000001000022896E+16</v>
      </c>
      <c r="C4309" t="s">
        <v>3394</v>
      </c>
      <c r="D4309" t="s">
        <v>3395</v>
      </c>
      <c r="E4309" t="s">
        <v>9091</v>
      </c>
      <c r="F4309" t="s">
        <v>3526</v>
      </c>
      <c r="G4309">
        <v>1946</v>
      </c>
      <c r="H4309">
        <v>580.9</v>
      </c>
      <c r="I4309">
        <v>8</v>
      </c>
      <c r="J4309">
        <v>519.5</v>
      </c>
      <c r="K4309">
        <v>0</v>
      </c>
      <c r="L4309" s="18">
        <f t="shared" si="67"/>
        <v>519.5</v>
      </c>
    </row>
    <row r="4310" spans="1:12" x14ac:dyDescent="0.25">
      <c r="A4310" t="s">
        <v>9092</v>
      </c>
      <c r="B4310" s="17">
        <v>5.5000001000022896E+16</v>
      </c>
      <c r="C4310" t="s">
        <v>3394</v>
      </c>
      <c r="D4310" t="s">
        <v>3395</v>
      </c>
      <c r="E4310" t="s">
        <v>9093</v>
      </c>
      <c r="F4310" t="s">
        <v>3526</v>
      </c>
      <c r="G4310">
        <v>1952</v>
      </c>
      <c r="H4310">
        <v>425.7</v>
      </c>
      <c r="I4310">
        <v>8</v>
      </c>
      <c r="J4310">
        <v>382.47</v>
      </c>
      <c r="K4310">
        <v>0</v>
      </c>
      <c r="L4310" s="18">
        <f t="shared" si="67"/>
        <v>382.47</v>
      </c>
    </row>
    <row r="4311" spans="1:12" x14ac:dyDescent="0.25">
      <c r="A4311" t="s">
        <v>9094</v>
      </c>
      <c r="B4311" s="17">
        <v>5.5000001000022896E+16</v>
      </c>
      <c r="C4311" t="s">
        <v>3394</v>
      </c>
      <c r="D4311" t="s">
        <v>3395</v>
      </c>
      <c r="E4311" t="s">
        <v>9095</v>
      </c>
      <c r="F4311" t="s">
        <v>3526</v>
      </c>
      <c r="G4311">
        <v>1958</v>
      </c>
      <c r="H4311">
        <v>1457.1</v>
      </c>
      <c r="I4311">
        <v>27</v>
      </c>
      <c r="J4311">
        <v>1206.5999999999999</v>
      </c>
      <c r="K4311">
        <v>0</v>
      </c>
      <c r="L4311" s="18">
        <f t="shared" si="67"/>
        <v>1206.5999999999999</v>
      </c>
    </row>
    <row r="4312" spans="1:12" x14ac:dyDescent="0.25">
      <c r="A4312" t="s">
        <v>9096</v>
      </c>
      <c r="B4312" s="17">
        <v>5.5000001000022896E+16</v>
      </c>
      <c r="C4312" t="s">
        <v>3394</v>
      </c>
      <c r="D4312" t="s">
        <v>3395</v>
      </c>
      <c r="E4312" t="s">
        <v>9097</v>
      </c>
      <c r="F4312" t="s">
        <v>3526</v>
      </c>
      <c r="G4312">
        <v>1914</v>
      </c>
      <c r="H4312">
        <v>331.7</v>
      </c>
      <c r="I4312">
        <v>8</v>
      </c>
      <c r="J4312">
        <v>312.8</v>
      </c>
      <c r="K4312">
        <v>0</v>
      </c>
      <c r="L4312" s="18">
        <f t="shared" si="67"/>
        <v>312.8</v>
      </c>
    </row>
    <row r="4313" spans="1:12" x14ac:dyDescent="0.25">
      <c r="A4313" t="s">
        <v>9098</v>
      </c>
      <c r="B4313" s="17">
        <v>5.5000001000022896E+16</v>
      </c>
      <c r="C4313" t="s">
        <v>3394</v>
      </c>
      <c r="D4313" t="s">
        <v>3395</v>
      </c>
      <c r="E4313" t="s">
        <v>9099</v>
      </c>
      <c r="F4313" t="s">
        <v>3526</v>
      </c>
      <c r="G4313">
        <v>1952</v>
      </c>
      <c r="H4313">
        <v>799.7</v>
      </c>
      <c r="I4313">
        <v>16</v>
      </c>
      <c r="J4313">
        <v>631.26</v>
      </c>
      <c r="K4313">
        <v>0</v>
      </c>
      <c r="L4313" s="18">
        <f t="shared" si="67"/>
        <v>631.26</v>
      </c>
    </row>
    <row r="4314" spans="1:12" x14ac:dyDescent="0.25">
      <c r="A4314" t="s">
        <v>9100</v>
      </c>
      <c r="B4314" s="17">
        <v>5.5000001000022896E+16</v>
      </c>
      <c r="C4314" t="s">
        <v>3394</v>
      </c>
      <c r="D4314" t="s">
        <v>3395</v>
      </c>
      <c r="E4314" t="s">
        <v>9101</v>
      </c>
      <c r="F4314" t="s">
        <v>3526</v>
      </c>
      <c r="G4314">
        <v>1956</v>
      </c>
      <c r="H4314">
        <v>720</v>
      </c>
      <c r="I4314">
        <v>24</v>
      </c>
      <c r="J4314">
        <v>630</v>
      </c>
      <c r="K4314">
        <v>0</v>
      </c>
      <c r="L4314" s="18">
        <f t="shared" si="67"/>
        <v>630</v>
      </c>
    </row>
    <row r="4315" spans="1:12" x14ac:dyDescent="0.25">
      <c r="A4315" t="s">
        <v>9102</v>
      </c>
      <c r="B4315" s="17">
        <v>5.5000001000022896E+16</v>
      </c>
      <c r="C4315" t="s">
        <v>3394</v>
      </c>
      <c r="D4315" t="s">
        <v>3395</v>
      </c>
      <c r="E4315" t="s">
        <v>9103</v>
      </c>
      <c r="F4315" t="s">
        <v>3526</v>
      </c>
      <c r="G4315">
        <v>1956</v>
      </c>
      <c r="H4315">
        <v>425.6</v>
      </c>
      <c r="I4315">
        <v>8</v>
      </c>
      <c r="J4315">
        <v>383</v>
      </c>
      <c r="K4315">
        <v>0</v>
      </c>
      <c r="L4315" s="18">
        <f t="shared" si="67"/>
        <v>383</v>
      </c>
    </row>
    <row r="4316" spans="1:12" x14ac:dyDescent="0.25">
      <c r="A4316" t="s">
        <v>9104</v>
      </c>
      <c r="B4316" s="17">
        <v>5.5000001000022896E+16</v>
      </c>
      <c r="C4316" t="s">
        <v>3394</v>
      </c>
      <c r="D4316" t="s">
        <v>3395</v>
      </c>
      <c r="E4316" t="s">
        <v>9105</v>
      </c>
      <c r="F4316" t="s">
        <v>3526</v>
      </c>
      <c r="G4316">
        <v>1939</v>
      </c>
      <c r="H4316">
        <v>566.1</v>
      </c>
      <c r="I4316">
        <v>8</v>
      </c>
      <c r="J4316">
        <v>478.19</v>
      </c>
      <c r="K4316">
        <v>0</v>
      </c>
      <c r="L4316" s="18">
        <f t="shared" si="67"/>
        <v>478.19</v>
      </c>
    </row>
    <row r="4317" spans="1:12" x14ac:dyDescent="0.25">
      <c r="A4317" t="s">
        <v>9106</v>
      </c>
      <c r="B4317" s="17">
        <v>5.5000001000022896E+16</v>
      </c>
      <c r="C4317" t="s">
        <v>3394</v>
      </c>
      <c r="D4317" t="s">
        <v>3395</v>
      </c>
      <c r="E4317" t="s">
        <v>9107</v>
      </c>
      <c r="F4317" t="s">
        <v>3526</v>
      </c>
      <c r="G4317">
        <v>1937</v>
      </c>
      <c r="H4317">
        <v>554.29999999999995</v>
      </c>
      <c r="I4317">
        <v>8</v>
      </c>
      <c r="J4317">
        <v>478.4</v>
      </c>
      <c r="K4317">
        <v>0</v>
      </c>
      <c r="L4317" s="18">
        <f t="shared" si="67"/>
        <v>478.4</v>
      </c>
    </row>
    <row r="4318" spans="1:12" x14ac:dyDescent="0.25">
      <c r="A4318" t="s">
        <v>9108</v>
      </c>
      <c r="B4318" s="17">
        <v>5.5000001000022896E+16</v>
      </c>
      <c r="C4318" t="s">
        <v>3394</v>
      </c>
      <c r="D4318" t="s">
        <v>3395</v>
      </c>
      <c r="E4318" t="s">
        <v>9109</v>
      </c>
      <c r="F4318" t="s">
        <v>3526</v>
      </c>
      <c r="G4318">
        <v>1946</v>
      </c>
      <c r="H4318">
        <v>569.4</v>
      </c>
      <c r="I4318">
        <v>8</v>
      </c>
      <c r="J4318">
        <v>532.9</v>
      </c>
      <c r="K4318">
        <v>0</v>
      </c>
      <c r="L4318" s="18">
        <f t="shared" si="67"/>
        <v>532.9</v>
      </c>
    </row>
    <row r="4319" spans="1:12" x14ac:dyDescent="0.25">
      <c r="A4319" t="s">
        <v>9110</v>
      </c>
      <c r="B4319" s="17">
        <v>5.5000001000022896E+16</v>
      </c>
      <c r="C4319" t="s">
        <v>3394</v>
      </c>
      <c r="D4319" t="s">
        <v>3395</v>
      </c>
      <c r="E4319" t="s">
        <v>9111</v>
      </c>
      <c r="F4319" t="s">
        <v>3526</v>
      </c>
      <c r="G4319">
        <v>1981</v>
      </c>
      <c r="H4319">
        <v>3315.7</v>
      </c>
      <c r="I4319">
        <v>60</v>
      </c>
      <c r="J4319">
        <v>2723.3</v>
      </c>
      <c r="K4319">
        <v>0</v>
      </c>
      <c r="L4319" s="18">
        <f t="shared" si="67"/>
        <v>2723.3</v>
      </c>
    </row>
    <row r="4320" spans="1:12" x14ac:dyDescent="0.25">
      <c r="A4320" t="s">
        <v>9112</v>
      </c>
      <c r="B4320" s="17">
        <v>5.5000001000023E+16</v>
      </c>
      <c r="C4320" t="s">
        <v>3394</v>
      </c>
      <c r="D4320" t="s">
        <v>3395</v>
      </c>
      <c r="E4320" t="s">
        <v>9113</v>
      </c>
      <c r="F4320" t="s">
        <v>3397</v>
      </c>
      <c r="G4320">
        <v>1955</v>
      </c>
      <c r="H4320">
        <v>791.3</v>
      </c>
      <c r="I4320">
        <v>12</v>
      </c>
      <c r="J4320">
        <v>727.1</v>
      </c>
      <c r="K4320">
        <v>0</v>
      </c>
      <c r="L4320" s="18">
        <f t="shared" si="67"/>
        <v>727.1</v>
      </c>
    </row>
    <row r="4321" spans="1:12" x14ac:dyDescent="0.25">
      <c r="A4321" t="s">
        <v>9114</v>
      </c>
      <c r="B4321" s="17">
        <v>5.5000001000023E+16</v>
      </c>
      <c r="C4321" t="s">
        <v>3394</v>
      </c>
      <c r="D4321" t="s">
        <v>3395</v>
      </c>
      <c r="E4321" t="s">
        <v>9115</v>
      </c>
      <c r="F4321" t="s">
        <v>3397</v>
      </c>
      <c r="G4321">
        <v>1955</v>
      </c>
      <c r="H4321">
        <v>456.4</v>
      </c>
      <c r="I4321">
        <v>8</v>
      </c>
      <c r="J4321">
        <v>415.3</v>
      </c>
      <c r="K4321">
        <v>0</v>
      </c>
      <c r="L4321" s="18">
        <f t="shared" si="67"/>
        <v>415.3</v>
      </c>
    </row>
    <row r="4322" spans="1:12" x14ac:dyDescent="0.25">
      <c r="A4322" t="s">
        <v>9116</v>
      </c>
      <c r="B4322" s="17">
        <v>5.5000001000023E+16</v>
      </c>
      <c r="C4322" t="s">
        <v>3394</v>
      </c>
      <c r="D4322" t="s">
        <v>3395</v>
      </c>
      <c r="E4322" t="s">
        <v>9117</v>
      </c>
      <c r="F4322" t="s">
        <v>3397</v>
      </c>
      <c r="G4322">
        <v>1955</v>
      </c>
      <c r="H4322">
        <v>793.3</v>
      </c>
      <c r="I4322">
        <v>12</v>
      </c>
      <c r="J4322">
        <v>736.34</v>
      </c>
      <c r="K4322">
        <v>0</v>
      </c>
      <c r="L4322" s="18">
        <f t="shared" si="67"/>
        <v>736.34</v>
      </c>
    </row>
    <row r="4323" spans="1:12" x14ac:dyDescent="0.25">
      <c r="A4323" t="s">
        <v>9118</v>
      </c>
      <c r="B4323" s="17">
        <v>5.5000001000023E+16</v>
      </c>
      <c r="C4323" t="s">
        <v>3394</v>
      </c>
      <c r="D4323" t="s">
        <v>3395</v>
      </c>
      <c r="E4323" t="s">
        <v>9119</v>
      </c>
      <c r="F4323" t="s">
        <v>3397</v>
      </c>
      <c r="G4323">
        <v>1958</v>
      </c>
      <c r="H4323">
        <v>722.4</v>
      </c>
      <c r="I4323">
        <v>12</v>
      </c>
      <c r="J4323">
        <v>645.5</v>
      </c>
      <c r="K4323">
        <v>0</v>
      </c>
      <c r="L4323" s="18">
        <f t="shared" si="67"/>
        <v>645.5</v>
      </c>
    </row>
    <row r="4324" spans="1:12" x14ac:dyDescent="0.25">
      <c r="A4324" t="s">
        <v>9120</v>
      </c>
      <c r="B4324" s="17">
        <v>5.5000001000023E+16</v>
      </c>
      <c r="C4324" t="s">
        <v>3394</v>
      </c>
      <c r="D4324" t="s">
        <v>3395</v>
      </c>
      <c r="E4324" t="s">
        <v>9121</v>
      </c>
      <c r="F4324" t="s">
        <v>3397</v>
      </c>
      <c r="G4324">
        <v>1958</v>
      </c>
      <c r="H4324">
        <v>735.9</v>
      </c>
      <c r="I4324">
        <v>12</v>
      </c>
      <c r="J4324">
        <v>648</v>
      </c>
      <c r="K4324">
        <v>0</v>
      </c>
      <c r="L4324" s="18">
        <f t="shared" si="67"/>
        <v>648</v>
      </c>
    </row>
    <row r="4325" spans="1:12" x14ac:dyDescent="0.25">
      <c r="A4325" t="s">
        <v>9122</v>
      </c>
      <c r="B4325" s="17">
        <v>5.5000001000023E+16</v>
      </c>
      <c r="C4325" t="s">
        <v>3394</v>
      </c>
      <c r="D4325" t="s">
        <v>3395</v>
      </c>
      <c r="E4325" t="s">
        <v>9123</v>
      </c>
      <c r="F4325" t="s">
        <v>3397</v>
      </c>
      <c r="G4325">
        <v>1958</v>
      </c>
      <c r="H4325">
        <v>722.9</v>
      </c>
      <c r="I4325">
        <v>12</v>
      </c>
      <c r="J4325">
        <v>644.6</v>
      </c>
      <c r="K4325">
        <v>0</v>
      </c>
      <c r="L4325" s="18">
        <f t="shared" si="67"/>
        <v>644.6</v>
      </c>
    </row>
    <row r="4326" spans="1:12" x14ac:dyDescent="0.25">
      <c r="A4326" t="s">
        <v>9124</v>
      </c>
      <c r="B4326" s="17">
        <v>5.5000001000023E+16</v>
      </c>
      <c r="C4326" t="s">
        <v>3394</v>
      </c>
      <c r="D4326" t="s">
        <v>3395</v>
      </c>
      <c r="E4326" t="s">
        <v>9125</v>
      </c>
      <c r="F4326" t="s">
        <v>3397</v>
      </c>
      <c r="G4326">
        <v>1960</v>
      </c>
      <c r="H4326">
        <v>1368.7</v>
      </c>
      <c r="I4326">
        <v>24</v>
      </c>
      <c r="J4326">
        <v>945.1</v>
      </c>
      <c r="K4326">
        <v>0</v>
      </c>
      <c r="L4326" s="18">
        <f t="shared" si="67"/>
        <v>945.1</v>
      </c>
    </row>
    <row r="4327" spans="1:12" x14ac:dyDescent="0.25">
      <c r="A4327" t="s">
        <v>9126</v>
      </c>
      <c r="B4327" s="17">
        <v>5.5000001000023E+16</v>
      </c>
      <c r="C4327" t="s">
        <v>3394</v>
      </c>
      <c r="D4327" t="s">
        <v>3395</v>
      </c>
      <c r="E4327" t="s">
        <v>9127</v>
      </c>
      <c r="F4327" t="s">
        <v>3397</v>
      </c>
      <c r="G4327">
        <v>1955</v>
      </c>
      <c r="H4327">
        <v>458.2</v>
      </c>
      <c r="I4327">
        <v>8</v>
      </c>
      <c r="J4327">
        <v>421.1</v>
      </c>
      <c r="K4327">
        <v>0</v>
      </c>
      <c r="L4327" s="18">
        <f t="shared" si="67"/>
        <v>421.1</v>
      </c>
    </row>
    <row r="4328" spans="1:12" x14ac:dyDescent="0.25">
      <c r="A4328" t="s">
        <v>9128</v>
      </c>
      <c r="B4328" s="17">
        <v>5.5000001000023E+16</v>
      </c>
      <c r="C4328" t="s">
        <v>3394</v>
      </c>
      <c r="D4328" t="s">
        <v>3395</v>
      </c>
      <c r="E4328" t="s">
        <v>9129</v>
      </c>
      <c r="F4328" t="s">
        <v>3397</v>
      </c>
      <c r="G4328">
        <v>1955</v>
      </c>
      <c r="H4328">
        <v>798.9</v>
      </c>
      <c r="I4328">
        <v>12</v>
      </c>
      <c r="J4328">
        <v>723.05</v>
      </c>
      <c r="K4328">
        <v>0</v>
      </c>
      <c r="L4328" s="18">
        <f t="shared" si="67"/>
        <v>723.05</v>
      </c>
    </row>
    <row r="4329" spans="1:12" x14ac:dyDescent="0.25">
      <c r="A4329" t="s">
        <v>9130</v>
      </c>
      <c r="B4329" s="17">
        <v>5.5000001000023E+16</v>
      </c>
      <c r="C4329" t="s">
        <v>3394</v>
      </c>
      <c r="D4329" t="s">
        <v>3395</v>
      </c>
      <c r="E4329" t="s">
        <v>9131</v>
      </c>
      <c r="F4329" t="s">
        <v>3397</v>
      </c>
      <c r="G4329">
        <v>1955</v>
      </c>
      <c r="H4329">
        <v>451</v>
      </c>
      <c r="I4329">
        <v>8</v>
      </c>
      <c r="J4329">
        <v>419.7</v>
      </c>
      <c r="K4329">
        <v>0</v>
      </c>
      <c r="L4329" s="18">
        <f t="shared" si="67"/>
        <v>419.7</v>
      </c>
    </row>
    <row r="4330" spans="1:12" x14ac:dyDescent="0.25">
      <c r="A4330" t="s">
        <v>9132</v>
      </c>
      <c r="B4330" s="17">
        <v>5.5000001000023E+16</v>
      </c>
      <c r="C4330" t="s">
        <v>3394</v>
      </c>
      <c r="D4330" t="s">
        <v>3395</v>
      </c>
      <c r="E4330" t="s">
        <v>9133</v>
      </c>
      <c r="F4330" t="s">
        <v>3397</v>
      </c>
      <c r="G4330">
        <v>1955</v>
      </c>
      <c r="H4330">
        <v>680.5</v>
      </c>
      <c r="I4330">
        <v>12</v>
      </c>
      <c r="J4330">
        <v>662.45</v>
      </c>
      <c r="K4330">
        <v>0</v>
      </c>
      <c r="L4330" s="18">
        <f t="shared" si="67"/>
        <v>662.45</v>
      </c>
    </row>
    <row r="4331" spans="1:12" x14ac:dyDescent="0.25">
      <c r="A4331" t="s">
        <v>9134</v>
      </c>
      <c r="B4331" s="17">
        <v>5.50000010000232E+16</v>
      </c>
      <c r="C4331" t="s">
        <v>3394</v>
      </c>
      <c r="D4331" t="s">
        <v>3395</v>
      </c>
      <c r="E4331" t="s">
        <v>9135</v>
      </c>
      <c r="F4331" t="s">
        <v>3526</v>
      </c>
      <c r="G4331">
        <v>1966</v>
      </c>
      <c r="H4331">
        <v>4124.3</v>
      </c>
      <c r="I4331">
        <v>80</v>
      </c>
      <c r="J4331">
        <v>3196.4</v>
      </c>
      <c r="K4331">
        <v>0</v>
      </c>
      <c r="L4331" s="18">
        <f t="shared" si="67"/>
        <v>3196.4</v>
      </c>
    </row>
    <row r="4332" spans="1:12" x14ac:dyDescent="0.25">
      <c r="A4332" t="s">
        <v>9136</v>
      </c>
      <c r="B4332" s="17">
        <v>5.50000010000232E+16</v>
      </c>
      <c r="C4332" t="s">
        <v>3394</v>
      </c>
      <c r="D4332" t="s">
        <v>3395</v>
      </c>
      <c r="E4332" t="s">
        <v>9137</v>
      </c>
      <c r="F4332" t="s">
        <v>3526</v>
      </c>
      <c r="G4332">
        <v>1967</v>
      </c>
      <c r="H4332">
        <v>6201.3</v>
      </c>
      <c r="I4332">
        <v>121</v>
      </c>
      <c r="J4332">
        <v>4811.2</v>
      </c>
      <c r="K4332">
        <v>0</v>
      </c>
      <c r="L4332" s="18">
        <f t="shared" si="67"/>
        <v>4811.2</v>
      </c>
    </row>
    <row r="4333" spans="1:12" x14ac:dyDescent="0.25">
      <c r="A4333" t="s">
        <v>9138</v>
      </c>
      <c r="B4333" s="17">
        <v>5.50000010000232E+16</v>
      </c>
      <c r="C4333" t="s">
        <v>3394</v>
      </c>
      <c r="D4333" t="s">
        <v>3395</v>
      </c>
      <c r="E4333" t="s">
        <v>9139</v>
      </c>
      <c r="F4333" t="s">
        <v>3526</v>
      </c>
      <c r="G4333">
        <v>1970</v>
      </c>
      <c r="H4333">
        <v>4302.5</v>
      </c>
      <c r="I4333">
        <v>70</v>
      </c>
      <c r="J4333">
        <v>2871.4</v>
      </c>
      <c r="K4333">
        <v>0</v>
      </c>
      <c r="L4333" s="18">
        <f t="shared" si="67"/>
        <v>2871.4</v>
      </c>
    </row>
    <row r="4334" spans="1:12" x14ac:dyDescent="0.25">
      <c r="A4334" t="s">
        <v>9140</v>
      </c>
      <c r="B4334" s="17">
        <v>5.50000010000232E+16</v>
      </c>
      <c r="C4334" t="s">
        <v>3394</v>
      </c>
      <c r="D4334" t="s">
        <v>3395</v>
      </c>
      <c r="E4334" t="s">
        <v>9141</v>
      </c>
      <c r="F4334" t="s">
        <v>3526</v>
      </c>
      <c r="G4334">
        <v>1964</v>
      </c>
      <c r="H4334">
        <v>3443.8</v>
      </c>
      <c r="I4334">
        <v>64</v>
      </c>
      <c r="J4334">
        <v>2549.4</v>
      </c>
      <c r="K4334">
        <v>561.6</v>
      </c>
      <c r="L4334" s="18">
        <f t="shared" si="67"/>
        <v>3111</v>
      </c>
    </row>
    <row r="4335" spans="1:12" x14ac:dyDescent="0.25">
      <c r="A4335" t="s">
        <v>9142</v>
      </c>
      <c r="B4335" s="17">
        <v>5.50000010000232E+16</v>
      </c>
      <c r="C4335" t="s">
        <v>3394</v>
      </c>
      <c r="D4335" t="s">
        <v>3395</v>
      </c>
      <c r="E4335" t="s">
        <v>9143</v>
      </c>
      <c r="F4335" t="s">
        <v>3526</v>
      </c>
      <c r="G4335">
        <v>1963</v>
      </c>
      <c r="H4335">
        <v>4503.1000000000004</v>
      </c>
      <c r="I4335">
        <v>64</v>
      </c>
      <c r="J4335">
        <v>2566.1</v>
      </c>
      <c r="K4335">
        <v>539</v>
      </c>
      <c r="L4335" s="18">
        <f t="shared" si="67"/>
        <v>3105.1</v>
      </c>
    </row>
    <row r="4336" spans="1:12" x14ac:dyDescent="0.25">
      <c r="A4336" t="s">
        <v>9144</v>
      </c>
      <c r="B4336" s="17">
        <v>5.50000010000232E+16</v>
      </c>
      <c r="C4336" t="s">
        <v>3394</v>
      </c>
      <c r="D4336" t="s">
        <v>3395</v>
      </c>
      <c r="E4336" t="s">
        <v>9145</v>
      </c>
      <c r="F4336" t="s">
        <v>3526</v>
      </c>
      <c r="G4336">
        <v>1960</v>
      </c>
      <c r="H4336">
        <v>2698.1</v>
      </c>
      <c r="I4336">
        <v>64</v>
      </c>
      <c r="J4336">
        <v>2506.1</v>
      </c>
      <c r="K4336">
        <v>0</v>
      </c>
      <c r="L4336" s="18">
        <f t="shared" si="67"/>
        <v>2506.1</v>
      </c>
    </row>
    <row r="4337" spans="1:12" x14ac:dyDescent="0.25">
      <c r="A4337" t="s">
        <v>9146</v>
      </c>
      <c r="B4337" s="17">
        <v>5.50000010000232E+16</v>
      </c>
      <c r="C4337" t="s">
        <v>3394</v>
      </c>
      <c r="D4337" t="s">
        <v>3395</v>
      </c>
      <c r="E4337" t="s">
        <v>9147</v>
      </c>
      <c r="F4337" t="s">
        <v>3526</v>
      </c>
      <c r="G4337">
        <v>1973</v>
      </c>
      <c r="H4337">
        <v>3574.2</v>
      </c>
      <c r="I4337">
        <v>67</v>
      </c>
      <c r="J4337">
        <v>3196.4</v>
      </c>
      <c r="K4337">
        <v>156.6</v>
      </c>
      <c r="L4337" s="18">
        <f t="shared" si="67"/>
        <v>3353</v>
      </c>
    </row>
    <row r="4338" spans="1:12" x14ac:dyDescent="0.25">
      <c r="A4338" t="s">
        <v>9148</v>
      </c>
      <c r="B4338" s="17">
        <v>5.50000010000232E+16</v>
      </c>
      <c r="C4338" t="s">
        <v>3394</v>
      </c>
      <c r="D4338" t="s">
        <v>3395</v>
      </c>
      <c r="E4338" t="s">
        <v>9149</v>
      </c>
      <c r="F4338" t="s">
        <v>3526</v>
      </c>
      <c r="G4338">
        <v>1972</v>
      </c>
      <c r="H4338">
        <v>6036.7</v>
      </c>
      <c r="I4338">
        <v>114</v>
      </c>
      <c r="J4338">
        <v>5486.62</v>
      </c>
      <c r="K4338">
        <v>39</v>
      </c>
      <c r="L4338" s="18">
        <f t="shared" si="67"/>
        <v>5525.62</v>
      </c>
    </row>
    <row r="4339" spans="1:12" x14ac:dyDescent="0.25">
      <c r="A4339" t="s">
        <v>9150</v>
      </c>
      <c r="B4339" s="17">
        <v>5.50000010000232E+16</v>
      </c>
      <c r="C4339" t="s">
        <v>3394</v>
      </c>
      <c r="D4339" t="s">
        <v>3395</v>
      </c>
      <c r="E4339" t="s">
        <v>9151</v>
      </c>
      <c r="F4339" t="s">
        <v>3526</v>
      </c>
      <c r="G4339">
        <v>1973</v>
      </c>
      <c r="H4339">
        <v>3776.1</v>
      </c>
      <c r="I4339">
        <v>69</v>
      </c>
      <c r="J4339">
        <v>2857.4</v>
      </c>
      <c r="K4339">
        <v>803.1</v>
      </c>
      <c r="L4339" s="18">
        <f t="shared" si="67"/>
        <v>3660.5</v>
      </c>
    </row>
    <row r="4340" spans="1:12" x14ac:dyDescent="0.25">
      <c r="A4340" t="s">
        <v>9152</v>
      </c>
      <c r="B4340" s="17">
        <v>5.50000010000232E+16</v>
      </c>
      <c r="C4340" t="s">
        <v>3394</v>
      </c>
      <c r="D4340" t="s">
        <v>3395</v>
      </c>
      <c r="E4340" t="s">
        <v>9153</v>
      </c>
      <c r="F4340" t="s">
        <v>3526</v>
      </c>
      <c r="G4340">
        <v>1971</v>
      </c>
      <c r="H4340">
        <v>6000.2</v>
      </c>
      <c r="I4340">
        <v>115</v>
      </c>
      <c r="J4340">
        <v>5459.4</v>
      </c>
      <c r="K4340">
        <v>0</v>
      </c>
      <c r="L4340" s="18">
        <f t="shared" si="67"/>
        <v>5459.4</v>
      </c>
    </row>
    <row r="4341" spans="1:12" x14ac:dyDescent="0.25">
      <c r="A4341" t="s">
        <v>9154</v>
      </c>
      <c r="B4341" s="17">
        <v>5.50000010000232E+16</v>
      </c>
      <c r="C4341" t="s">
        <v>3394</v>
      </c>
      <c r="D4341" t="s">
        <v>3395</v>
      </c>
      <c r="E4341" t="s">
        <v>9155</v>
      </c>
      <c r="F4341" t="s">
        <v>3526</v>
      </c>
      <c r="G4341">
        <v>1970</v>
      </c>
      <c r="H4341">
        <v>5960.4</v>
      </c>
      <c r="I4341">
        <v>115</v>
      </c>
      <c r="J4341">
        <v>5412.87</v>
      </c>
      <c r="K4341">
        <v>0</v>
      </c>
      <c r="L4341" s="18">
        <f t="shared" si="67"/>
        <v>5412.87</v>
      </c>
    </row>
    <row r="4342" spans="1:12" x14ac:dyDescent="0.25">
      <c r="A4342" t="s">
        <v>9156</v>
      </c>
      <c r="B4342" s="17">
        <v>5.50000010000232E+16</v>
      </c>
      <c r="C4342" t="s">
        <v>3394</v>
      </c>
      <c r="D4342" t="s">
        <v>3395</v>
      </c>
      <c r="E4342" t="s">
        <v>9157</v>
      </c>
      <c r="F4342" t="s">
        <v>3526</v>
      </c>
      <c r="G4342">
        <v>1962</v>
      </c>
      <c r="H4342">
        <v>2065.3000000000002</v>
      </c>
      <c r="I4342">
        <v>48</v>
      </c>
      <c r="J4342">
        <v>1872.5</v>
      </c>
      <c r="K4342">
        <v>0</v>
      </c>
      <c r="L4342" s="18">
        <f t="shared" si="67"/>
        <v>1872.5</v>
      </c>
    </row>
    <row r="4343" spans="1:12" x14ac:dyDescent="0.25">
      <c r="A4343" t="s">
        <v>9158</v>
      </c>
      <c r="B4343" s="17">
        <v>5.50000010000232E+16</v>
      </c>
      <c r="C4343" t="s">
        <v>3394</v>
      </c>
      <c r="D4343" t="s">
        <v>3395</v>
      </c>
      <c r="E4343" t="s">
        <v>9159</v>
      </c>
      <c r="F4343" t="s">
        <v>3526</v>
      </c>
      <c r="G4343">
        <v>1970</v>
      </c>
      <c r="H4343">
        <v>8029.7</v>
      </c>
      <c r="I4343">
        <v>127</v>
      </c>
      <c r="J4343">
        <v>6008.5</v>
      </c>
      <c r="K4343">
        <v>1487.4</v>
      </c>
      <c r="L4343" s="18">
        <f t="shared" si="67"/>
        <v>7495.9</v>
      </c>
    </row>
    <row r="4344" spans="1:12" x14ac:dyDescent="0.25">
      <c r="A4344" t="s">
        <v>9160</v>
      </c>
      <c r="B4344" s="17">
        <v>5.50000010000232E+16</v>
      </c>
      <c r="C4344" t="s">
        <v>3394</v>
      </c>
      <c r="D4344" t="s">
        <v>3395</v>
      </c>
      <c r="E4344" t="s">
        <v>9161</v>
      </c>
      <c r="F4344" t="s">
        <v>3526</v>
      </c>
      <c r="G4344">
        <v>1990</v>
      </c>
      <c r="H4344">
        <v>6165.2</v>
      </c>
      <c r="I4344">
        <v>143</v>
      </c>
      <c r="J4344">
        <v>4791.3</v>
      </c>
      <c r="K4344">
        <v>324</v>
      </c>
      <c r="L4344" s="18">
        <f t="shared" si="67"/>
        <v>5115.3</v>
      </c>
    </row>
    <row r="4345" spans="1:12" x14ac:dyDescent="0.25">
      <c r="A4345" t="s">
        <v>9162</v>
      </c>
      <c r="B4345" s="17">
        <v>5.50000010000232E+16</v>
      </c>
      <c r="C4345" t="s">
        <v>3394</v>
      </c>
      <c r="D4345" t="s">
        <v>3395</v>
      </c>
      <c r="E4345" t="s">
        <v>9163</v>
      </c>
      <c r="F4345" t="s">
        <v>3526</v>
      </c>
      <c r="G4345">
        <v>2000</v>
      </c>
      <c r="H4345">
        <v>8891.2999999999993</v>
      </c>
      <c r="I4345">
        <v>142</v>
      </c>
      <c r="J4345">
        <v>7528</v>
      </c>
      <c r="K4345">
        <v>84.9</v>
      </c>
      <c r="L4345" s="18">
        <f t="shared" si="67"/>
        <v>7612.9</v>
      </c>
    </row>
    <row r="4346" spans="1:12" x14ac:dyDescent="0.25">
      <c r="A4346" t="s">
        <v>9164</v>
      </c>
      <c r="B4346" s="17">
        <v>5.50000010000232E+16</v>
      </c>
      <c r="C4346" t="s">
        <v>3394</v>
      </c>
      <c r="D4346" t="s">
        <v>3395</v>
      </c>
      <c r="E4346" t="s">
        <v>9165</v>
      </c>
      <c r="F4346" t="s">
        <v>3526</v>
      </c>
      <c r="G4346">
        <v>2004</v>
      </c>
      <c r="H4346">
        <v>6073.9</v>
      </c>
      <c r="I4346">
        <v>90</v>
      </c>
      <c r="J4346">
        <v>5860.2</v>
      </c>
      <c r="K4346">
        <v>0</v>
      </c>
      <c r="L4346" s="18">
        <f t="shared" si="67"/>
        <v>5860.2</v>
      </c>
    </row>
    <row r="4347" spans="1:12" x14ac:dyDescent="0.25">
      <c r="A4347" t="s">
        <v>9166</v>
      </c>
      <c r="B4347" s="17">
        <v>5.50000010000232E+16</v>
      </c>
      <c r="C4347" t="s">
        <v>3394</v>
      </c>
      <c r="D4347" t="s">
        <v>3395</v>
      </c>
      <c r="E4347" t="s">
        <v>9167</v>
      </c>
      <c r="F4347" t="s">
        <v>3526</v>
      </c>
      <c r="G4347">
        <v>2004</v>
      </c>
      <c r="H4347">
        <v>8501.5</v>
      </c>
      <c r="I4347">
        <v>130</v>
      </c>
      <c r="J4347">
        <v>6758.4</v>
      </c>
      <c r="K4347">
        <v>0</v>
      </c>
      <c r="L4347" s="18">
        <f t="shared" si="67"/>
        <v>6758.4</v>
      </c>
    </row>
    <row r="4348" spans="1:12" x14ac:dyDescent="0.25">
      <c r="A4348" t="s">
        <v>9168</v>
      </c>
      <c r="B4348" s="17">
        <v>5.50000010000232E+16</v>
      </c>
      <c r="C4348" t="s">
        <v>3394</v>
      </c>
      <c r="D4348" t="s">
        <v>3395</v>
      </c>
      <c r="E4348" t="s">
        <v>9169</v>
      </c>
      <c r="F4348" t="s">
        <v>3526</v>
      </c>
      <c r="G4348">
        <v>2006</v>
      </c>
      <c r="H4348">
        <v>5446.1</v>
      </c>
      <c r="I4348">
        <v>90</v>
      </c>
      <c r="J4348">
        <v>4421.6000000000004</v>
      </c>
      <c r="K4348">
        <v>0</v>
      </c>
      <c r="L4348" s="18">
        <f t="shared" si="67"/>
        <v>4421.6000000000004</v>
      </c>
    </row>
    <row r="4349" spans="1:12" x14ac:dyDescent="0.25">
      <c r="A4349" t="s">
        <v>9170</v>
      </c>
      <c r="B4349" s="17">
        <v>5.50000010000232E+16</v>
      </c>
      <c r="C4349" t="s">
        <v>3394</v>
      </c>
      <c r="D4349" t="s">
        <v>3395</v>
      </c>
      <c r="E4349" t="s">
        <v>9171</v>
      </c>
      <c r="F4349" t="s">
        <v>3526</v>
      </c>
      <c r="G4349">
        <v>1960</v>
      </c>
      <c r="H4349">
        <v>3430.2</v>
      </c>
      <c r="I4349">
        <v>64</v>
      </c>
      <c r="J4349">
        <v>2519.5</v>
      </c>
      <c r="K4349">
        <v>0</v>
      </c>
      <c r="L4349" s="18">
        <f t="shared" si="67"/>
        <v>2519.5</v>
      </c>
    </row>
    <row r="4350" spans="1:12" x14ac:dyDescent="0.25">
      <c r="A4350" t="s">
        <v>9172</v>
      </c>
      <c r="B4350" s="17">
        <v>5.50000010000232E+16</v>
      </c>
      <c r="C4350" t="s">
        <v>3394</v>
      </c>
      <c r="D4350" t="s">
        <v>3395</v>
      </c>
      <c r="E4350" t="s">
        <v>9173</v>
      </c>
      <c r="F4350" t="s">
        <v>3526</v>
      </c>
      <c r="G4350">
        <v>1960</v>
      </c>
      <c r="H4350">
        <v>3399.9</v>
      </c>
      <c r="I4350">
        <v>64</v>
      </c>
      <c r="J4350">
        <v>2503.8000000000002</v>
      </c>
      <c r="K4350">
        <v>0</v>
      </c>
      <c r="L4350" s="18">
        <f t="shared" si="67"/>
        <v>2503.8000000000002</v>
      </c>
    </row>
    <row r="4351" spans="1:12" x14ac:dyDescent="0.25">
      <c r="A4351" t="s">
        <v>9174</v>
      </c>
      <c r="B4351" s="17">
        <v>5.50000010000232E+16</v>
      </c>
      <c r="C4351" t="s">
        <v>3394</v>
      </c>
      <c r="D4351" t="s">
        <v>3395</v>
      </c>
      <c r="E4351" t="s">
        <v>9175</v>
      </c>
      <c r="F4351" t="s">
        <v>3526</v>
      </c>
      <c r="G4351">
        <v>1968</v>
      </c>
      <c r="H4351">
        <v>5056.8999999999996</v>
      </c>
      <c r="I4351">
        <v>100</v>
      </c>
      <c r="J4351">
        <v>4627.3999999999996</v>
      </c>
      <c r="K4351">
        <v>0</v>
      </c>
      <c r="L4351" s="18">
        <f t="shared" si="67"/>
        <v>4627.3999999999996</v>
      </c>
    </row>
    <row r="4352" spans="1:12" x14ac:dyDescent="0.25">
      <c r="A4352" t="s">
        <v>9176</v>
      </c>
      <c r="B4352" s="17">
        <v>5.50000010000232E+16</v>
      </c>
      <c r="C4352" t="s">
        <v>3394</v>
      </c>
      <c r="D4352" t="s">
        <v>3395</v>
      </c>
      <c r="E4352" t="s">
        <v>9177</v>
      </c>
      <c r="F4352" t="s">
        <v>3526</v>
      </c>
      <c r="G4352">
        <v>1967</v>
      </c>
      <c r="H4352">
        <v>4939.8999999999996</v>
      </c>
      <c r="I4352">
        <v>100</v>
      </c>
      <c r="J4352">
        <v>4467.5200000000004</v>
      </c>
      <c r="K4352">
        <v>0</v>
      </c>
      <c r="L4352" s="18">
        <f t="shared" si="67"/>
        <v>4467.5200000000004</v>
      </c>
    </row>
    <row r="4353" spans="1:12" x14ac:dyDescent="0.25">
      <c r="A4353" t="s">
        <v>9178</v>
      </c>
      <c r="B4353" s="17">
        <v>5.50000010000234E+16</v>
      </c>
      <c r="C4353" t="s">
        <v>3394</v>
      </c>
      <c r="D4353" t="s">
        <v>3395</v>
      </c>
      <c r="E4353" t="s">
        <v>9179</v>
      </c>
      <c r="F4353" t="s">
        <v>3519</v>
      </c>
      <c r="G4353">
        <v>1989</v>
      </c>
      <c r="H4353">
        <v>9254.2000000000007</v>
      </c>
      <c r="I4353">
        <v>156</v>
      </c>
      <c r="J4353">
        <v>8274.35</v>
      </c>
      <c r="K4353">
        <v>0</v>
      </c>
      <c r="L4353" s="18">
        <f t="shared" si="67"/>
        <v>8274.35</v>
      </c>
    </row>
    <row r="4354" spans="1:12" x14ac:dyDescent="0.25">
      <c r="A4354" t="s">
        <v>9180</v>
      </c>
      <c r="B4354" s="17">
        <v>5.50000010000234E+16</v>
      </c>
      <c r="C4354" t="s">
        <v>3394</v>
      </c>
      <c r="D4354" t="s">
        <v>3395</v>
      </c>
      <c r="E4354" t="s">
        <v>9181</v>
      </c>
      <c r="F4354" t="s">
        <v>3519</v>
      </c>
      <c r="G4354">
        <v>1974</v>
      </c>
      <c r="H4354">
        <v>3473</v>
      </c>
      <c r="I4354">
        <v>66</v>
      </c>
      <c r="J4354">
        <v>3039.8</v>
      </c>
      <c r="K4354">
        <v>481.6</v>
      </c>
      <c r="L4354" s="18">
        <f t="shared" si="67"/>
        <v>3521.4</v>
      </c>
    </row>
    <row r="4355" spans="1:12" x14ac:dyDescent="0.25">
      <c r="A4355" t="s">
        <v>9182</v>
      </c>
      <c r="B4355" s="17">
        <v>5.50000010000234E+16</v>
      </c>
      <c r="C4355" t="s">
        <v>3394</v>
      </c>
      <c r="D4355" t="s">
        <v>3395</v>
      </c>
      <c r="E4355" t="s">
        <v>9183</v>
      </c>
      <c r="F4355" t="s">
        <v>3519</v>
      </c>
      <c r="G4355">
        <v>1970</v>
      </c>
      <c r="H4355">
        <v>3443.1</v>
      </c>
      <c r="I4355">
        <v>64</v>
      </c>
      <c r="J4355">
        <v>2567</v>
      </c>
      <c r="K4355">
        <v>404.5</v>
      </c>
      <c r="L4355" s="18">
        <f t="shared" ref="L4355:L4418" si="68">J4355+K4355</f>
        <v>2971.5</v>
      </c>
    </row>
    <row r="4356" spans="1:12" x14ac:dyDescent="0.25">
      <c r="A4356" t="s">
        <v>9184</v>
      </c>
      <c r="B4356" s="17">
        <v>5.50000010000234E+16</v>
      </c>
      <c r="C4356" t="s">
        <v>3394</v>
      </c>
      <c r="D4356" t="s">
        <v>3395</v>
      </c>
      <c r="E4356" t="s">
        <v>9185</v>
      </c>
      <c r="F4356" t="s">
        <v>3519</v>
      </c>
      <c r="G4356">
        <v>1991</v>
      </c>
      <c r="H4356">
        <v>4642.8999999999996</v>
      </c>
      <c r="I4356">
        <v>74</v>
      </c>
      <c r="J4356">
        <v>4132.3999999999996</v>
      </c>
      <c r="K4356">
        <v>0</v>
      </c>
      <c r="L4356" s="18">
        <f t="shared" si="68"/>
        <v>4132.3999999999996</v>
      </c>
    </row>
    <row r="4357" spans="1:12" x14ac:dyDescent="0.25">
      <c r="A4357" t="s">
        <v>9186</v>
      </c>
      <c r="B4357" s="17">
        <v>5.50000010000234E+16</v>
      </c>
      <c r="C4357" t="s">
        <v>3394</v>
      </c>
      <c r="D4357" t="s">
        <v>3395</v>
      </c>
      <c r="E4357" t="s">
        <v>9187</v>
      </c>
      <c r="F4357" t="s">
        <v>3519</v>
      </c>
      <c r="G4357">
        <v>1941</v>
      </c>
      <c r="H4357">
        <v>2593</v>
      </c>
      <c r="I4357">
        <v>23</v>
      </c>
      <c r="J4357">
        <v>1724</v>
      </c>
      <c r="K4357">
        <v>579.70000000000005</v>
      </c>
      <c r="L4357" s="18">
        <f t="shared" si="68"/>
        <v>2303.6999999999998</v>
      </c>
    </row>
    <row r="4358" spans="1:12" x14ac:dyDescent="0.25">
      <c r="A4358" t="s">
        <v>9188</v>
      </c>
      <c r="B4358" s="17">
        <v>5.50000010000234E+16</v>
      </c>
      <c r="C4358" t="s">
        <v>3394</v>
      </c>
      <c r="D4358" t="s">
        <v>3395</v>
      </c>
      <c r="E4358" t="s">
        <v>9189</v>
      </c>
      <c r="F4358" t="s">
        <v>3519</v>
      </c>
      <c r="G4358">
        <v>1917</v>
      </c>
      <c r="H4358">
        <v>414</v>
      </c>
      <c r="I4358">
        <v>6</v>
      </c>
      <c r="J4358">
        <v>279.2</v>
      </c>
      <c r="K4358">
        <v>86.9</v>
      </c>
      <c r="L4358" s="18">
        <f t="shared" si="68"/>
        <v>366.1</v>
      </c>
    </row>
    <row r="4359" spans="1:12" x14ac:dyDescent="0.25">
      <c r="A4359" t="s">
        <v>9190</v>
      </c>
      <c r="B4359" s="17">
        <v>5.50000010000234E+16</v>
      </c>
      <c r="C4359" t="s">
        <v>3394</v>
      </c>
      <c r="D4359" t="s">
        <v>3395</v>
      </c>
      <c r="E4359" t="s">
        <v>9191</v>
      </c>
      <c r="F4359" t="s">
        <v>3519</v>
      </c>
      <c r="G4359">
        <v>1947</v>
      </c>
      <c r="H4359">
        <v>1336.3</v>
      </c>
      <c r="I4359">
        <v>26</v>
      </c>
      <c r="J4359">
        <v>1084.5999999999999</v>
      </c>
      <c r="K4359">
        <v>128.5</v>
      </c>
      <c r="L4359" s="18">
        <f t="shared" si="68"/>
        <v>1213.0999999999999</v>
      </c>
    </row>
    <row r="4360" spans="1:12" x14ac:dyDescent="0.25">
      <c r="A4360" t="s">
        <v>9192</v>
      </c>
      <c r="B4360" s="17">
        <v>5.50000010000234E+16</v>
      </c>
      <c r="C4360" t="s">
        <v>3394</v>
      </c>
      <c r="D4360" t="s">
        <v>3395</v>
      </c>
      <c r="E4360" t="s">
        <v>9193</v>
      </c>
      <c r="F4360" t="s">
        <v>3519</v>
      </c>
      <c r="G4360">
        <v>1951</v>
      </c>
      <c r="H4360">
        <v>3260.9</v>
      </c>
      <c r="I4360">
        <v>30</v>
      </c>
      <c r="J4360">
        <v>2066.6</v>
      </c>
      <c r="K4360">
        <v>0</v>
      </c>
      <c r="L4360" s="18">
        <f t="shared" si="68"/>
        <v>2066.6</v>
      </c>
    </row>
    <row r="4361" spans="1:12" x14ac:dyDescent="0.25">
      <c r="A4361" t="s">
        <v>9194</v>
      </c>
      <c r="B4361" s="17">
        <v>5.50000010000234E+16</v>
      </c>
      <c r="C4361" t="s">
        <v>3394</v>
      </c>
      <c r="D4361" t="s">
        <v>3395</v>
      </c>
      <c r="E4361" t="s">
        <v>9195</v>
      </c>
      <c r="F4361" t="s">
        <v>3519</v>
      </c>
      <c r="G4361">
        <v>1949</v>
      </c>
      <c r="H4361">
        <v>3257.4</v>
      </c>
      <c r="I4361">
        <v>27</v>
      </c>
      <c r="J4361">
        <v>1805.3</v>
      </c>
      <c r="K4361">
        <v>850</v>
      </c>
      <c r="L4361" s="18">
        <f t="shared" si="68"/>
        <v>2655.3</v>
      </c>
    </row>
    <row r="4362" spans="1:12" x14ac:dyDescent="0.25">
      <c r="A4362" t="s">
        <v>9196</v>
      </c>
      <c r="B4362" s="17">
        <v>5.50000010000234E+16</v>
      </c>
      <c r="C4362" t="s">
        <v>3394</v>
      </c>
      <c r="D4362" t="s">
        <v>3395</v>
      </c>
      <c r="E4362" t="s">
        <v>9197</v>
      </c>
      <c r="F4362" t="s">
        <v>3519</v>
      </c>
      <c r="G4362">
        <v>1993</v>
      </c>
      <c r="H4362">
        <v>7485.5</v>
      </c>
      <c r="I4362">
        <v>99</v>
      </c>
      <c r="J4362">
        <v>5576.74</v>
      </c>
      <c r="K4362">
        <v>750.1</v>
      </c>
      <c r="L4362" s="18">
        <f t="shared" si="68"/>
        <v>6326.84</v>
      </c>
    </row>
    <row r="4363" spans="1:12" x14ac:dyDescent="0.25">
      <c r="A4363" t="s">
        <v>9198</v>
      </c>
      <c r="B4363" s="17">
        <v>5.50000010000234E+16</v>
      </c>
      <c r="C4363" t="s">
        <v>3394</v>
      </c>
      <c r="D4363" t="s">
        <v>3395</v>
      </c>
      <c r="E4363" t="s">
        <v>9199</v>
      </c>
      <c r="F4363" t="s">
        <v>3519</v>
      </c>
      <c r="G4363">
        <v>1957</v>
      </c>
      <c r="H4363">
        <v>492.3</v>
      </c>
      <c r="I4363">
        <v>8</v>
      </c>
      <c r="J4363">
        <v>263.10000000000002</v>
      </c>
      <c r="K4363">
        <v>0</v>
      </c>
      <c r="L4363" s="18">
        <f t="shared" si="68"/>
        <v>263.10000000000002</v>
      </c>
    </row>
    <row r="4364" spans="1:12" x14ac:dyDescent="0.25">
      <c r="A4364" t="s">
        <v>9200</v>
      </c>
      <c r="B4364" s="17">
        <v>5.50000010000234E+16</v>
      </c>
      <c r="C4364" t="s">
        <v>3394</v>
      </c>
      <c r="D4364" t="s">
        <v>3395</v>
      </c>
      <c r="E4364" t="s">
        <v>9201</v>
      </c>
      <c r="F4364" t="s">
        <v>3519</v>
      </c>
      <c r="G4364">
        <v>1910</v>
      </c>
      <c r="H4364">
        <v>430.2</v>
      </c>
      <c r="I4364">
        <v>6</v>
      </c>
      <c r="J4364">
        <v>235.4</v>
      </c>
      <c r="K4364">
        <v>0</v>
      </c>
      <c r="L4364" s="18">
        <f t="shared" si="68"/>
        <v>235.4</v>
      </c>
    </row>
    <row r="4365" spans="1:12" x14ac:dyDescent="0.25">
      <c r="A4365" t="s">
        <v>9202</v>
      </c>
      <c r="B4365" s="17">
        <v>5.50000010000234E+16</v>
      </c>
      <c r="C4365" t="s">
        <v>3394</v>
      </c>
      <c r="D4365" t="s">
        <v>3395</v>
      </c>
      <c r="E4365" t="s">
        <v>9203</v>
      </c>
      <c r="F4365" t="s">
        <v>3519</v>
      </c>
      <c r="G4365">
        <v>1958</v>
      </c>
      <c r="H4365">
        <v>890.9</v>
      </c>
      <c r="I4365">
        <v>12</v>
      </c>
      <c r="J4365">
        <v>857.4</v>
      </c>
      <c r="K4365">
        <v>0</v>
      </c>
      <c r="L4365" s="18">
        <f t="shared" si="68"/>
        <v>857.4</v>
      </c>
    </row>
    <row r="4366" spans="1:12" x14ac:dyDescent="0.25">
      <c r="A4366" t="s">
        <v>9204</v>
      </c>
      <c r="B4366" s="17">
        <v>5.50000010000234E+16</v>
      </c>
      <c r="C4366" t="s">
        <v>3394</v>
      </c>
      <c r="D4366" t="s">
        <v>3395</v>
      </c>
      <c r="E4366" t="s">
        <v>9205</v>
      </c>
      <c r="F4366" t="s">
        <v>3519</v>
      </c>
      <c r="G4366">
        <v>1958</v>
      </c>
      <c r="H4366">
        <v>890.9</v>
      </c>
      <c r="I4366">
        <v>12</v>
      </c>
      <c r="J4366">
        <v>857.6</v>
      </c>
      <c r="K4366">
        <v>0</v>
      </c>
      <c r="L4366" s="18">
        <f t="shared" si="68"/>
        <v>857.6</v>
      </c>
    </row>
    <row r="4367" spans="1:12" x14ac:dyDescent="0.25">
      <c r="A4367" t="s">
        <v>9206</v>
      </c>
      <c r="B4367" s="17">
        <v>5.5000001000621E+16</v>
      </c>
      <c r="C4367" t="s">
        <v>3394</v>
      </c>
      <c r="D4367" t="s">
        <v>3395</v>
      </c>
      <c r="E4367" t="s">
        <v>9207</v>
      </c>
      <c r="F4367" t="s">
        <v>3565</v>
      </c>
      <c r="G4367">
        <v>2000</v>
      </c>
      <c r="H4367">
        <v>1183.5</v>
      </c>
      <c r="I4367">
        <v>10</v>
      </c>
      <c r="J4367">
        <v>999.4</v>
      </c>
      <c r="K4367">
        <v>0</v>
      </c>
      <c r="L4367" s="18">
        <f t="shared" si="68"/>
        <v>999.4</v>
      </c>
    </row>
    <row r="4368" spans="1:12" x14ac:dyDescent="0.25">
      <c r="A4368" t="s">
        <v>9208</v>
      </c>
      <c r="B4368" s="17">
        <v>5.5000001000621E+16</v>
      </c>
      <c r="C4368" t="s">
        <v>3394</v>
      </c>
      <c r="D4368" t="s">
        <v>3395</v>
      </c>
      <c r="E4368" t="s">
        <v>9209</v>
      </c>
      <c r="F4368" t="s">
        <v>3565</v>
      </c>
      <c r="G4368">
        <v>1981</v>
      </c>
      <c r="H4368">
        <v>369.8</v>
      </c>
      <c r="I4368">
        <v>8</v>
      </c>
      <c r="J4368">
        <v>353.4</v>
      </c>
      <c r="K4368">
        <v>0</v>
      </c>
      <c r="L4368" s="18">
        <f t="shared" si="68"/>
        <v>353.4</v>
      </c>
    </row>
    <row r="4369" spans="1:12" x14ac:dyDescent="0.25">
      <c r="A4369" t="s">
        <v>9210</v>
      </c>
      <c r="B4369" s="17">
        <v>5.5000001000621E+16</v>
      </c>
      <c r="C4369" t="s">
        <v>3394</v>
      </c>
      <c r="D4369" t="s">
        <v>3395</v>
      </c>
      <c r="E4369" t="s">
        <v>9211</v>
      </c>
      <c r="F4369" t="s">
        <v>3565</v>
      </c>
      <c r="G4369">
        <v>1988</v>
      </c>
      <c r="H4369">
        <v>5796.7</v>
      </c>
      <c r="I4369">
        <v>105</v>
      </c>
      <c r="J4369">
        <v>5161.3</v>
      </c>
      <c r="K4369">
        <v>0</v>
      </c>
      <c r="L4369" s="18">
        <f t="shared" si="68"/>
        <v>5161.3</v>
      </c>
    </row>
    <row r="4370" spans="1:12" x14ac:dyDescent="0.25">
      <c r="A4370" t="s">
        <v>9212</v>
      </c>
      <c r="B4370" s="17">
        <v>5.5000001000621E+16</v>
      </c>
      <c r="C4370" t="s">
        <v>3394</v>
      </c>
      <c r="D4370" t="s">
        <v>3395</v>
      </c>
      <c r="E4370" t="s">
        <v>9213</v>
      </c>
      <c r="F4370" t="s">
        <v>3565</v>
      </c>
      <c r="G4370">
        <v>1990</v>
      </c>
      <c r="H4370">
        <v>6219.4</v>
      </c>
      <c r="I4370">
        <v>97</v>
      </c>
      <c r="J4370">
        <v>5015.8999999999996</v>
      </c>
      <c r="K4370">
        <v>0</v>
      </c>
      <c r="L4370" s="18">
        <f t="shared" si="68"/>
        <v>5015.8999999999996</v>
      </c>
    </row>
    <row r="4371" spans="1:12" x14ac:dyDescent="0.25">
      <c r="A4371" t="s">
        <v>9214</v>
      </c>
      <c r="B4371" s="17">
        <v>5.50000010000236E+16</v>
      </c>
      <c r="C4371" t="s">
        <v>3394</v>
      </c>
      <c r="D4371" t="s">
        <v>3395</v>
      </c>
      <c r="E4371" t="s">
        <v>9215</v>
      </c>
      <c r="F4371" t="s">
        <v>3519</v>
      </c>
      <c r="G4371">
        <v>1960</v>
      </c>
      <c r="H4371">
        <v>455.7</v>
      </c>
      <c r="I4371">
        <v>8</v>
      </c>
      <c r="J4371">
        <v>413.6</v>
      </c>
      <c r="K4371">
        <v>0</v>
      </c>
      <c r="L4371" s="18">
        <f t="shared" si="68"/>
        <v>413.6</v>
      </c>
    </row>
    <row r="4372" spans="1:12" x14ac:dyDescent="0.25">
      <c r="A4372" t="s">
        <v>9216</v>
      </c>
      <c r="B4372" s="17">
        <v>5.50000010000236E+16</v>
      </c>
      <c r="C4372" t="s">
        <v>3394</v>
      </c>
      <c r="D4372" t="s">
        <v>3395</v>
      </c>
      <c r="E4372" t="s">
        <v>9217</v>
      </c>
      <c r="F4372" t="s">
        <v>3519</v>
      </c>
      <c r="G4372">
        <v>1987</v>
      </c>
      <c r="H4372">
        <v>1459</v>
      </c>
      <c r="I4372">
        <v>24</v>
      </c>
      <c r="J4372">
        <v>1310.9</v>
      </c>
      <c r="K4372">
        <v>0</v>
      </c>
      <c r="L4372" s="18">
        <f t="shared" si="68"/>
        <v>1310.9</v>
      </c>
    </row>
    <row r="4373" spans="1:12" x14ac:dyDescent="0.25">
      <c r="A4373" t="s">
        <v>9218</v>
      </c>
      <c r="B4373" s="17">
        <v>5.50000010000244E+16</v>
      </c>
      <c r="C4373" t="s">
        <v>3394</v>
      </c>
      <c r="D4373" t="s">
        <v>3395</v>
      </c>
      <c r="E4373" t="s">
        <v>9219</v>
      </c>
      <c r="F4373" t="s">
        <v>3519</v>
      </c>
      <c r="G4373">
        <v>1982</v>
      </c>
      <c r="H4373">
        <v>2934.3</v>
      </c>
      <c r="I4373">
        <v>50</v>
      </c>
      <c r="J4373">
        <v>2668.1</v>
      </c>
      <c r="K4373">
        <v>0</v>
      </c>
      <c r="L4373" s="18">
        <f t="shared" si="68"/>
        <v>2668.1</v>
      </c>
    </row>
    <row r="4374" spans="1:12" x14ac:dyDescent="0.25">
      <c r="A4374" t="s">
        <v>9220</v>
      </c>
      <c r="B4374" s="17">
        <v>5.50000010000244E+16</v>
      </c>
      <c r="C4374" t="s">
        <v>3394</v>
      </c>
      <c r="D4374" t="s">
        <v>3395</v>
      </c>
      <c r="E4374" t="s">
        <v>9221</v>
      </c>
      <c r="F4374" t="s">
        <v>3519</v>
      </c>
      <c r="G4374">
        <v>1982</v>
      </c>
      <c r="H4374">
        <v>3575.9</v>
      </c>
      <c r="I4374">
        <v>70</v>
      </c>
      <c r="J4374">
        <v>3278.3</v>
      </c>
      <c r="K4374">
        <v>44.7</v>
      </c>
      <c r="L4374" s="18">
        <f t="shared" si="68"/>
        <v>3323</v>
      </c>
    </row>
    <row r="4375" spans="1:12" x14ac:dyDescent="0.25">
      <c r="A4375" t="s">
        <v>9222</v>
      </c>
      <c r="B4375" s="17">
        <v>5.50000010000244E+16</v>
      </c>
      <c r="C4375" t="s">
        <v>3394</v>
      </c>
      <c r="D4375" t="s">
        <v>3395</v>
      </c>
      <c r="E4375" t="s">
        <v>9223</v>
      </c>
      <c r="F4375" t="s">
        <v>3519</v>
      </c>
      <c r="G4375">
        <v>1980</v>
      </c>
      <c r="H4375">
        <v>10609.2</v>
      </c>
      <c r="I4375">
        <v>172</v>
      </c>
      <c r="J4375">
        <v>9082.7000000000007</v>
      </c>
      <c r="K4375">
        <v>618.70000000000005</v>
      </c>
      <c r="L4375" s="18">
        <f t="shared" si="68"/>
        <v>9701.4000000000015</v>
      </c>
    </row>
    <row r="4376" spans="1:12" x14ac:dyDescent="0.25">
      <c r="A4376" t="s">
        <v>9224</v>
      </c>
      <c r="B4376" s="17">
        <v>5.50000010000244E+16</v>
      </c>
      <c r="C4376" t="s">
        <v>3394</v>
      </c>
      <c r="D4376" t="s">
        <v>3395</v>
      </c>
      <c r="E4376" t="s">
        <v>9225</v>
      </c>
      <c r="F4376" t="s">
        <v>3519</v>
      </c>
      <c r="G4376">
        <v>1980</v>
      </c>
      <c r="H4376">
        <v>10803.7</v>
      </c>
      <c r="I4376">
        <v>180</v>
      </c>
      <c r="J4376">
        <v>9687.7999999999993</v>
      </c>
      <c r="K4376">
        <v>0</v>
      </c>
      <c r="L4376" s="18">
        <f t="shared" si="68"/>
        <v>9687.7999999999993</v>
      </c>
    </row>
    <row r="4377" spans="1:12" x14ac:dyDescent="0.25">
      <c r="A4377" t="s">
        <v>9226</v>
      </c>
      <c r="B4377" s="17">
        <v>5.50000010000244E+16</v>
      </c>
      <c r="C4377" t="s">
        <v>3394</v>
      </c>
      <c r="D4377" t="s">
        <v>3395</v>
      </c>
      <c r="E4377" t="s">
        <v>9227</v>
      </c>
      <c r="F4377" t="s">
        <v>3519</v>
      </c>
      <c r="G4377">
        <v>1979</v>
      </c>
      <c r="H4377">
        <v>3464.8</v>
      </c>
      <c r="I4377">
        <v>72</v>
      </c>
      <c r="J4377">
        <v>2583.15</v>
      </c>
      <c r="K4377">
        <v>674.9</v>
      </c>
      <c r="L4377" s="18">
        <f t="shared" si="68"/>
        <v>3258.05</v>
      </c>
    </row>
    <row r="4378" spans="1:12" x14ac:dyDescent="0.25">
      <c r="A4378" t="s">
        <v>9228</v>
      </c>
      <c r="B4378" s="17">
        <v>5.50000010000244E+16</v>
      </c>
      <c r="C4378" t="s">
        <v>3394</v>
      </c>
      <c r="D4378" t="s">
        <v>3395</v>
      </c>
      <c r="E4378" t="s">
        <v>9229</v>
      </c>
      <c r="F4378" t="s">
        <v>3519</v>
      </c>
      <c r="G4378">
        <v>1979</v>
      </c>
      <c r="H4378">
        <v>3894.2</v>
      </c>
      <c r="I4378">
        <v>70</v>
      </c>
      <c r="J4378">
        <v>3292.2</v>
      </c>
      <c r="K4378">
        <v>104.1</v>
      </c>
      <c r="L4378" s="18">
        <f t="shared" si="68"/>
        <v>3396.2999999999997</v>
      </c>
    </row>
    <row r="4379" spans="1:12" x14ac:dyDescent="0.25">
      <c r="A4379" t="s">
        <v>9230</v>
      </c>
      <c r="B4379" s="17">
        <v>5.50000010000244E+16</v>
      </c>
      <c r="C4379" t="s">
        <v>3394</v>
      </c>
      <c r="D4379" t="s">
        <v>3395</v>
      </c>
      <c r="E4379" t="s">
        <v>9231</v>
      </c>
      <c r="F4379" t="s">
        <v>3519</v>
      </c>
      <c r="G4379">
        <v>2006</v>
      </c>
      <c r="H4379">
        <v>8811</v>
      </c>
      <c r="I4379">
        <v>65</v>
      </c>
      <c r="J4379">
        <v>6022</v>
      </c>
      <c r="K4379">
        <v>1032.0999999999999</v>
      </c>
      <c r="L4379" s="18">
        <f t="shared" si="68"/>
        <v>7054.1</v>
      </c>
    </row>
    <row r="4380" spans="1:12" x14ac:dyDescent="0.25">
      <c r="A4380" t="s">
        <v>9232</v>
      </c>
      <c r="B4380" s="17">
        <v>5.50000010000244E+16</v>
      </c>
      <c r="C4380" t="s">
        <v>3394</v>
      </c>
      <c r="D4380" t="s">
        <v>3395</v>
      </c>
      <c r="E4380" t="s">
        <v>9233</v>
      </c>
      <c r="F4380" t="s">
        <v>3519</v>
      </c>
      <c r="G4380">
        <v>2006</v>
      </c>
      <c r="H4380">
        <v>8761.2000000000007</v>
      </c>
      <c r="I4380">
        <v>64</v>
      </c>
      <c r="J4380">
        <v>5930.6</v>
      </c>
      <c r="K4380">
        <v>1134.99</v>
      </c>
      <c r="L4380" s="18">
        <f t="shared" si="68"/>
        <v>7065.59</v>
      </c>
    </row>
    <row r="4381" spans="1:12" x14ac:dyDescent="0.25">
      <c r="A4381" t="s">
        <v>9234</v>
      </c>
      <c r="B4381" s="17">
        <v>5.50000010000244E+16</v>
      </c>
      <c r="C4381" t="s">
        <v>3394</v>
      </c>
      <c r="D4381" t="s">
        <v>3395</v>
      </c>
      <c r="E4381" t="s">
        <v>9235</v>
      </c>
      <c r="F4381" t="s">
        <v>3519</v>
      </c>
      <c r="G4381">
        <v>2006</v>
      </c>
      <c r="H4381">
        <v>9074.5</v>
      </c>
      <c r="I4381">
        <v>76</v>
      </c>
      <c r="J4381">
        <v>5990.3</v>
      </c>
      <c r="K4381">
        <v>1500.4</v>
      </c>
      <c r="L4381" s="18">
        <f t="shared" si="68"/>
        <v>7490.7000000000007</v>
      </c>
    </row>
    <row r="4382" spans="1:12" x14ac:dyDescent="0.25">
      <c r="A4382" t="s">
        <v>9236</v>
      </c>
      <c r="B4382" s="17">
        <v>5.50000010000244E+16</v>
      </c>
      <c r="C4382" t="s">
        <v>3394</v>
      </c>
      <c r="D4382" t="s">
        <v>3395</v>
      </c>
      <c r="E4382" t="s">
        <v>9237</v>
      </c>
      <c r="F4382" t="s">
        <v>3519</v>
      </c>
      <c r="G4382">
        <v>2006</v>
      </c>
      <c r="H4382">
        <v>9136.7000000000007</v>
      </c>
      <c r="I4382">
        <v>65</v>
      </c>
      <c r="J4382">
        <v>5885.7</v>
      </c>
      <c r="K4382">
        <v>1397.89</v>
      </c>
      <c r="L4382" s="18">
        <f t="shared" si="68"/>
        <v>7283.59</v>
      </c>
    </row>
    <row r="4383" spans="1:12" x14ac:dyDescent="0.25">
      <c r="A4383" t="s">
        <v>9238</v>
      </c>
      <c r="B4383" s="17">
        <v>5.50000010000244E+16</v>
      </c>
      <c r="C4383" t="s">
        <v>3394</v>
      </c>
      <c r="D4383" t="s">
        <v>3395</v>
      </c>
      <c r="E4383" t="s">
        <v>9239</v>
      </c>
      <c r="F4383" t="s">
        <v>3519</v>
      </c>
      <c r="G4383">
        <v>1942</v>
      </c>
      <c r="H4383">
        <v>6915.1</v>
      </c>
      <c r="I4383">
        <v>93</v>
      </c>
      <c r="J4383">
        <v>6382.5</v>
      </c>
      <c r="K4383">
        <v>0</v>
      </c>
      <c r="L4383" s="18">
        <f t="shared" si="68"/>
        <v>6382.5</v>
      </c>
    </row>
    <row r="4384" spans="1:12" x14ac:dyDescent="0.25">
      <c r="A4384" t="s">
        <v>9240</v>
      </c>
      <c r="B4384" s="17">
        <v>5.50000010000244E+16</v>
      </c>
      <c r="C4384" t="s">
        <v>3394</v>
      </c>
      <c r="D4384" t="s">
        <v>3395</v>
      </c>
      <c r="E4384" t="s">
        <v>9241</v>
      </c>
      <c r="F4384" t="s">
        <v>3519</v>
      </c>
      <c r="G4384">
        <v>1979</v>
      </c>
      <c r="H4384">
        <v>3495</v>
      </c>
      <c r="I4384">
        <v>70</v>
      </c>
      <c r="J4384">
        <v>3324.4</v>
      </c>
      <c r="K4384">
        <v>0</v>
      </c>
      <c r="L4384" s="18">
        <f t="shared" si="68"/>
        <v>3324.4</v>
      </c>
    </row>
    <row r="4385" spans="1:12" x14ac:dyDescent="0.25">
      <c r="A4385" t="s">
        <v>9242</v>
      </c>
      <c r="B4385" s="17">
        <v>5.50000010000244E+16</v>
      </c>
      <c r="C4385" t="s">
        <v>3394</v>
      </c>
      <c r="D4385" t="s">
        <v>3395</v>
      </c>
      <c r="E4385" t="s">
        <v>9243</v>
      </c>
      <c r="F4385" t="s">
        <v>3519</v>
      </c>
      <c r="G4385">
        <v>1979</v>
      </c>
      <c r="H4385">
        <v>3599.9</v>
      </c>
      <c r="I4385">
        <v>70</v>
      </c>
      <c r="J4385">
        <v>3325.8</v>
      </c>
      <c r="K4385">
        <v>0</v>
      </c>
      <c r="L4385" s="18">
        <f t="shared" si="68"/>
        <v>3325.8</v>
      </c>
    </row>
    <row r="4386" spans="1:12" x14ac:dyDescent="0.25">
      <c r="A4386" t="s">
        <v>9244</v>
      </c>
      <c r="B4386" s="17">
        <v>5.50000010000244E+16</v>
      </c>
      <c r="C4386" t="s">
        <v>3394</v>
      </c>
      <c r="D4386" t="s">
        <v>3395</v>
      </c>
      <c r="E4386" t="s">
        <v>9245</v>
      </c>
      <c r="F4386" t="s">
        <v>3519</v>
      </c>
      <c r="G4386">
        <v>1979</v>
      </c>
      <c r="H4386">
        <v>3940.6</v>
      </c>
      <c r="I4386">
        <v>70</v>
      </c>
      <c r="J4386">
        <v>3328.5</v>
      </c>
      <c r="K4386">
        <v>0</v>
      </c>
      <c r="L4386" s="18">
        <f t="shared" si="68"/>
        <v>3328.5</v>
      </c>
    </row>
    <row r="4387" spans="1:12" x14ac:dyDescent="0.25">
      <c r="A4387" t="s">
        <v>9246</v>
      </c>
      <c r="B4387" s="17">
        <v>5.50000010000244E+16</v>
      </c>
      <c r="C4387" t="s">
        <v>3394</v>
      </c>
      <c r="D4387" t="s">
        <v>3395</v>
      </c>
      <c r="E4387" t="s">
        <v>9247</v>
      </c>
      <c r="F4387" t="s">
        <v>3519</v>
      </c>
      <c r="G4387">
        <v>1979</v>
      </c>
      <c r="H4387">
        <v>600.79999999999995</v>
      </c>
      <c r="I4387">
        <v>13</v>
      </c>
      <c r="J4387">
        <v>564</v>
      </c>
      <c r="K4387">
        <v>0</v>
      </c>
      <c r="L4387" s="18">
        <f t="shared" si="68"/>
        <v>564</v>
      </c>
    </row>
    <row r="4388" spans="1:12" x14ac:dyDescent="0.25">
      <c r="A4388" t="s">
        <v>9248</v>
      </c>
      <c r="B4388" s="17">
        <v>5.50000010000244E+16</v>
      </c>
      <c r="C4388" t="s">
        <v>3394</v>
      </c>
      <c r="D4388" t="s">
        <v>3395</v>
      </c>
      <c r="E4388" t="s">
        <v>9249</v>
      </c>
      <c r="F4388" t="s">
        <v>3519</v>
      </c>
      <c r="G4388">
        <v>1979</v>
      </c>
      <c r="H4388">
        <v>3597.9</v>
      </c>
      <c r="I4388">
        <v>70</v>
      </c>
      <c r="J4388">
        <v>3318.94</v>
      </c>
      <c r="K4388">
        <v>0</v>
      </c>
      <c r="L4388" s="18">
        <f t="shared" si="68"/>
        <v>3318.94</v>
      </c>
    </row>
    <row r="4389" spans="1:12" x14ac:dyDescent="0.25">
      <c r="A4389" t="s">
        <v>9250</v>
      </c>
      <c r="B4389" s="17">
        <v>5.50000010000244E+16</v>
      </c>
      <c r="C4389" t="s">
        <v>3394</v>
      </c>
      <c r="D4389" t="s">
        <v>3395</v>
      </c>
      <c r="E4389" t="s">
        <v>9251</v>
      </c>
      <c r="F4389" t="s">
        <v>3519</v>
      </c>
      <c r="G4389">
        <v>1979</v>
      </c>
      <c r="H4389">
        <v>4287.6000000000004</v>
      </c>
      <c r="I4389">
        <v>70</v>
      </c>
      <c r="J4389">
        <v>3332.7</v>
      </c>
      <c r="K4389">
        <v>0</v>
      </c>
      <c r="L4389" s="18">
        <f t="shared" si="68"/>
        <v>3332.7</v>
      </c>
    </row>
    <row r="4390" spans="1:12" x14ac:dyDescent="0.25">
      <c r="A4390" t="s">
        <v>9252</v>
      </c>
      <c r="B4390" s="17">
        <v>5.50000010000244E+16</v>
      </c>
      <c r="C4390" t="s">
        <v>3394</v>
      </c>
      <c r="D4390" t="s">
        <v>3395</v>
      </c>
      <c r="E4390" t="s">
        <v>9253</v>
      </c>
      <c r="F4390" t="s">
        <v>3519</v>
      </c>
      <c r="G4390">
        <v>1979</v>
      </c>
      <c r="H4390">
        <v>10528.7</v>
      </c>
      <c r="I4390">
        <v>180</v>
      </c>
      <c r="J4390">
        <v>9638</v>
      </c>
      <c r="K4390">
        <v>0</v>
      </c>
      <c r="L4390" s="18">
        <f t="shared" si="68"/>
        <v>9638</v>
      </c>
    </row>
    <row r="4391" spans="1:12" x14ac:dyDescent="0.25">
      <c r="A4391" t="s">
        <v>9254</v>
      </c>
      <c r="B4391" s="17">
        <v>5.50000010000244E+16</v>
      </c>
      <c r="C4391" t="s">
        <v>3394</v>
      </c>
      <c r="D4391" t="s">
        <v>3395</v>
      </c>
      <c r="E4391" t="s">
        <v>9255</v>
      </c>
      <c r="F4391" t="s">
        <v>3519</v>
      </c>
      <c r="G4391">
        <v>1979</v>
      </c>
      <c r="H4391">
        <v>8718.2000000000007</v>
      </c>
      <c r="I4391">
        <v>144</v>
      </c>
      <c r="J4391">
        <v>7699.86</v>
      </c>
      <c r="K4391">
        <v>0</v>
      </c>
      <c r="L4391" s="18">
        <f t="shared" si="68"/>
        <v>7699.86</v>
      </c>
    </row>
    <row r="4392" spans="1:12" x14ac:dyDescent="0.25">
      <c r="A4392" t="s">
        <v>9256</v>
      </c>
      <c r="B4392" s="17">
        <v>5.50000010000244E+16</v>
      </c>
      <c r="C4392" t="s">
        <v>3394</v>
      </c>
      <c r="D4392" t="s">
        <v>3395</v>
      </c>
      <c r="E4392" t="s">
        <v>9257</v>
      </c>
      <c r="F4392" t="s">
        <v>3519</v>
      </c>
      <c r="G4392">
        <v>1974</v>
      </c>
      <c r="H4392">
        <v>3797.9</v>
      </c>
      <c r="I4392">
        <v>158</v>
      </c>
      <c r="J4392">
        <v>3574.21</v>
      </c>
      <c r="K4392">
        <v>77.8</v>
      </c>
      <c r="L4392" s="18">
        <f t="shared" si="68"/>
        <v>3652.01</v>
      </c>
    </row>
    <row r="4393" spans="1:12" x14ac:dyDescent="0.25">
      <c r="A4393" t="s">
        <v>9258</v>
      </c>
      <c r="B4393" s="17">
        <v>5.50000010000244E+16</v>
      </c>
      <c r="C4393" t="s">
        <v>3394</v>
      </c>
      <c r="D4393" t="s">
        <v>3395</v>
      </c>
      <c r="E4393" t="s">
        <v>9259</v>
      </c>
      <c r="F4393" t="s">
        <v>3519</v>
      </c>
      <c r="G4393">
        <v>1974</v>
      </c>
      <c r="H4393">
        <v>2380.9</v>
      </c>
      <c r="I4393">
        <v>78</v>
      </c>
      <c r="J4393">
        <v>2075.1799999999998</v>
      </c>
      <c r="K4393">
        <v>44.4</v>
      </c>
      <c r="L4393" s="18">
        <f t="shared" si="68"/>
        <v>2119.58</v>
      </c>
    </row>
    <row r="4394" spans="1:12" x14ac:dyDescent="0.25">
      <c r="A4394" t="s">
        <v>9260</v>
      </c>
      <c r="B4394" s="17">
        <v>5.50000010000244E+16</v>
      </c>
      <c r="C4394" t="s">
        <v>3394</v>
      </c>
      <c r="D4394" t="s">
        <v>3395</v>
      </c>
      <c r="E4394" t="s">
        <v>9261</v>
      </c>
      <c r="F4394" t="s">
        <v>3519</v>
      </c>
      <c r="G4394">
        <v>1974</v>
      </c>
      <c r="H4394">
        <v>3713.35</v>
      </c>
      <c r="I4394">
        <v>165</v>
      </c>
      <c r="J4394">
        <v>3633.95</v>
      </c>
      <c r="K4394">
        <v>0</v>
      </c>
      <c r="L4394" s="18">
        <f t="shared" si="68"/>
        <v>3633.95</v>
      </c>
    </row>
    <row r="4395" spans="1:12" x14ac:dyDescent="0.25">
      <c r="A4395" t="s">
        <v>9262</v>
      </c>
      <c r="B4395" s="17">
        <v>5.50000010000244E+16</v>
      </c>
      <c r="C4395" t="s">
        <v>3394</v>
      </c>
      <c r="D4395" t="s">
        <v>3395</v>
      </c>
      <c r="E4395" t="s">
        <v>9263</v>
      </c>
      <c r="F4395" t="s">
        <v>3519</v>
      </c>
      <c r="G4395">
        <v>1917</v>
      </c>
      <c r="H4395">
        <v>247.9</v>
      </c>
      <c r="I4395">
        <v>4</v>
      </c>
      <c r="J4395">
        <v>227.7</v>
      </c>
      <c r="K4395">
        <v>0</v>
      </c>
      <c r="L4395" s="18">
        <f t="shared" si="68"/>
        <v>227.7</v>
      </c>
    </row>
    <row r="4396" spans="1:12" x14ac:dyDescent="0.25">
      <c r="A4396" t="s">
        <v>9264</v>
      </c>
      <c r="B4396" s="17">
        <v>5.50000010000244E+16</v>
      </c>
      <c r="C4396" t="s">
        <v>3394</v>
      </c>
      <c r="D4396" t="s">
        <v>3395</v>
      </c>
      <c r="E4396" t="s">
        <v>9265</v>
      </c>
      <c r="F4396" t="s">
        <v>3519</v>
      </c>
      <c r="G4396">
        <v>1917</v>
      </c>
      <c r="H4396">
        <v>246.3</v>
      </c>
      <c r="I4396">
        <v>6</v>
      </c>
      <c r="J4396">
        <v>230.2</v>
      </c>
      <c r="K4396">
        <v>0</v>
      </c>
      <c r="L4396" s="18">
        <f t="shared" si="68"/>
        <v>230.2</v>
      </c>
    </row>
    <row r="4397" spans="1:12" x14ac:dyDescent="0.25">
      <c r="A4397" t="s">
        <v>9266</v>
      </c>
      <c r="B4397" s="17">
        <v>5.50000010000244E+16</v>
      </c>
      <c r="C4397" t="s">
        <v>3394</v>
      </c>
      <c r="D4397" t="s">
        <v>3395</v>
      </c>
      <c r="E4397" t="s">
        <v>9267</v>
      </c>
      <c r="F4397" t="s">
        <v>3519</v>
      </c>
      <c r="G4397">
        <v>1973</v>
      </c>
      <c r="H4397">
        <v>5217.3</v>
      </c>
      <c r="I4397">
        <v>98</v>
      </c>
      <c r="J4397">
        <v>4364.1000000000004</v>
      </c>
      <c r="K4397">
        <v>450.3</v>
      </c>
      <c r="L4397" s="18">
        <f t="shared" si="68"/>
        <v>4814.4000000000005</v>
      </c>
    </row>
    <row r="4398" spans="1:12" x14ac:dyDescent="0.25">
      <c r="A4398" t="s">
        <v>9268</v>
      </c>
      <c r="B4398" s="17">
        <v>5.50000010000244E+16</v>
      </c>
      <c r="C4398" t="s">
        <v>3394</v>
      </c>
      <c r="D4398" t="s">
        <v>3395</v>
      </c>
      <c r="E4398" t="s">
        <v>9269</v>
      </c>
      <c r="F4398" t="s">
        <v>3519</v>
      </c>
      <c r="G4398">
        <v>1917</v>
      </c>
      <c r="H4398">
        <v>142.4</v>
      </c>
      <c r="I4398">
        <v>5</v>
      </c>
      <c r="J4398">
        <v>130.75</v>
      </c>
      <c r="K4398">
        <v>0</v>
      </c>
      <c r="L4398" s="18">
        <f t="shared" si="68"/>
        <v>130.75</v>
      </c>
    </row>
    <row r="4399" spans="1:12" x14ac:dyDescent="0.25">
      <c r="A4399" t="s">
        <v>9270</v>
      </c>
      <c r="B4399" s="17">
        <v>5.50000010000244E+16</v>
      </c>
      <c r="C4399" t="s">
        <v>3394</v>
      </c>
      <c r="D4399" t="s">
        <v>3395</v>
      </c>
      <c r="E4399" t="s">
        <v>9271</v>
      </c>
      <c r="F4399" t="s">
        <v>3519</v>
      </c>
      <c r="G4399">
        <v>1996</v>
      </c>
      <c r="H4399">
        <v>8781.2999999999993</v>
      </c>
      <c r="I4399">
        <v>71</v>
      </c>
      <c r="J4399">
        <v>4775.1000000000004</v>
      </c>
      <c r="K4399">
        <v>0</v>
      </c>
      <c r="L4399" s="18">
        <f t="shared" si="68"/>
        <v>4775.1000000000004</v>
      </c>
    </row>
    <row r="4400" spans="1:12" x14ac:dyDescent="0.25">
      <c r="A4400" t="s">
        <v>9272</v>
      </c>
      <c r="B4400" s="17">
        <v>5.50000010000256E+16</v>
      </c>
      <c r="C4400" t="s">
        <v>3394</v>
      </c>
      <c r="D4400" t="s">
        <v>3395</v>
      </c>
      <c r="E4400" t="s">
        <v>9273</v>
      </c>
      <c r="F4400" t="s">
        <v>3565</v>
      </c>
      <c r="G4400">
        <v>1977</v>
      </c>
      <c r="H4400">
        <v>4735.5</v>
      </c>
      <c r="I4400">
        <v>48</v>
      </c>
      <c r="J4400">
        <v>3533.5</v>
      </c>
      <c r="K4400">
        <v>0</v>
      </c>
      <c r="L4400" s="18">
        <f t="shared" si="68"/>
        <v>3533.5</v>
      </c>
    </row>
    <row r="4401" spans="1:12" x14ac:dyDescent="0.25">
      <c r="A4401" t="s">
        <v>9274</v>
      </c>
      <c r="B4401" s="17">
        <v>5.5000001000025696E+16</v>
      </c>
      <c r="C4401" t="s">
        <v>3394</v>
      </c>
      <c r="D4401" t="s">
        <v>3395</v>
      </c>
      <c r="E4401" t="s">
        <v>9275</v>
      </c>
      <c r="F4401" t="s">
        <v>3526</v>
      </c>
      <c r="G4401">
        <v>1965</v>
      </c>
      <c r="H4401">
        <v>3285</v>
      </c>
      <c r="I4401">
        <v>60</v>
      </c>
      <c r="J4401">
        <v>2409</v>
      </c>
      <c r="K4401">
        <v>144.69999999999999</v>
      </c>
      <c r="L4401" s="18">
        <f t="shared" si="68"/>
        <v>2553.6999999999998</v>
      </c>
    </row>
    <row r="4402" spans="1:12" x14ac:dyDescent="0.25">
      <c r="A4402" t="s">
        <v>9276</v>
      </c>
      <c r="B4402" s="17">
        <v>5.5000001000025696E+16</v>
      </c>
      <c r="C4402" t="s">
        <v>3394</v>
      </c>
      <c r="D4402" t="s">
        <v>3395</v>
      </c>
      <c r="E4402" t="s">
        <v>9277</v>
      </c>
      <c r="F4402" t="s">
        <v>3526</v>
      </c>
      <c r="G4402">
        <v>1986</v>
      </c>
      <c r="H4402">
        <v>4438.5</v>
      </c>
      <c r="I4402">
        <v>87</v>
      </c>
      <c r="J4402">
        <v>3892</v>
      </c>
      <c r="K4402">
        <v>31.31</v>
      </c>
      <c r="L4402" s="18">
        <f t="shared" si="68"/>
        <v>3923.31</v>
      </c>
    </row>
    <row r="4403" spans="1:12" x14ac:dyDescent="0.25">
      <c r="A4403" t="s">
        <v>9278</v>
      </c>
      <c r="B4403" s="17">
        <v>5.5000001000025696E+16</v>
      </c>
      <c r="C4403" t="s">
        <v>3394</v>
      </c>
      <c r="D4403" t="s">
        <v>3395</v>
      </c>
      <c r="E4403" t="s">
        <v>9279</v>
      </c>
      <c r="F4403" t="s">
        <v>3526</v>
      </c>
      <c r="G4403">
        <v>1987</v>
      </c>
      <c r="H4403">
        <v>3123.2</v>
      </c>
      <c r="I4403">
        <v>58</v>
      </c>
      <c r="J4403">
        <v>2597.6</v>
      </c>
      <c r="K4403">
        <v>189.3</v>
      </c>
      <c r="L4403" s="18">
        <f t="shared" si="68"/>
        <v>2786.9</v>
      </c>
    </row>
    <row r="4404" spans="1:12" x14ac:dyDescent="0.25">
      <c r="A4404" t="s">
        <v>9280</v>
      </c>
      <c r="B4404" s="17">
        <v>5.5000001000025696E+16</v>
      </c>
      <c r="C4404" t="s">
        <v>3394</v>
      </c>
      <c r="D4404" t="s">
        <v>3395</v>
      </c>
      <c r="E4404" t="s">
        <v>9281</v>
      </c>
      <c r="F4404" t="s">
        <v>3526</v>
      </c>
      <c r="G4404">
        <v>1990</v>
      </c>
      <c r="H4404">
        <v>8757.9</v>
      </c>
      <c r="I4404">
        <v>141</v>
      </c>
      <c r="J4404">
        <v>7738.69</v>
      </c>
      <c r="K4404">
        <v>12.03</v>
      </c>
      <c r="L4404" s="18">
        <f t="shared" si="68"/>
        <v>7750.7199999999993</v>
      </c>
    </row>
    <row r="4405" spans="1:12" x14ac:dyDescent="0.25">
      <c r="A4405" t="s">
        <v>9282</v>
      </c>
      <c r="B4405" s="17">
        <v>5.5000001000025696E+16</v>
      </c>
      <c r="C4405" t="s">
        <v>3394</v>
      </c>
      <c r="D4405" t="s">
        <v>3395</v>
      </c>
      <c r="E4405" t="s">
        <v>9283</v>
      </c>
      <c r="F4405" t="s">
        <v>3526</v>
      </c>
      <c r="G4405">
        <v>1984</v>
      </c>
      <c r="H4405">
        <v>8746.7000000000007</v>
      </c>
      <c r="I4405">
        <v>144</v>
      </c>
      <c r="J4405">
        <v>7546.7</v>
      </c>
      <c r="K4405">
        <v>0</v>
      </c>
      <c r="L4405" s="18">
        <f t="shared" si="68"/>
        <v>7546.7</v>
      </c>
    </row>
    <row r="4406" spans="1:12" x14ac:dyDescent="0.25">
      <c r="A4406" t="s">
        <v>9284</v>
      </c>
      <c r="B4406" s="17">
        <v>5.5000001000025696E+16</v>
      </c>
      <c r="C4406" t="s">
        <v>3394</v>
      </c>
      <c r="D4406" t="s">
        <v>3395</v>
      </c>
      <c r="E4406" t="s">
        <v>9285</v>
      </c>
      <c r="F4406" t="s">
        <v>3526</v>
      </c>
      <c r="G4406">
        <v>1987</v>
      </c>
      <c r="H4406">
        <v>8856.7000000000007</v>
      </c>
      <c r="I4406">
        <v>144</v>
      </c>
      <c r="J4406">
        <v>7603.3</v>
      </c>
      <c r="K4406">
        <v>0</v>
      </c>
      <c r="L4406" s="18">
        <f t="shared" si="68"/>
        <v>7603.3</v>
      </c>
    </row>
    <row r="4407" spans="1:12" x14ac:dyDescent="0.25">
      <c r="A4407" t="s">
        <v>9286</v>
      </c>
      <c r="B4407" s="17">
        <v>5.5000001000025696E+16</v>
      </c>
      <c r="C4407" t="s">
        <v>3394</v>
      </c>
      <c r="D4407" t="s">
        <v>3395</v>
      </c>
      <c r="E4407" t="s">
        <v>9287</v>
      </c>
      <c r="F4407" t="s">
        <v>3526</v>
      </c>
      <c r="G4407">
        <v>1992</v>
      </c>
      <c r="H4407">
        <v>15160.7</v>
      </c>
      <c r="I4407">
        <v>237</v>
      </c>
      <c r="J4407">
        <v>12543.09</v>
      </c>
      <c r="K4407">
        <v>50.24</v>
      </c>
      <c r="L4407" s="18">
        <f t="shared" si="68"/>
        <v>12593.33</v>
      </c>
    </row>
    <row r="4408" spans="1:12" x14ac:dyDescent="0.25">
      <c r="A4408" t="s">
        <v>9288</v>
      </c>
      <c r="B4408" s="17">
        <v>5.5000001000026496E+16</v>
      </c>
      <c r="C4408" t="s">
        <v>3394</v>
      </c>
      <c r="D4408" t="s">
        <v>3395</v>
      </c>
      <c r="E4408" t="s">
        <v>9289</v>
      </c>
      <c r="F4408" t="s">
        <v>3404</v>
      </c>
      <c r="G4408">
        <v>1987</v>
      </c>
      <c r="H4408">
        <v>8639.2000000000007</v>
      </c>
      <c r="I4408">
        <v>144</v>
      </c>
      <c r="J4408">
        <v>7740.4</v>
      </c>
      <c r="K4408">
        <v>0</v>
      </c>
      <c r="L4408" s="18">
        <f t="shared" si="68"/>
        <v>7740.4</v>
      </c>
    </row>
    <row r="4409" spans="1:12" x14ac:dyDescent="0.25">
      <c r="A4409" t="s">
        <v>9290</v>
      </c>
      <c r="B4409" s="17">
        <v>5.5000001000026496E+16</v>
      </c>
      <c r="C4409" t="s">
        <v>3394</v>
      </c>
      <c r="D4409" t="s">
        <v>3395</v>
      </c>
      <c r="E4409" t="s">
        <v>9291</v>
      </c>
      <c r="F4409" t="s">
        <v>3404</v>
      </c>
      <c r="G4409">
        <v>1988</v>
      </c>
      <c r="H4409">
        <v>15388.2</v>
      </c>
      <c r="I4409">
        <v>237</v>
      </c>
      <c r="J4409">
        <v>13146.4</v>
      </c>
      <c r="K4409">
        <v>0</v>
      </c>
      <c r="L4409" s="18">
        <f t="shared" si="68"/>
        <v>13146.4</v>
      </c>
    </row>
    <row r="4410" spans="1:12" x14ac:dyDescent="0.25">
      <c r="A4410" t="s">
        <v>9292</v>
      </c>
      <c r="B4410" s="17">
        <v>5.5000001000026496E+16</v>
      </c>
      <c r="C4410" t="s">
        <v>3394</v>
      </c>
      <c r="D4410" t="s">
        <v>3395</v>
      </c>
      <c r="E4410" t="s">
        <v>9293</v>
      </c>
      <c r="F4410" t="s">
        <v>3404</v>
      </c>
      <c r="G4410">
        <v>1977</v>
      </c>
      <c r="H4410">
        <v>4385.3999999999996</v>
      </c>
      <c r="I4410">
        <v>71</v>
      </c>
      <c r="J4410">
        <v>3785.5</v>
      </c>
      <c r="K4410">
        <v>51.2</v>
      </c>
      <c r="L4410" s="18">
        <f t="shared" si="68"/>
        <v>3836.7</v>
      </c>
    </row>
    <row r="4411" spans="1:12" x14ac:dyDescent="0.25">
      <c r="A4411" t="s">
        <v>9294</v>
      </c>
      <c r="B4411" s="17">
        <v>5.5000001000026496E+16</v>
      </c>
      <c r="C4411" t="s">
        <v>3394</v>
      </c>
      <c r="D4411" t="s">
        <v>3395</v>
      </c>
      <c r="E4411" t="s">
        <v>9295</v>
      </c>
      <c r="F4411" t="s">
        <v>3404</v>
      </c>
      <c r="G4411">
        <v>2009</v>
      </c>
      <c r="H4411">
        <v>13300.2</v>
      </c>
      <c r="I4411">
        <v>162</v>
      </c>
      <c r="J4411">
        <v>10035.6</v>
      </c>
      <c r="K4411">
        <v>930</v>
      </c>
      <c r="L4411" s="18">
        <f t="shared" si="68"/>
        <v>10965.6</v>
      </c>
    </row>
    <row r="4412" spans="1:12" x14ac:dyDescent="0.25">
      <c r="A4412" t="s">
        <v>9296</v>
      </c>
      <c r="B4412" s="17">
        <v>5.5000001000026496E+16</v>
      </c>
      <c r="C4412" t="s">
        <v>3394</v>
      </c>
      <c r="D4412" t="s">
        <v>3395</v>
      </c>
      <c r="E4412" t="s">
        <v>9297</v>
      </c>
      <c r="F4412" t="s">
        <v>3404</v>
      </c>
      <c r="G4412">
        <v>1996</v>
      </c>
      <c r="H4412">
        <v>8591.7000000000007</v>
      </c>
      <c r="I4412">
        <v>96</v>
      </c>
      <c r="J4412">
        <v>7165.7</v>
      </c>
      <c r="K4412">
        <v>0</v>
      </c>
      <c r="L4412" s="18">
        <f t="shared" si="68"/>
        <v>7165.7</v>
      </c>
    </row>
    <row r="4413" spans="1:12" x14ac:dyDescent="0.25">
      <c r="A4413" t="s">
        <v>9298</v>
      </c>
      <c r="B4413" s="17">
        <v>5.5000001000026496E+16</v>
      </c>
      <c r="C4413" t="s">
        <v>3394</v>
      </c>
      <c r="D4413" t="s">
        <v>3395</v>
      </c>
      <c r="E4413" t="s">
        <v>9299</v>
      </c>
      <c r="F4413" t="s">
        <v>3404</v>
      </c>
      <c r="G4413">
        <v>1991</v>
      </c>
      <c r="H4413">
        <v>14245</v>
      </c>
      <c r="I4413">
        <v>178</v>
      </c>
      <c r="J4413">
        <v>9826.1</v>
      </c>
      <c r="K4413">
        <v>2445</v>
      </c>
      <c r="L4413" s="18">
        <f t="shared" si="68"/>
        <v>12271.1</v>
      </c>
    </row>
    <row r="4414" spans="1:12" x14ac:dyDescent="0.25">
      <c r="A4414" t="s">
        <v>9300</v>
      </c>
      <c r="B4414" s="17">
        <v>5.5000001000026496E+16</v>
      </c>
      <c r="C4414" t="s">
        <v>3394</v>
      </c>
      <c r="D4414" t="s">
        <v>3395</v>
      </c>
      <c r="E4414" t="s">
        <v>9301</v>
      </c>
      <c r="F4414" t="s">
        <v>3404</v>
      </c>
      <c r="G4414">
        <v>1977</v>
      </c>
      <c r="H4414">
        <v>4434.7</v>
      </c>
      <c r="I4414">
        <v>72</v>
      </c>
      <c r="J4414">
        <v>3927.3</v>
      </c>
      <c r="K4414">
        <v>0</v>
      </c>
      <c r="L4414" s="18">
        <f t="shared" si="68"/>
        <v>3927.3</v>
      </c>
    </row>
    <row r="4415" spans="1:12" x14ac:dyDescent="0.25">
      <c r="A4415" t="s">
        <v>9302</v>
      </c>
      <c r="B4415" s="17">
        <v>5.5000001000026496E+16</v>
      </c>
      <c r="C4415" t="s">
        <v>3394</v>
      </c>
      <c r="D4415" t="s">
        <v>3395</v>
      </c>
      <c r="E4415" t="s">
        <v>9303</v>
      </c>
      <c r="F4415" t="s">
        <v>3404</v>
      </c>
      <c r="G4415">
        <v>1991</v>
      </c>
      <c r="H4415">
        <v>10776.6</v>
      </c>
      <c r="I4415">
        <v>177</v>
      </c>
      <c r="J4415">
        <v>9033.2999999999993</v>
      </c>
      <c r="K4415">
        <v>0</v>
      </c>
      <c r="L4415" s="18">
        <f t="shared" si="68"/>
        <v>9033.2999999999993</v>
      </c>
    </row>
    <row r="4416" spans="1:12" x14ac:dyDescent="0.25">
      <c r="A4416" t="s">
        <v>9304</v>
      </c>
      <c r="B4416" s="17">
        <v>5.5000001000026496E+16</v>
      </c>
      <c r="C4416" t="s">
        <v>3394</v>
      </c>
      <c r="D4416" t="s">
        <v>3395</v>
      </c>
      <c r="E4416" t="s">
        <v>9305</v>
      </c>
      <c r="F4416" t="s">
        <v>3404</v>
      </c>
      <c r="G4416">
        <v>1992</v>
      </c>
      <c r="H4416">
        <v>17125</v>
      </c>
      <c r="I4416">
        <v>296</v>
      </c>
      <c r="J4416">
        <v>15844.7</v>
      </c>
      <c r="K4416">
        <v>15.8</v>
      </c>
      <c r="L4416" s="18">
        <f t="shared" si="68"/>
        <v>15860.5</v>
      </c>
    </row>
    <row r="4417" spans="1:12" x14ac:dyDescent="0.25">
      <c r="A4417" t="s">
        <v>9306</v>
      </c>
      <c r="B4417" s="17">
        <v>5.5000001000026496E+16</v>
      </c>
      <c r="C4417" t="s">
        <v>3394</v>
      </c>
      <c r="D4417" t="s">
        <v>3395</v>
      </c>
      <c r="E4417" t="s">
        <v>9307</v>
      </c>
      <c r="F4417" t="s">
        <v>3404</v>
      </c>
      <c r="G4417">
        <v>1977</v>
      </c>
      <c r="H4417">
        <v>4283.3</v>
      </c>
      <c r="I4417">
        <v>72</v>
      </c>
      <c r="J4417">
        <v>3838.9</v>
      </c>
      <c r="K4417">
        <v>0</v>
      </c>
      <c r="L4417" s="18">
        <f t="shared" si="68"/>
        <v>3838.9</v>
      </c>
    </row>
    <row r="4418" spans="1:12" x14ac:dyDescent="0.25">
      <c r="A4418" t="s">
        <v>9308</v>
      </c>
      <c r="B4418" s="17">
        <v>5.5000001000026496E+16</v>
      </c>
      <c r="C4418" t="s">
        <v>3394</v>
      </c>
      <c r="D4418" t="s">
        <v>3395</v>
      </c>
      <c r="E4418" t="s">
        <v>9309</v>
      </c>
      <c r="F4418" t="s">
        <v>3404</v>
      </c>
      <c r="G4418">
        <v>1977</v>
      </c>
      <c r="H4418">
        <v>13468.4</v>
      </c>
      <c r="I4418">
        <v>254</v>
      </c>
      <c r="J4418">
        <v>12401.71</v>
      </c>
      <c r="K4418">
        <v>0</v>
      </c>
      <c r="L4418" s="18">
        <f t="shared" si="68"/>
        <v>12401.71</v>
      </c>
    </row>
    <row r="4419" spans="1:12" x14ac:dyDescent="0.25">
      <c r="A4419" t="s">
        <v>9310</v>
      </c>
      <c r="B4419" s="17">
        <v>5.5000001000026496E+16</v>
      </c>
      <c r="C4419" t="s">
        <v>3394</v>
      </c>
      <c r="D4419" t="s">
        <v>3395</v>
      </c>
      <c r="E4419" t="s">
        <v>9311</v>
      </c>
      <c r="F4419" t="s">
        <v>3404</v>
      </c>
      <c r="G4419">
        <v>1984</v>
      </c>
      <c r="H4419">
        <v>6473.7</v>
      </c>
      <c r="I4419">
        <v>104</v>
      </c>
      <c r="J4419">
        <v>5573.25</v>
      </c>
      <c r="K4419">
        <v>274.39999999999998</v>
      </c>
      <c r="L4419" s="18">
        <f t="shared" ref="L4419:L4482" si="69">J4419+K4419</f>
        <v>5847.65</v>
      </c>
    </row>
    <row r="4420" spans="1:12" x14ac:dyDescent="0.25">
      <c r="A4420" t="s">
        <v>9312</v>
      </c>
      <c r="B4420" s="17">
        <v>5.5000001000026496E+16</v>
      </c>
      <c r="C4420" t="s">
        <v>3394</v>
      </c>
      <c r="D4420" t="s">
        <v>3395</v>
      </c>
      <c r="E4420" t="s">
        <v>9313</v>
      </c>
      <c r="F4420" t="s">
        <v>3404</v>
      </c>
      <c r="G4420">
        <v>1986</v>
      </c>
      <c r="H4420">
        <v>4334.3999999999996</v>
      </c>
      <c r="I4420">
        <v>72</v>
      </c>
      <c r="J4420">
        <v>3880.4</v>
      </c>
      <c r="K4420">
        <v>0</v>
      </c>
      <c r="L4420" s="18">
        <f t="shared" si="69"/>
        <v>3880.4</v>
      </c>
    </row>
    <row r="4421" spans="1:12" x14ac:dyDescent="0.25">
      <c r="A4421" t="s">
        <v>9314</v>
      </c>
      <c r="B4421" s="17">
        <v>5.5000001000026496E+16</v>
      </c>
      <c r="C4421" t="s">
        <v>3394</v>
      </c>
      <c r="D4421" t="s">
        <v>3395</v>
      </c>
      <c r="E4421" t="s">
        <v>9315</v>
      </c>
      <c r="F4421" t="s">
        <v>3404</v>
      </c>
      <c r="G4421">
        <v>1986</v>
      </c>
      <c r="H4421">
        <v>3511.1</v>
      </c>
      <c r="I4421">
        <v>59</v>
      </c>
      <c r="J4421">
        <v>3063.6</v>
      </c>
      <c r="K4421">
        <v>50.5</v>
      </c>
      <c r="L4421" s="18">
        <f t="shared" si="69"/>
        <v>3114.1</v>
      </c>
    </row>
    <row r="4422" spans="1:12" x14ac:dyDescent="0.25">
      <c r="A4422" t="s">
        <v>9316</v>
      </c>
      <c r="B4422" s="17">
        <v>5.5000001000026496E+16</v>
      </c>
      <c r="C4422" t="s">
        <v>3394</v>
      </c>
      <c r="D4422" t="s">
        <v>3395</v>
      </c>
      <c r="E4422" t="s">
        <v>9317</v>
      </c>
      <c r="F4422" t="s">
        <v>3404</v>
      </c>
      <c r="G4422">
        <v>1986</v>
      </c>
      <c r="H4422">
        <v>3470.1</v>
      </c>
      <c r="I4422">
        <v>60</v>
      </c>
      <c r="J4422">
        <v>3017.4</v>
      </c>
      <c r="K4422">
        <v>0</v>
      </c>
      <c r="L4422" s="18">
        <f t="shared" si="69"/>
        <v>3017.4</v>
      </c>
    </row>
    <row r="4423" spans="1:12" x14ac:dyDescent="0.25">
      <c r="A4423" t="s">
        <v>9318</v>
      </c>
      <c r="B4423" s="17">
        <v>5.5000001000026496E+16</v>
      </c>
      <c r="C4423" t="s">
        <v>3394</v>
      </c>
      <c r="D4423" t="s">
        <v>3395</v>
      </c>
      <c r="E4423" t="s">
        <v>9319</v>
      </c>
      <c r="F4423" t="s">
        <v>3404</v>
      </c>
      <c r="G4423">
        <v>2005</v>
      </c>
      <c r="H4423">
        <v>13380</v>
      </c>
      <c r="I4423">
        <v>198</v>
      </c>
      <c r="J4423">
        <v>11159.3</v>
      </c>
      <c r="K4423">
        <v>0</v>
      </c>
      <c r="L4423" s="18">
        <f t="shared" si="69"/>
        <v>11159.3</v>
      </c>
    </row>
    <row r="4424" spans="1:12" x14ac:dyDescent="0.25">
      <c r="A4424" t="s">
        <v>9320</v>
      </c>
      <c r="B4424" s="17">
        <v>5.5000001000026496E+16</v>
      </c>
      <c r="C4424" t="s">
        <v>3394</v>
      </c>
      <c r="D4424" t="s">
        <v>3395</v>
      </c>
      <c r="E4424" t="s">
        <v>9321</v>
      </c>
      <c r="F4424" t="s">
        <v>3404</v>
      </c>
      <c r="G4424">
        <v>2005</v>
      </c>
      <c r="H4424">
        <v>15451</v>
      </c>
      <c r="I4424">
        <v>239</v>
      </c>
      <c r="J4424">
        <v>12886.5</v>
      </c>
      <c r="K4424">
        <v>0</v>
      </c>
      <c r="L4424" s="18">
        <f t="shared" si="69"/>
        <v>12886.5</v>
      </c>
    </row>
    <row r="4425" spans="1:12" x14ac:dyDescent="0.25">
      <c r="A4425" t="s">
        <v>9322</v>
      </c>
      <c r="B4425" s="17">
        <v>5.5000001000026496E+16</v>
      </c>
      <c r="C4425" t="s">
        <v>3394</v>
      </c>
      <c r="D4425" t="s">
        <v>3395</v>
      </c>
      <c r="E4425" t="s">
        <v>9323</v>
      </c>
      <c r="F4425" t="s">
        <v>3404</v>
      </c>
      <c r="G4425">
        <v>2007</v>
      </c>
      <c r="H4425">
        <v>10161.1</v>
      </c>
      <c r="I4425">
        <v>158</v>
      </c>
      <c r="J4425">
        <v>8474.6</v>
      </c>
      <c r="K4425">
        <v>0</v>
      </c>
      <c r="L4425" s="18">
        <f t="shared" si="69"/>
        <v>8474.6</v>
      </c>
    </row>
    <row r="4426" spans="1:12" x14ac:dyDescent="0.25">
      <c r="A4426" t="s">
        <v>9324</v>
      </c>
      <c r="B4426" s="17">
        <v>5.5000001000026496E+16</v>
      </c>
      <c r="C4426" t="s">
        <v>3394</v>
      </c>
      <c r="D4426" t="s">
        <v>3395</v>
      </c>
      <c r="E4426" t="s">
        <v>9325</v>
      </c>
      <c r="F4426" t="s">
        <v>3404</v>
      </c>
      <c r="G4426">
        <v>1978</v>
      </c>
      <c r="H4426">
        <v>4266.8</v>
      </c>
      <c r="I4426">
        <v>72</v>
      </c>
      <c r="J4426">
        <v>3834.6</v>
      </c>
      <c r="K4426">
        <v>0</v>
      </c>
      <c r="L4426" s="18">
        <f t="shared" si="69"/>
        <v>3834.6</v>
      </c>
    </row>
    <row r="4427" spans="1:12" x14ac:dyDescent="0.25">
      <c r="A4427" t="s">
        <v>9326</v>
      </c>
      <c r="B4427" s="17">
        <v>5.5000001000026496E+16</v>
      </c>
      <c r="C4427" t="s">
        <v>3394</v>
      </c>
      <c r="D4427" t="s">
        <v>3395</v>
      </c>
      <c r="E4427" t="s">
        <v>9327</v>
      </c>
      <c r="F4427" t="s">
        <v>3404</v>
      </c>
      <c r="G4427">
        <v>1977</v>
      </c>
      <c r="H4427">
        <v>4277.3</v>
      </c>
      <c r="I4427">
        <v>83</v>
      </c>
      <c r="J4427">
        <v>3941.8</v>
      </c>
      <c r="K4427">
        <v>0</v>
      </c>
      <c r="L4427" s="18">
        <f t="shared" si="69"/>
        <v>3941.8</v>
      </c>
    </row>
    <row r="4428" spans="1:12" x14ac:dyDescent="0.25">
      <c r="A4428" t="s">
        <v>9328</v>
      </c>
      <c r="B4428" s="17">
        <v>5.5000001000026496E+16</v>
      </c>
      <c r="C4428" t="s">
        <v>3394</v>
      </c>
      <c r="D4428" t="s">
        <v>3395</v>
      </c>
      <c r="E4428" t="s">
        <v>9329</v>
      </c>
      <c r="F4428" t="s">
        <v>3404</v>
      </c>
      <c r="G4428">
        <v>1990</v>
      </c>
      <c r="H4428">
        <v>20230.2</v>
      </c>
      <c r="I4428">
        <v>320</v>
      </c>
      <c r="J4428">
        <v>17133.5</v>
      </c>
      <c r="K4428">
        <v>235.8</v>
      </c>
      <c r="L4428" s="18">
        <f t="shared" si="69"/>
        <v>17369.3</v>
      </c>
    </row>
    <row r="4429" spans="1:12" x14ac:dyDescent="0.25">
      <c r="A4429" t="s">
        <v>9330</v>
      </c>
      <c r="B4429" s="17">
        <v>5.5000001000026496E+16</v>
      </c>
      <c r="C4429" t="s">
        <v>3394</v>
      </c>
      <c r="D4429" t="s">
        <v>3395</v>
      </c>
      <c r="E4429" t="s">
        <v>9331</v>
      </c>
      <c r="F4429" t="s">
        <v>3404</v>
      </c>
      <c r="G4429">
        <v>1993</v>
      </c>
      <c r="H4429">
        <v>12157.8</v>
      </c>
      <c r="I4429">
        <v>200</v>
      </c>
      <c r="J4429">
        <v>10689.11</v>
      </c>
      <c r="K4429">
        <v>255.4</v>
      </c>
      <c r="L4429" s="18">
        <f t="shared" si="69"/>
        <v>10944.51</v>
      </c>
    </row>
    <row r="4430" spans="1:12" x14ac:dyDescent="0.25">
      <c r="A4430" t="s">
        <v>9332</v>
      </c>
      <c r="B4430" s="17">
        <v>5.5000001000026496E+16</v>
      </c>
      <c r="C4430" t="s">
        <v>3394</v>
      </c>
      <c r="D4430" t="s">
        <v>3395</v>
      </c>
      <c r="E4430" t="s">
        <v>9333</v>
      </c>
      <c r="F4430" t="s">
        <v>3404</v>
      </c>
      <c r="G4430">
        <v>2007</v>
      </c>
      <c r="H4430">
        <v>6477.8</v>
      </c>
      <c r="I4430">
        <v>96</v>
      </c>
      <c r="J4430">
        <v>5048.7</v>
      </c>
      <c r="K4430">
        <v>536.9</v>
      </c>
      <c r="L4430" s="18">
        <f t="shared" si="69"/>
        <v>5585.5999999999995</v>
      </c>
    </row>
    <row r="4431" spans="1:12" x14ac:dyDescent="0.25">
      <c r="A4431" t="s">
        <v>9334</v>
      </c>
      <c r="B4431" s="17">
        <v>5.5000001000026496E+16</v>
      </c>
      <c r="C4431" t="s">
        <v>3394</v>
      </c>
      <c r="D4431" t="s">
        <v>3395</v>
      </c>
      <c r="E4431" t="s">
        <v>9335</v>
      </c>
      <c r="F4431" t="s">
        <v>3404</v>
      </c>
      <c r="G4431">
        <v>2011</v>
      </c>
      <c r="H4431">
        <v>17570.5</v>
      </c>
      <c r="I4431">
        <v>213</v>
      </c>
      <c r="J4431">
        <v>13557.56</v>
      </c>
      <c r="K4431">
        <v>885.7</v>
      </c>
      <c r="L4431" s="18">
        <f t="shared" si="69"/>
        <v>14443.26</v>
      </c>
    </row>
    <row r="4432" spans="1:12" x14ac:dyDescent="0.25">
      <c r="A4432" t="s">
        <v>9336</v>
      </c>
      <c r="B4432" s="17">
        <v>5.5000001000026496E+16</v>
      </c>
      <c r="C4432" t="s">
        <v>3394</v>
      </c>
      <c r="D4432" t="s">
        <v>3395</v>
      </c>
      <c r="E4432" t="s">
        <v>9337</v>
      </c>
      <c r="F4432" t="s">
        <v>3404</v>
      </c>
      <c r="G4432">
        <v>1989</v>
      </c>
      <c r="H4432">
        <v>2174</v>
      </c>
      <c r="I4432">
        <v>34</v>
      </c>
      <c r="J4432">
        <v>2001.4</v>
      </c>
      <c r="K4432">
        <v>98.3</v>
      </c>
      <c r="L4432" s="18">
        <f t="shared" si="69"/>
        <v>2099.7000000000003</v>
      </c>
    </row>
    <row r="4433" spans="1:12" x14ac:dyDescent="0.25">
      <c r="A4433" t="s">
        <v>9338</v>
      </c>
      <c r="B4433" s="17">
        <v>5.5000001000026496E+16</v>
      </c>
      <c r="C4433" t="s">
        <v>3394</v>
      </c>
      <c r="D4433" t="s">
        <v>3395</v>
      </c>
      <c r="E4433" t="s">
        <v>9339</v>
      </c>
      <c r="F4433" t="s">
        <v>3404</v>
      </c>
      <c r="G4433">
        <v>1992</v>
      </c>
      <c r="H4433">
        <v>12349.4</v>
      </c>
      <c r="I4433">
        <v>128</v>
      </c>
      <c r="J4433">
        <v>6816.3</v>
      </c>
      <c r="K4433">
        <v>1139.8</v>
      </c>
      <c r="L4433" s="18">
        <f t="shared" si="69"/>
        <v>7956.1</v>
      </c>
    </row>
    <row r="4434" spans="1:12" x14ac:dyDescent="0.25">
      <c r="A4434" t="s">
        <v>9340</v>
      </c>
      <c r="B4434" s="17">
        <v>5.5000001000026496E+16</v>
      </c>
      <c r="C4434" t="s">
        <v>3394</v>
      </c>
      <c r="D4434" t="s">
        <v>3395</v>
      </c>
      <c r="E4434" t="s">
        <v>9341</v>
      </c>
      <c r="F4434" t="s">
        <v>3404</v>
      </c>
      <c r="G4434">
        <v>2011</v>
      </c>
      <c r="H4434">
        <v>16617.490000000002</v>
      </c>
      <c r="I4434">
        <v>215</v>
      </c>
      <c r="J4434">
        <v>13277.99</v>
      </c>
      <c r="K4434">
        <v>301.2</v>
      </c>
      <c r="L4434" s="18">
        <f t="shared" si="69"/>
        <v>13579.19</v>
      </c>
    </row>
    <row r="4435" spans="1:12" x14ac:dyDescent="0.25">
      <c r="A4435" t="s">
        <v>9342</v>
      </c>
      <c r="B4435" s="17">
        <v>5.5000001000026496E+16</v>
      </c>
      <c r="C4435" t="s">
        <v>3394</v>
      </c>
      <c r="D4435" t="s">
        <v>3395</v>
      </c>
      <c r="E4435" t="s">
        <v>9343</v>
      </c>
      <c r="F4435" t="s">
        <v>3404</v>
      </c>
      <c r="G4435">
        <v>2005</v>
      </c>
      <c r="H4435">
        <v>3897</v>
      </c>
      <c r="I4435">
        <v>70</v>
      </c>
      <c r="J4435">
        <v>2901.2</v>
      </c>
      <c r="K4435">
        <v>93.6</v>
      </c>
      <c r="L4435" s="18">
        <f t="shared" si="69"/>
        <v>2994.7999999999997</v>
      </c>
    </row>
    <row r="4436" spans="1:12" x14ac:dyDescent="0.25">
      <c r="A4436" t="s">
        <v>9344</v>
      </c>
      <c r="B4436" s="17">
        <v>5.5000001000026496E+16</v>
      </c>
      <c r="C4436" t="s">
        <v>3394</v>
      </c>
      <c r="D4436" t="s">
        <v>3395</v>
      </c>
      <c r="E4436" t="s">
        <v>9345</v>
      </c>
      <c r="F4436" t="s">
        <v>3404</v>
      </c>
      <c r="G4436">
        <v>1980</v>
      </c>
      <c r="H4436">
        <v>17253.5</v>
      </c>
      <c r="I4436">
        <v>287</v>
      </c>
      <c r="J4436">
        <v>15272.2</v>
      </c>
      <c r="K4436">
        <v>46.7</v>
      </c>
      <c r="L4436" s="18">
        <f t="shared" si="69"/>
        <v>15318.900000000001</v>
      </c>
    </row>
    <row r="4437" spans="1:12" x14ac:dyDescent="0.25">
      <c r="A4437" t="s">
        <v>9346</v>
      </c>
      <c r="B4437" s="17">
        <v>5.5000001000026496E+16</v>
      </c>
      <c r="C4437" t="s">
        <v>3394</v>
      </c>
      <c r="D4437" t="s">
        <v>3395</v>
      </c>
      <c r="E4437" t="s">
        <v>9347</v>
      </c>
      <c r="F4437" t="s">
        <v>3404</v>
      </c>
      <c r="G4437">
        <v>2006</v>
      </c>
      <c r="H4437">
        <v>9696.5</v>
      </c>
      <c r="I4437">
        <v>150</v>
      </c>
      <c r="J4437">
        <v>8235.5</v>
      </c>
      <c r="K4437">
        <v>328.3</v>
      </c>
      <c r="L4437" s="18">
        <f t="shared" si="69"/>
        <v>8563.7999999999993</v>
      </c>
    </row>
    <row r="4438" spans="1:12" x14ac:dyDescent="0.25">
      <c r="A4438" t="s">
        <v>9348</v>
      </c>
      <c r="B4438" s="17">
        <v>5.5000001000026496E+16</v>
      </c>
      <c r="C4438" t="s">
        <v>3394</v>
      </c>
      <c r="D4438" t="s">
        <v>3395</v>
      </c>
      <c r="E4438" t="s">
        <v>9349</v>
      </c>
      <c r="F4438" t="s">
        <v>3404</v>
      </c>
      <c r="G4438">
        <v>1990</v>
      </c>
      <c r="H4438">
        <v>3747.8</v>
      </c>
      <c r="I4438">
        <v>64</v>
      </c>
      <c r="J4438">
        <v>3107.1</v>
      </c>
      <c r="K4438">
        <v>0</v>
      </c>
      <c r="L4438" s="18">
        <f t="shared" si="69"/>
        <v>3107.1</v>
      </c>
    </row>
    <row r="4439" spans="1:12" x14ac:dyDescent="0.25">
      <c r="A4439" t="s">
        <v>9350</v>
      </c>
      <c r="B4439" s="17">
        <v>5.5000001000026496E+16</v>
      </c>
      <c r="C4439" t="s">
        <v>3394</v>
      </c>
      <c r="D4439" t="s">
        <v>3395</v>
      </c>
      <c r="E4439" t="s">
        <v>9351</v>
      </c>
      <c r="F4439" t="s">
        <v>3404</v>
      </c>
      <c r="G4439">
        <v>2004</v>
      </c>
      <c r="H4439">
        <v>5781.2</v>
      </c>
      <c r="I4439">
        <v>71</v>
      </c>
      <c r="J4439">
        <v>4315.2</v>
      </c>
      <c r="K4439">
        <v>46.5</v>
      </c>
      <c r="L4439" s="18">
        <f t="shared" si="69"/>
        <v>4361.7</v>
      </c>
    </row>
    <row r="4440" spans="1:12" x14ac:dyDescent="0.25">
      <c r="A4440" t="s">
        <v>9352</v>
      </c>
      <c r="B4440" s="17">
        <v>5.5000001000026496E+16</v>
      </c>
      <c r="C4440" t="s">
        <v>3394</v>
      </c>
      <c r="D4440" t="s">
        <v>3395</v>
      </c>
      <c r="E4440" t="s">
        <v>9353</v>
      </c>
      <c r="F4440" t="s">
        <v>3404</v>
      </c>
      <c r="G4440">
        <v>1992</v>
      </c>
      <c r="H4440">
        <v>5121.8</v>
      </c>
      <c r="I4440">
        <v>105</v>
      </c>
      <c r="J4440">
        <v>4582.6000000000004</v>
      </c>
      <c r="K4440">
        <v>0</v>
      </c>
      <c r="L4440" s="18">
        <f t="shared" si="69"/>
        <v>4582.6000000000004</v>
      </c>
    </row>
    <row r="4441" spans="1:12" x14ac:dyDescent="0.25">
      <c r="A4441" t="s">
        <v>9354</v>
      </c>
      <c r="B4441" s="17">
        <v>5.5000001000026496E+16</v>
      </c>
      <c r="C4441" t="s">
        <v>3394</v>
      </c>
      <c r="D4441" t="s">
        <v>3395</v>
      </c>
      <c r="E4441" t="s">
        <v>9355</v>
      </c>
      <c r="F4441" t="s">
        <v>3404</v>
      </c>
      <c r="G4441">
        <v>1976</v>
      </c>
      <c r="H4441">
        <v>5083.6000000000004</v>
      </c>
      <c r="I4441">
        <v>100</v>
      </c>
      <c r="J4441">
        <v>4758.7</v>
      </c>
      <c r="K4441">
        <v>49.4</v>
      </c>
      <c r="L4441" s="18">
        <f t="shared" si="69"/>
        <v>4808.0999999999995</v>
      </c>
    </row>
    <row r="4442" spans="1:12" x14ac:dyDescent="0.25">
      <c r="A4442" t="s">
        <v>9356</v>
      </c>
      <c r="B4442" s="17">
        <v>5.5000001000026496E+16</v>
      </c>
      <c r="C4442" t="s">
        <v>3394</v>
      </c>
      <c r="D4442" t="s">
        <v>3395</v>
      </c>
      <c r="E4442" t="s">
        <v>9357</v>
      </c>
      <c r="F4442" t="s">
        <v>3404</v>
      </c>
      <c r="G4442">
        <v>1984</v>
      </c>
      <c r="H4442">
        <v>6420.9</v>
      </c>
      <c r="I4442">
        <v>108</v>
      </c>
      <c r="J4442">
        <v>5700</v>
      </c>
      <c r="K4442">
        <v>58.4</v>
      </c>
      <c r="L4442" s="18">
        <f t="shared" si="69"/>
        <v>5758.4</v>
      </c>
    </row>
    <row r="4443" spans="1:12" x14ac:dyDescent="0.25">
      <c r="A4443" t="s">
        <v>9358</v>
      </c>
      <c r="B4443" s="17">
        <v>5.5000001000026496E+16</v>
      </c>
      <c r="C4443" t="s">
        <v>3394</v>
      </c>
      <c r="D4443" t="s">
        <v>3395</v>
      </c>
      <c r="E4443" t="s">
        <v>9359</v>
      </c>
      <c r="F4443" t="s">
        <v>3404</v>
      </c>
      <c r="G4443">
        <v>1978</v>
      </c>
      <c r="H4443">
        <v>3689.9</v>
      </c>
      <c r="I4443">
        <v>70</v>
      </c>
      <c r="J4443">
        <v>3344.15</v>
      </c>
      <c r="K4443">
        <v>0</v>
      </c>
      <c r="L4443" s="18">
        <f t="shared" si="69"/>
        <v>3344.15</v>
      </c>
    </row>
    <row r="4444" spans="1:12" x14ac:dyDescent="0.25">
      <c r="A4444" t="s">
        <v>9360</v>
      </c>
      <c r="B4444" s="17">
        <v>5.5000001000026496E+16</v>
      </c>
      <c r="C4444" t="s">
        <v>3394</v>
      </c>
      <c r="D4444" t="s">
        <v>3395</v>
      </c>
      <c r="E4444" t="s">
        <v>9361</v>
      </c>
      <c r="F4444" t="s">
        <v>3404</v>
      </c>
      <c r="G4444">
        <v>1978</v>
      </c>
      <c r="H4444">
        <v>7213.1</v>
      </c>
      <c r="I4444">
        <v>139</v>
      </c>
      <c r="J4444">
        <v>6659.69</v>
      </c>
      <c r="K4444">
        <v>0</v>
      </c>
      <c r="L4444" s="18">
        <f t="shared" si="69"/>
        <v>6659.69</v>
      </c>
    </row>
    <row r="4445" spans="1:12" x14ac:dyDescent="0.25">
      <c r="A4445" t="s">
        <v>9362</v>
      </c>
      <c r="B4445" s="17">
        <v>5.5000001000026496E+16</v>
      </c>
      <c r="C4445" t="s">
        <v>3394</v>
      </c>
      <c r="D4445" t="s">
        <v>3395</v>
      </c>
      <c r="E4445" t="s">
        <v>9363</v>
      </c>
      <c r="F4445" t="s">
        <v>3404</v>
      </c>
      <c r="G4445">
        <v>1987</v>
      </c>
      <c r="H4445">
        <v>8507.9</v>
      </c>
      <c r="I4445">
        <v>142</v>
      </c>
      <c r="J4445">
        <v>7385.7</v>
      </c>
      <c r="K4445">
        <v>119.1</v>
      </c>
      <c r="L4445" s="18">
        <f t="shared" si="69"/>
        <v>7504.8</v>
      </c>
    </row>
    <row r="4446" spans="1:12" x14ac:dyDescent="0.25">
      <c r="A4446" t="s">
        <v>9364</v>
      </c>
      <c r="B4446" s="17">
        <v>5.5000001000026496E+16</v>
      </c>
      <c r="C4446" t="s">
        <v>3394</v>
      </c>
      <c r="D4446" t="s">
        <v>3395</v>
      </c>
      <c r="E4446" t="s">
        <v>9365</v>
      </c>
      <c r="F4446" t="s">
        <v>3404</v>
      </c>
      <c r="G4446">
        <v>1977</v>
      </c>
      <c r="H4446">
        <v>13159.7</v>
      </c>
      <c r="I4446">
        <v>216</v>
      </c>
      <c r="J4446">
        <v>11620.22</v>
      </c>
      <c r="K4446">
        <v>0</v>
      </c>
      <c r="L4446" s="18">
        <f t="shared" si="69"/>
        <v>11620.22</v>
      </c>
    </row>
    <row r="4447" spans="1:12" x14ac:dyDescent="0.25">
      <c r="A4447" t="s">
        <v>9366</v>
      </c>
      <c r="B4447" s="17">
        <v>5.5000001000026496E+16</v>
      </c>
      <c r="C4447" t="s">
        <v>3394</v>
      </c>
      <c r="D4447" t="s">
        <v>3395</v>
      </c>
      <c r="E4447" t="s">
        <v>9367</v>
      </c>
      <c r="F4447" t="s">
        <v>3404</v>
      </c>
      <c r="G4447">
        <v>1978</v>
      </c>
      <c r="H4447">
        <v>5579.8</v>
      </c>
      <c r="I4447">
        <v>100</v>
      </c>
      <c r="J4447">
        <v>4500.8999999999996</v>
      </c>
      <c r="K4447">
        <v>486.8</v>
      </c>
      <c r="L4447" s="18">
        <f t="shared" si="69"/>
        <v>4987.7</v>
      </c>
    </row>
    <row r="4448" spans="1:12" x14ac:dyDescent="0.25">
      <c r="A4448" t="s">
        <v>9368</v>
      </c>
      <c r="B4448" s="17">
        <v>5.5000001000026496E+16</v>
      </c>
      <c r="C4448" t="s">
        <v>3394</v>
      </c>
      <c r="D4448" t="s">
        <v>3395</v>
      </c>
      <c r="E4448" t="s">
        <v>9369</v>
      </c>
      <c r="F4448" t="s">
        <v>3404</v>
      </c>
      <c r="G4448">
        <v>1978</v>
      </c>
      <c r="H4448">
        <v>5592.9</v>
      </c>
      <c r="I4448">
        <v>99</v>
      </c>
      <c r="J4448">
        <v>5007.1000000000004</v>
      </c>
      <c r="K4448">
        <v>0</v>
      </c>
      <c r="L4448" s="18">
        <f t="shared" si="69"/>
        <v>5007.1000000000004</v>
      </c>
    </row>
    <row r="4449" spans="1:12" x14ac:dyDescent="0.25">
      <c r="A4449" t="s">
        <v>9370</v>
      </c>
      <c r="B4449" s="17">
        <v>5.5000001000026496E+16</v>
      </c>
      <c r="C4449" t="s">
        <v>3394</v>
      </c>
      <c r="D4449" t="s">
        <v>3395</v>
      </c>
      <c r="E4449" t="s">
        <v>9371</v>
      </c>
      <c r="F4449" t="s">
        <v>3404</v>
      </c>
      <c r="G4449">
        <v>1978</v>
      </c>
      <c r="H4449">
        <v>5640.4</v>
      </c>
      <c r="I4449">
        <v>100</v>
      </c>
      <c r="J4449">
        <v>4608.1000000000004</v>
      </c>
      <c r="K4449">
        <v>510.3</v>
      </c>
      <c r="L4449" s="18">
        <f t="shared" si="69"/>
        <v>5118.4000000000005</v>
      </c>
    </row>
    <row r="4450" spans="1:12" x14ac:dyDescent="0.25">
      <c r="A4450" t="s">
        <v>9372</v>
      </c>
      <c r="B4450" s="17">
        <v>5.5000001000026496E+16</v>
      </c>
      <c r="C4450" t="s">
        <v>3394</v>
      </c>
      <c r="D4450" t="s">
        <v>3395</v>
      </c>
      <c r="E4450" t="s">
        <v>9373</v>
      </c>
      <c r="F4450" t="s">
        <v>3404</v>
      </c>
      <c r="G4450">
        <v>1988</v>
      </c>
      <c r="H4450">
        <v>10854.5</v>
      </c>
      <c r="I4450">
        <v>176</v>
      </c>
      <c r="J4450">
        <v>9342.56</v>
      </c>
      <c r="K4450">
        <v>418.4</v>
      </c>
      <c r="L4450" s="18">
        <f t="shared" si="69"/>
        <v>9760.9599999999991</v>
      </c>
    </row>
    <row r="4451" spans="1:12" x14ac:dyDescent="0.25">
      <c r="A4451" t="s">
        <v>9374</v>
      </c>
      <c r="B4451" s="17">
        <v>5.5000001000026496E+16</v>
      </c>
      <c r="C4451" t="s">
        <v>3394</v>
      </c>
      <c r="D4451" t="s">
        <v>3395</v>
      </c>
      <c r="E4451" t="s">
        <v>9375</v>
      </c>
      <c r="F4451" t="s">
        <v>3404</v>
      </c>
      <c r="G4451">
        <v>1988</v>
      </c>
      <c r="H4451">
        <v>4307.8999999999996</v>
      </c>
      <c r="I4451">
        <v>72</v>
      </c>
      <c r="J4451">
        <v>3792</v>
      </c>
      <c r="K4451">
        <v>0</v>
      </c>
      <c r="L4451" s="18">
        <f t="shared" si="69"/>
        <v>3792</v>
      </c>
    </row>
    <row r="4452" spans="1:12" x14ac:dyDescent="0.25">
      <c r="A4452" t="s">
        <v>9376</v>
      </c>
      <c r="B4452" s="17">
        <v>5.5000001000026496E+16</v>
      </c>
      <c r="C4452" t="s">
        <v>3394</v>
      </c>
      <c r="D4452" t="s">
        <v>3395</v>
      </c>
      <c r="E4452" t="s">
        <v>9377</v>
      </c>
      <c r="F4452" t="s">
        <v>3404</v>
      </c>
      <c r="G4452">
        <v>1985</v>
      </c>
      <c r="H4452">
        <v>2581</v>
      </c>
      <c r="I4452">
        <v>45</v>
      </c>
      <c r="J4452">
        <v>2272.6</v>
      </c>
      <c r="K4452">
        <v>0</v>
      </c>
      <c r="L4452" s="18">
        <f t="shared" si="69"/>
        <v>2272.6</v>
      </c>
    </row>
    <row r="4453" spans="1:12" x14ac:dyDescent="0.25">
      <c r="A4453" t="s">
        <v>9378</v>
      </c>
      <c r="B4453" s="17">
        <v>5.5000001000026496E+16</v>
      </c>
      <c r="C4453" t="s">
        <v>3394</v>
      </c>
      <c r="D4453" t="s">
        <v>3395</v>
      </c>
      <c r="E4453" t="s">
        <v>9379</v>
      </c>
      <c r="F4453" t="s">
        <v>3404</v>
      </c>
      <c r="G4453">
        <v>1985</v>
      </c>
      <c r="H4453">
        <v>2574.6</v>
      </c>
      <c r="I4453">
        <v>45</v>
      </c>
      <c r="J4453">
        <v>2320.8000000000002</v>
      </c>
      <c r="K4453">
        <v>0</v>
      </c>
      <c r="L4453" s="18">
        <f t="shared" si="69"/>
        <v>2320.8000000000002</v>
      </c>
    </row>
    <row r="4454" spans="1:12" x14ac:dyDescent="0.25">
      <c r="A4454" t="s">
        <v>9380</v>
      </c>
      <c r="B4454" s="17">
        <v>5.5000001000026496E+16</v>
      </c>
      <c r="C4454" t="s">
        <v>3394</v>
      </c>
      <c r="D4454" t="s">
        <v>3395</v>
      </c>
      <c r="E4454" t="s">
        <v>9381</v>
      </c>
      <c r="F4454" t="s">
        <v>3404</v>
      </c>
      <c r="G4454">
        <v>1986</v>
      </c>
      <c r="H4454">
        <v>3431.8</v>
      </c>
      <c r="I4454">
        <v>58</v>
      </c>
      <c r="J4454">
        <v>2986.3</v>
      </c>
      <c r="K4454">
        <v>0</v>
      </c>
      <c r="L4454" s="18">
        <f t="shared" si="69"/>
        <v>2986.3</v>
      </c>
    </row>
    <row r="4455" spans="1:12" x14ac:dyDescent="0.25">
      <c r="A4455" t="s">
        <v>9382</v>
      </c>
      <c r="B4455" s="17">
        <v>5.5000001000026496E+16</v>
      </c>
      <c r="C4455" t="s">
        <v>3394</v>
      </c>
      <c r="D4455" t="s">
        <v>3395</v>
      </c>
      <c r="E4455" t="s">
        <v>9383</v>
      </c>
      <c r="F4455" t="s">
        <v>3404</v>
      </c>
      <c r="G4455">
        <v>1986</v>
      </c>
      <c r="H4455">
        <v>6043.3</v>
      </c>
      <c r="I4455">
        <v>103</v>
      </c>
      <c r="J4455">
        <v>5378.91</v>
      </c>
      <c r="K4455">
        <v>56.1</v>
      </c>
      <c r="L4455" s="18">
        <f t="shared" si="69"/>
        <v>5435.01</v>
      </c>
    </row>
    <row r="4456" spans="1:12" x14ac:dyDescent="0.25">
      <c r="A4456" t="s">
        <v>9384</v>
      </c>
      <c r="B4456" s="17">
        <v>5.5000001000026496E+16</v>
      </c>
      <c r="C4456" t="s">
        <v>3394</v>
      </c>
      <c r="D4456" t="s">
        <v>3395</v>
      </c>
      <c r="E4456" t="s">
        <v>9385</v>
      </c>
      <c r="F4456" t="s">
        <v>3404</v>
      </c>
      <c r="G4456">
        <v>1978</v>
      </c>
      <c r="H4456">
        <v>4321</v>
      </c>
      <c r="I4456">
        <v>72</v>
      </c>
      <c r="J4456">
        <v>3807.2</v>
      </c>
      <c r="K4456">
        <v>0</v>
      </c>
      <c r="L4456" s="18">
        <f t="shared" si="69"/>
        <v>3807.2</v>
      </c>
    </row>
    <row r="4457" spans="1:12" x14ac:dyDescent="0.25">
      <c r="A4457" t="s">
        <v>9386</v>
      </c>
      <c r="B4457" s="17">
        <v>5.5000001000026496E+16</v>
      </c>
      <c r="C4457" t="s">
        <v>3394</v>
      </c>
      <c r="D4457" t="s">
        <v>3395</v>
      </c>
      <c r="E4457" t="s">
        <v>9387</v>
      </c>
      <c r="F4457" t="s">
        <v>3404</v>
      </c>
      <c r="G4457">
        <v>2010</v>
      </c>
      <c r="H4457">
        <v>7915.4</v>
      </c>
      <c r="I4457">
        <v>135</v>
      </c>
      <c r="J4457">
        <v>6031</v>
      </c>
      <c r="K4457">
        <v>276.60000000000002</v>
      </c>
      <c r="L4457" s="18">
        <f t="shared" si="69"/>
        <v>6307.6</v>
      </c>
    </row>
    <row r="4458" spans="1:12" x14ac:dyDescent="0.25">
      <c r="A4458" t="s">
        <v>9388</v>
      </c>
      <c r="B4458" s="17">
        <v>5.50000010000266E+16</v>
      </c>
      <c r="C4458" t="s">
        <v>3394</v>
      </c>
      <c r="D4458" t="s">
        <v>3395</v>
      </c>
      <c r="E4458" t="s">
        <v>9389</v>
      </c>
      <c r="F4458" t="s">
        <v>3404</v>
      </c>
      <c r="G4458">
        <v>2012</v>
      </c>
      <c r="H4458">
        <v>10987.5</v>
      </c>
      <c r="I4458">
        <v>135</v>
      </c>
      <c r="J4458">
        <v>7498.1</v>
      </c>
      <c r="K4458">
        <v>1517.4</v>
      </c>
      <c r="L4458" s="18">
        <f t="shared" si="69"/>
        <v>9015.5</v>
      </c>
    </row>
    <row r="4459" spans="1:12" x14ac:dyDescent="0.25">
      <c r="A4459" t="s">
        <v>9390</v>
      </c>
      <c r="B4459" s="17">
        <v>5.50000010000266E+16</v>
      </c>
      <c r="C4459" t="s">
        <v>3394</v>
      </c>
      <c r="D4459" t="s">
        <v>3395</v>
      </c>
      <c r="E4459" t="s">
        <v>9391</v>
      </c>
      <c r="F4459" t="s">
        <v>3404</v>
      </c>
      <c r="G4459">
        <v>2012</v>
      </c>
      <c r="H4459">
        <v>7265.5</v>
      </c>
      <c r="I4459">
        <v>119</v>
      </c>
      <c r="J4459">
        <v>5769.3</v>
      </c>
      <c r="K4459">
        <v>0</v>
      </c>
      <c r="L4459" s="18">
        <f t="shared" si="69"/>
        <v>5769.3</v>
      </c>
    </row>
    <row r="4460" spans="1:12" x14ac:dyDescent="0.25">
      <c r="A4460" t="s">
        <v>9392</v>
      </c>
      <c r="B4460" s="17">
        <v>5.50000010000266E+16</v>
      </c>
      <c r="C4460" t="s">
        <v>3394</v>
      </c>
      <c r="D4460" t="s">
        <v>3395</v>
      </c>
      <c r="E4460" t="s">
        <v>9393</v>
      </c>
      <c r="F4460" t="s">
        <v>3404</v>
      </c>
      <c r="G4460">
        <v>2005</v>
      </c>
      <c r="H4460">
        <v>18570.7</v>
      </c>
      <c r="I4460">
        <v>275</v>
      </c>
      <c r="J4460">
        <v>15926</v>
      </c>
      <c r="K4460">
        <v>0</v>
      </c>
      <c r="L4460" s="18">
        <f t="shared" si="69"/>
        <v>15926</v>
      </c>
    </row>
    <row r="4461" spans="1:12" x14ac:dyDescent="0.25">
      <c r="A4461" t="s">
        <v>9394</v>
      </c>
      <c r="B4461" s="17">
        <v>5.50000010000266E+16</v>
      </c>
      <c r="C4461" t="s">
        <v>3394</v>
      </c>
      <c r="D4461" t="s">
        <v>3395</v>
      </c>
      <c r="E4461" t="s">
        <v>9395</v>
      </c>
      <c r="F4461" t="s">
        <v>3404</v>
      </c>
      <c r="G4461">
        <v>2006</v>
      </c>
      <c r="H4461">
        <v>3226.9</v>
      </c>
      <c r="I4461">
        <v>59</v>
      </c>
      <c r="J4461">
        <v>2905.2</v>
      </c>
      <c r="K4461">
        <v>0</v>
      </c>
      <c r="L4461" s="18">
        <f t="shared" si="69"/>
        <v>2905.2</v>
      </c>
    </row>
    <row r="4462" spans="1:12" x14ac:dyDescent="0.25">
      <c r="A4462" t="s">
        <v>9396</v>
      </c>
      <c r="B4462" s="17">
        <v>5.5000001000026896E+16</v>
      </c>
      <c r="C4462" t="s">
        <v>3394</v>
      </c>
      <c r="D4462" t="s">
        <v>3395</v>
      </c>
      <c r="E4462" t="s">
        <v>9397</v>
      </c>
      <c r="F4462" t="s">
        <v>3404</v>
      </c>
      <c r="G4462">
        <v>2004</v>
      </c>
      <c r="H4462">
        <v>15044.7</v>
      </c>
      <c r="I4462">
        <v>228</v>
      </c>
      <c r="J4462">
        <v>12216.8</v>
      </c>
      <c r="K4462">
        <v>246.5</v>
      </c>
      <c r="L4462" s="18">
        <f t="shared" si="69"/>
        <v>12463.3</v>
      </c>
    </row>
    <row r="4463" spans="1:12" x14ac:dyDescent="0.25">
      <c r="A4463" t="s">
        <v>9398</v>
      </c>
      <c r="B4463" s="17">
        <v>5.5000001000026896E+16</v>
      </c>
      <c r="C4463" t="s">
        <v>3394</v>
      </c>
      <c r="D4463" t="s">
        <v>3395</v>
      </c>
      <c r="E4463" t="s">
        <v>9399</v>
      </c>
      <c r="F4463" t="s">
        <v>3404</v>
      </c>
      <c r="G4463">
        <v>2005</v>
      </c>
      <c r="H4463">
        <v>5434.2</v>
      </c>
      <c r="I4463">
        <v>119</v>
      </c>
      <c r="J4463">
        <v>4643.32</v>
      </c>
      <c r="K4463">
        <v>0</v>
      </c>
      <c r="L4463" s="18">
        <f t="shared" si="69"/>
        <v>4643.32</v>
      </c>
    </row>
    <row r="4464" spans="1:12" x14ac:dyDescent="0.25">
      <c r="A4464" t="s">
        <v>9400</v>
      </c>
      <c r="B4464" s="17">
        <v>5.5000001000026896E+16</v>
      </c>
      <c r="C4464" t="s">
        <v>3394</v>
      </c>
      <c r="D4464" t="s">
        <v>3395</v>
      </c>
      <c r="E4464" t="s">
        <v>9401</v>
      </c>
      <c r="F4464" t="s">
        <v>3404</v>
      </c>
      <c r="G4464">
        <v>2004</v>
      </c>
      <c r="H4464">
        <v>7195.4</v>
      </c>
      <c r="I4464">
        <v>119</v>
      </c>
      <c r="J4464">
        <v>6427.3</v>
      </c>
      <c r="K4464">
        <v>0</v>
      </c>
      <c r="L4464" s="18">
        <f t="shared" si="69"/>
        <v>6427.3</v>
      </c>
    </row>
    <row r="4465" spans="1:12" x14ac:dyDescent="0.25">
      <c r="A4465" t="s">
        <v>9402</v>
      </c>
      <c r="B4465" s="17">
        <v>5.5000001000026896E+16</v>
      </c>
      <c r="C4465" t="s">
        <v>3394</v>
      </c>
      <c r="D4465" t="s">
        <v>3395</v>
      </c>
      <c r="E4465" t="s">
        <v>9403</v>
      </c>
      <c r="F4465" t="s">
        <v>3404</v>
      </c>
      <c r="G4465">
        <v>2005</v>
      </c>
      <c r="H4465">
        <v>7229.9</v>
      </c>
      <c r="I4465">
        <v>119</v>
      </c>
      <c r="J4465">
        <v>6458.5</v>
      </c>
      <c r="K4465">
        <v>0</v>
      </c>
      <c r="L4465" s="18">
        <f t="shared" si="69"/>
        <v>6458.5</v>
      </c>
    </row>
    <row r="4466" spans="1:12" x14ac:dyDescent="0.25">
      <c r="A4466" t="s">
        <v>9404</v>
      </c>
      <c r="B4466" s="17">
        <v>5.5000001000026896E+16</v>
      </c>
      <c r="C4466" t="s">
        <v>3394</v>
      </c>
      <c r="D4466" t="s">
        <v>3395</v>
      </c>
      <c r="E4466" t="s">
        <v>9405</v>
      </c>
      <c r="F4466" t="s">
        <v>3404</v>
      </c>
      <c r="G4466">
        <v>2005</v>
      </c>
      <c r="H4466">
        <v>4817.6000000000004</v>
      </c>
      <c r="I4466">
        <v>79</v>
      </c>
      <c r="J4466">
        <v>4283.8</v>
      </c>
      <c r="K4466">
        <v>0</v>
      </c>
      <c r="L4466" s="18">
        <f t="shared" si="69"/>
        <v>4283.8</v>
      </c>
    </row>
    <row r="4467" spans="1:12" x14ac:dyDescent="0.25">
      <c r="A4467" t="s">
        <v>9406</v>
      </c>
      <c r="B4467" s="17">
        <v>5.5000001000026896E+16</v>
      </c>
      <c r="C4467" t="s">
        <v>3394</v>
      </c>
      <c r="D4467" t="s">
        <v>3395</v>
      </c>
      <c r="E4467" t="s">
        <v>9407</v>
      </c>
      <c r="F4467" t="s">
        <v>3404</v>
      </c>
      <c r="G4467">
        <v>2007</v>
      </c>
      <c r="H4467">
        <v>4296.2</v>
      </c>
      <c r="I4467">
        <v>54</v>
      </c>
      <c r="J4467">
        <v>3335.9</v>
      </c>
      <c r="K4467">
        <v>139.30000000000001</v>
      </c>
      <c r="L4467" s="18">
        <f t="shared" si="69"/>
        <v>3475.2000000000003</v>
      </c>
    </row>
    <row r="4468" spans="1:12" x14ac:dyDescent="0.25">
      <c r="A4468" t="s">
        <v>9408</v>
      </c>
      <c r="B4468" s="17">
        <v>5.5000001000026896E+16</v>
      </c>
      <c r="C4468" t="s">
        <v>3394</v>
      </c>
      <c r="D4468" t="s">
        <v>3395</v>
      </c>
      <c r="E4468" t="s">
        <v>9409</v>
      </c>
      <c r="F4468" t="s">
        <v>3404</v>
      </c>
      <c r="G4468">
        <v>2008</v>
      </c>
      <c r="H4468">
        <v>14124.2</v>
      </c>
      <c r="I4468">
        <v>222</v>
      </c>
      <c r="J4468">
        <v>12385</v>
      </c>
      <c r="K4468">
        <v>202</v>
      </c>
      <c r="L4468" s="18">
        <f t="shared" si="69"/>
        <v>12587</v>
      </c>
    </row>
    <row r="4469" spans="1:12" x14ac:dyDescent="0.25">
      <c r="A4469" t="s">
        <v>9410</v>
      </c>
      <c r="B4469" s="17">
        <v>5.5000001000026896E+16</v>
      </c>
      <c r="C4469" t="s">
        <v>3394</v>
      </c>
      <c r="D4469" t="s">
        <v>3395</v>
      </c>
      <c r="E4469" t="s">
        <v>9411</v>
      </c>
      <c r="F4469" t="s">
        <v>3404</v>
      </c>
      <c r="G4469">
        <v>1988</v>
      </c>
      <c r="H4469">
        <v>8670.5</v>
      </c>
      <c r="I4469">
        <v>143</v>
      </c>
      <c r="J4469">
        <v>7656.9</v>
      </c>
      <c r="K4469">
        <v>66.8</v>
      </c>
      <c r="L4469" s="18">
        <f t="shared" si="69"/>
        <v>7723.7</v>
      </c>
    </row>
    <row r="4470" spans="1:12" x14ac:dyDescent="0.25">
      <c r="A4470" t="s">
        <v>9412</v>
      </c>
      <c r="B4470" s="17">
        <v>5.5000001000026896E+16</v>
      </c>
      <c r="C4470" t="s">
        <v>3394</v>
      </c>
      <c r="D4470" t="s">
        <v>3395</v>
      </c>
      <c r="E4470" t="s">
        <v>9413</v>
      </c>
      <c r="F4470" t="s">
        <v>3404</v>
      </c>
      <c r="G4470">
        <v>1988</v>
      </c>
      <c r="H4470">
        <v>10877.1</v>
      </c>
      <c r="I4470">
        <v>171</v>
      </c>
      <c r="J4470">
        <v>9625.9</v>
      </c>
      <c r="K4470">
        <v>0</v>
      </c>
      <c r="L4470" s="18">
        <f t="shared" si="69"/>
        <v>9625.9</v>
      </c>
    </row>
    <row r="4471" spans="1:12" x14ac:dyDescent="0.25">
      <c r="A4471" t="s">
        <v>9414</v>
      </c>
      <c r="B4471" s="17">
        <v>5.5000001000026896E+16</v>
      </c>
      <c r="C4471" t="s">
        <v>3394</v>
      </c>
      <c r="D4471" t="s">
        <v>3395</v>
      </c>
      <c r="E4471" t="s">
        <v>9415</v>
      </c>
      <c r="F4471" t="s">
        <v>3404</v>
      </c>
      <c r="G4471">
        <v>1989</v>
      </c>
      <c r="H4471">
        <v>5949.1</v>
      </c>
      <c r="I4471">
        <v>104</v>
      </c>
      <c r="J4471">
        <v>5376.4</v>
      </c>
      <c r="K4471">
        <v>0</v>
      </c>
      <c r="L4471" s="18">
        <f t="shared" si="69"/>
        <v>5376.4</v>
      </c>
    </row>
    <row r="4472" spans="1:12" x14ac:dyDescent="0.25">
      <c r="A4472" t="s">
        <v>9416</v>
      </c>
      <c r="B4472" s="17">
        <v>5.5000001000026896E+16</v>
      </c>
      <c r="C4472" t="s">
        <v>3394</v>
      </c>
      <c r="D4472" t="s">
        <v>3395</v>
      </c>
      <c r="E4472" t="s">
        <v>9417</v>
      </c>
      <c r="F4472" t="s">
        <v>3404</v>
      </c>
      <c r="G4472">
        <v>1988</v>
      </c>
      <c r="H4472">
        <v>6726.7</v>
      </c>
      <c r="I4472">
        <v>108</v>
      </c>
      <c r="J4472">
        <v>5818.9</v>
      </c>
      <c r="K4472">
        <v>394</v>
      </c>
      <c r="L4472" s="18">
        <f t="shared" si="69"/>
        <v>6212.9</v>
      </c>
    </row>
    <row r="4473" spans="1:12" x14ac:dyDescent="0.25">
      <c r="A4473" t="s">
        <v>9418</v>
      </c>
      <c r="B4473" s="17">
        <v>5.5000001000026896E+16</v>
      </c>
      <c r="C4473" t="s">
        <v>3394</v>
      </c>
      <c r="D4473" t="s">
        <v>3395</v>
      </c>
      <c r="E4473" t="s">
        <v>9419</v>
      </c>
      <c r="F4473" t="s">
        <v>3404</v>
      </c>
      <c r="G4473">
        <v>1990</v>
      </c>
      <c r="H4473">
        <v>3845.3</v>
      </c>
      <c r="I4473">
        <v>58</v>
      </c>
      <c r="J4473">
        <v>3105.5</v>
      </c>
      <c r="K4473">
        <v>357.4</v>
      </c>
      <c r="L4473" s="18">
        <f t="shared" si="69"/>
        <v>3462.9</v>
      </c>
    </row>
    <row r="4474" spans="1:12" x14ac:dyDescent="0.25">
      <c r="A4474" t="s">
        <v>9420</v>
      </c>
      <c r="B4474" s="17">
        <v>5.5000001000026896E+16</v>
      </c>
      <c r="C4474" t="s">
        <v>3394</v>
      </c>
      <c r="D4474" t="s">
        <v>3395</v>
      </c>
      <c r="E4474" t="s">
        <v>9421</v>
      </c>
      <c r="F4474" t="s">
        <v>3404</v>
      </c>
      <c r="G4474">
        <v>1990</v>
      </c>
      <c r="H4474">
        <v>3481.4</v>
      </c>
      <c r="I4474">
        <v>60</v>
      </c>
      <c r="J4474">
        <v>3136.9</v>
      </c>
      <c r="K4474">
        <v>0</v>
      </c>
      <c r="L4474" s="18">
        <f t="shared" si="69"/>
        <v>3136.9</v>
      </c>
    </row>
    <row r="4475" spans="1:12" x14ac:dyDescent="0.25">
      <c r="A4475" t="s">
        <v>9422</v>
      </c>
      <c r="B4475" s="17">
        <v>5.5000001000026896E+16</v>
      </c>
      <c r="C4475" t="s">
        <v>3394</v>
      </c>
      <c r="D4475" t="s">
        <v>3395</v>
      </c>
      <c r="E4475" t="s">
        <v>9423</v>
      </c>
      <c r="F4475" t="s">
        <v>3404</v>
      </c>
      <c r="G4475">
        <v>1990</v>
      </c>
      <c r="H4475">
        <v>4674.6000000000004</v>
      </c>
      <c r="I4475">
        <v>74</v>
      </c>
      <c r="J4475">
        <v>3873.6</v>
      </c>
      <c r="K4475">
        <v>368.3</v>
      </c>
      <c r="L4475" s="18">
        <f t="shared" si="69"/>
        <v>4241.8999999999996</v>
      </c>
    </row>
    <row r="4476" spans="1:12" x14ac:dyDescent="0.25">
      <c r="A4476" t="s">
        <v>9424</v>
      </c>
      <c r="B4476" s="17">
        <v>5.5000001000026896E+16</v>
      </c>
      <c r="C4476" t="s">
        <v>3394</v>
      </c>
      <c r="D4476" t="s">
        <v>3395</v>
      </c>
      <c r="E4476" t="s">
        <v>9425</v>
      </c>
      <c r="F4476" t="s">
        <v>3404</v>
      </c>
      <c r="G4476">
        <v>1990</v>
      </c>
      <c r="H4476">
        <v>3449.2</v>
      </c>
      <c r="I4476">
        <v>58</v>
      </c>
      <c r="J4476">
        <v>3095.6</v>
      </c>
      <c r="K4476">
        <v>0</v>
      </c>
      <c r="L4476" s="18">
        <f t="shared" si="69"/>
        <v>3095.6</v>
      </c>
    </row>
    <row r="4477" spans="1:12" x14ac:dyDescent="0.25">
      <c r="A4477" t="s">
        <v>9426</v>
      </c>
      <c r="B4477" s="17">
        <v>5.5000001000026896E+16</v>
      </c>
      <c r="C4477" t="s">
        <v>3394</v>
      </c>
      <c r="D4477" t="s">
        <v>3395</v>
      </c>
      <c r="E4477" t="s">
        <v>9427</v>
      </c>
      <c r="F4477" t="s">
        <v>3404</v>
      </c>
      <c r="G4477">
        <v>1990</v>
      </c>
      <c r="H4477">
        <v>2572.6999999999998</v>
      </c>
      <c r="I4477">
        <v>44</v>
      </c>
      <c r="J4477">
        <v>2358.6</v>
      </c>
      <c r="K4477">
        <v>39</v>
      </c>
      <c r="L4477" s="18">
        <f t="shared" si="69"/>
        <v>2397.6</v>
      </c>
    </row>
    <row r="4478" spans="1:12" x14ac:dyDescent="0.25">
      <c r="A4478" t="s">
        <v>9428</v>
      </c>
      <c r="B4478" s="17">
        <v>5.5000001000026896E+16</v>
      </c>
      <c r="C4478" t="s">
        <v>3394</v>
      </c>
      <c r="D4478" t="s">
        <v>3395</v>
      </c>
      <c r="E4478" t="s">
        <v>9429</v>
      </c>
      <c r="F4478" t="s">
        <v>3404</v>
      </c>
      <c r="G4478">
        <v>1990</v>
      </c>
      <c r="H4478">
        <v>5161.5</v>
      </c>
      <c r="I4478">
        <v>89</v>
      </c>
      <c r="J4478">
        <v>4670.3</v>
      </c>
      <c r="K4478">
        <v>25.6</v>
      </c>
      <c r="L4478" s="18">
        <f t="shared" si="69"/>
        <v>4695.9000000000005</v>
      </c>
    </row>
    <row r="4479" spans="1:12" x14ac:dyDescent="0.25">
      <c r="A4479" t="s">
        <v>9430</v>
      </c>
      <c r="B4479" s="17">
        <v>5.5000001000026896E+16</v>
      </c>
      <c r="C4479" t="s">
        <v>3394</v>
      </c>
      <c r="D4479" t="s">
        <v>3395</v>
      </c>
      <c r="E4479" t="s">
        <v>9431</v>
      </c>
      <c r="F4479" t="s">
        <v>3404</v>
      </c>
      <c r="G4479">
        <v>1992</v>
      </c>
      <c r="H4479">
        <v>3473.8</v>
      </c>
      <c r="I4479">
        <v>60</v>
      </c>
      <c r="J4479">
        <v>3128.4</v>
      </c>
      <c r="K4479">
        <v>0</v>
      </c>
      <c r="L4479" s="18">
        <f t="shared" si="69"/>
        <v>3128.4</v>
      </c>
    </row>
    <row r="4480" spans="1:12" x14ac:dyDescent="0.25">
      <c r="A4480" t="s">
        <v>9432</v>
      </c>
      <c r="B4480" s="17">
        <v>5.5000001000026896E+16</v>
      </c>
      <c r="C4480" t="s">
        <v>3394</v>
      </c>
      <c r="D4480" t="s">
        <v>3395</v>
      </c>
      <c r="E4480" t="s">
        <v>9433</v>
      </c>
      <c r="F4480" t="s">
        <v>3404</v>
      </c>
      <c r="G4480">
        <v>1991</v>
      </c>
      <c r="H4480">
        <v>5165.7</v>
      </c>
      <c r="I4480">
        <v>81</v>
      </c>
      <c r="J4480">
        <v>3242.7</v>
      </c>
      <c r="K4480">
        <v>0</v>
      </c>
      <c r="L4480" s="18">
        <f t="shared" si="69"/>
        <v>3242.7</v>
      </c>
    </row>
    <row r="4481" spans="1:12" x14ac:dyDescent="0.25">
      <c r="A4481" t="s">
        <v>9434</v>
      </c>
      <c r="B4481" s="17">
        <v>5.5000001000026896E+16</v>
      </c>
      <c r="C4481" t="s">
        <v>3394</v>
      </c>
      <c r="D4481" t="s">
        <v>3395</v>
      </c>
      <c r="E4481" t="s">
        <v>9435</v>
      </c>
      <c r="F4481" t="s">
        <v>3404</v>
      </c>
      <c r="G4481">
        <v>1990</v>
      </c>
      <c r="H4481">
        <v>7727.3</v>
      </c>
      <c r="I4481">
        <v>108</v>
      </c>
      <c r="J4481">
        <v>6922.5</v>
      </c>
      <c r="K4481">
        <v>0</v>
      </c>
      <c r="L4481" s="18">
        <f t="shared" si="69"/>
        <v>6922.5</v>
      </c>
    </row>
    <row r="4482" spans="1:12" x14ac:dyDescent="0.25">
      <c r="A4482" t="s">
        <v>9436</v>
      </c>
      <c r="B4482" s="17">
        <v>5.5000001000026896E+16</v>
      </c>
      <c r="C4482" t="s">
        <v>3394</v>
      </c>
      <c r="D4482" t="s">
        <v>3395</v>
      </c>
      <c r="E4482" t="s">
        <v>9437</v>
      </c>
      <c r="F4482" t="s">
        <v>3404</v>
      </c>
      <c r="G4482">
        <v>1994</v>
      </c>
      <c r="H4482">
        <v>8607</v>
      </c>
      <c r="I4482">
        <v>144</v>
      </c>
      <c r="J4482">
        <v>7789.4</v>
      </c>
      <c r="K4482">
        <v>0</v>
      </c>
      <c r="L4482" s="18">
        <f t="shared" si="69"/>
        <v>7789.4</v>
      </c>
    </row>
    <row r="4483" spans="1:12" x14ac:dyDescent="0.25">
      <c r="A4483" t="s">
        <v>9438</v>
      </c>
      <c r="B4483" s="17">
        <v>5.5000001000026896E+16</v>
      </c>
      <c r="C4483" t="s">
        <v>3394</v>
      </c>
      <c r="D4483" t="s">
        <v>3395</v>
      </c>
      <c r="E4483" t="s">
        <v>9439</v>
      </c>
      <c r="F4483" t="s">
        <v>3404</v>
      </c>
      <c r="G4483">
        <v>2007</v>
      </c>
      <c r="H4483">
        <v>4755.8</v>
      </c>
      <c r="I4483">
        <v>79</v>
      </c>
      <c r="J4483">
        <v>3978.1</v>
      </c>
      <c r="K4483">
        <v>98.2</v>
      </c>
      <c r="L4483" s="18">
        <f t="shared" ref="L4483:L4546" si="70">J4483+K4483</f>
        <v>4076.2999999999997</v>
      </c>
    </row>
    <row r="4484" spans="1:12" x14ac:dyDescent="0.25">
      <c r="A4484" t="s">
        <v>9440</v>
      </c>
      <c r="B4484" s="17">
        <v>5.5000001000026896E+16</v>
      </c>
      <c r="C4484" t="s">
        <v>3394</v>
      </c>
      <c r="D4484" t="s">
        <v>3395</v>
      </c>
      <c r="E4484" t="s">
        <v>9441</v>
      </c>
      <c r="F4484" t="s">
        <v>3404</v>
      </c>
      <c r="G4484">
        <v>1989</v>
      </c>
      <c r="H4484">
        <v>4141.8999999999996</v>
      </c>
      <c r="I4484">
        <v>71</v>
      </c>
      <c r="J4484">
        <v>2375.6</v>
      </c>
      <c r="K4484">
        <v>697</v>
      </c>
      <c r="L4484" s="18">
        <f t="shared" si="70"/>
        <v>3072.6</v>
      </c>
    </row>
    <row r="4485" spans="1:12" x14ac:dyDescent="0.25">
      <c r="A4485" t="s">
        <v>9442</v>
      </c>
      <c r="B4485" s="17">
        <v>5.5000001000026896E+16</v>
      </c>
      <c r="C4485" t="s">
        <v>3394</v>
      </c>
      <c r="D4485" t="s">
        <v>3395</v>
      </c>
      <c r="E4485" t="s">
        <v>9443</v>
      </c>
      <c r="F4485" t="s">
        <v>3404</v>
      </c>
      <c r="G4485">
        <v>1990</v>
      </c>
      <c r="H4485">
        <v>2852.5</v>
      </c>
      <c r="I4485">
        <v>71</v>
      </c>
      <c r="J4485">
        <v>2390.4</v>
      </c>
      <c r="K4485">
        <v>0</v>
      </c>
      <c r="L4485" s="18">
        <f t="shared" si="70"/>
        <v>2390.4</v>
      </c>
    </row>
    <row r="4486" spans="1:12" x14ac:dyDescent="0.25">
      <c r="A4486" t="s">
        <v>9444</v>
      </c>
      <c r="B4486" s="17">
        <v>5.5000001000026896E+16</v>
      </c>
      <c r="C4486" t="s">
        <v>3394</v>
      </c>
      <c r="D4486" t="s">
        <v>3395</v>
      </c>
      <c r="E4486" t="s">
        <v>9445</v>
      </c>
      <c r="F4486" t="s">
        <v>3404</v>
      </c>
      <c r="G4486">
        <v>1996</v>
      </c>
      <c r="H4486">
        <v>3731.3</v>
      </c>
      <c r="I4486">
        <v>40</v>
      </c>
      <c r="J4486">
        <v>1885.8</v>
      </c>
      <c r="K4486">
        <v>228.1</v>
      </c>
      <c r="L4486" s="18">
        <f t="shared" si="70"/>
        <v>2113.9</v>
      </c>
    </row>
    <row r="4487" spans="1:12" x14ac:dyDescent="0.25">
      <c r="A4487" t="s">
        <v>9446</v>
      </c>
      <c r="B4487" s="17">
        <v>5.5000001000026896E+16</v>
      </c>
      <c r="C4487" t="s">
        <v>3394</v>
      </c>
      <c r="D4487" t="s">
        <v>3395</v>
      </c>
      <c r="E4487" t="s">
        <v>9447</v>
      </c>
      <c r="F4487" t="s">
        <v>3404</v>
      </c>
      <c r="G4487">
        <v>1994</v>
      </c>
      <c r="H4487">
        <v>7598.1</v>
      </c>
      <c r="I4487">
        <v>108</v>
      </c>
      <c r="J4487">
        <v>6860.6</v>
      </c>
      <c r="K4487">
        <v>0</v>
      </c>
      <c r="L4487" s="18">
        <f t="shared" si="70"/>
        <v>6860.6</v>
      </c>
    </row>
    <row r="4488" spans="1:12" x14ac:dyDescent="0.25">
      <c r="A4488" t="s">
        <v>9448</v>
      </c>
      <c r="B4488" s="17">
        <v>5.5000001000026896E+16</v>
      </c>
      <c r="C4488" t="s">
        <v>3394</v>
      </c>
      <c r="D4488" t="s">
        <v>3395</v>
      </c>
      <c r="E4488" t="s">
        <v>9449</v>
      </c>
      <c r="F4488" t="s">
        <v>3404</v>
      </c>
      <c r="G4488">
        <v>2014</v>
      </c>
      <c r="H4488">
        <v>9210.4</v>
      </c>
      <c r="I4488">
        <v>140</v>
      </c>
      <c r="J4488">
        <v>7419.3</v>
      </c>
      <c r="K4488">
        <v>0</v>
      </c>
      <c r="L4488" s="18">
        <f t="shared" si="70"/>
        <v>7419.3</v>
      </c>
    </row>
    <row r="4489" spans="1:12" x14ac:dyDescent="0.25">
      <c r="A4489" t="s">
        <v>9450</v>
      </c>
      <c r="B4489" s="17">
        <v>5.5000001000026896E+16</v>
      </c>
      <c r="C4489" t="s">
        <v>3394</v>
      </c>
      <c r="D4489" t="s">
        <v>3395</v>
      </c>
      <c r="E4489" t="s">
        <v>9451</v>
      </c>
      <c r="F4489" t="s">
        <v>3404</v>
      </c>
      <c r="G4489">
        <v>1999</v>
      </c>
      <c r="H4489">
        <v>5904.9</v>
      </c>
      <c r="I4489">
        <v>81</v>
      </c>
      <c r="J4489">
        <v>5286.4</v>
      </c>
      <c r="K4489">
        <v>0</v>
      </c>
      <c r="L4489" s="18">
        <f t="shared" si="70"/>
        <v>5286.4</v>
      </c>
    </row>
    <row r="4490" spans="1:12" x14ac:dyDescent="0.25">
      <c r="A4490" t="s">
        <v>9452</v>
      </c>
      <c r="B4490" s="17">
        <v>5.5000001000026896E+16</v>
      </c>
      <c r="C4490" t="s">
        <v>3394</v>
      </c>
      <c r="D4490" t="s">
        <v>3395</v>
      </c>
      <c r="E4490" t="s">
        <v>9453</v>
      </c>
      <c r="F4490" t="s">
        <v>3404</v>
      </c>
      <c r="G4490">
        <v>1986</v>
      </c>
      <c r="H4490">
        <v>19530.2</v>
      </c>
      <c r="I4490">
        <v>312</v>
      </c>
      <c r="J4490">
        <v>17257.2</v>
      </c>
      <c r="K4490">
        <v>126.9</v>
      </c>
      <c r="L4490" s="18">
        <f t="shared" si="70"/>
        <v>17384.100000000002</v>
      </c>
    </row>
    <row r="4491" spans="1:12" x14ac:dyDescent="0.25">
      <c r="A4491" t="s">
        <v>9454</v>
      </c>
      <c r="B4491" s="17">
        <v>5.5000001000026896E+16</v>
      </c>
      <c r="C4491" t="s">
        <v>3394</v>
      </c>
      <c r="D4491" t="s">
        <v>3395</v>
      </c>
      <c r="E4491" t="s">
        <v>9455</v>
      </c>
      <c r="F4491" t="s">
        <v>3404</v>
      </c>
      <c r="G4491">
        <v>1985</v>
      </c>
      <c r="H4491">
        <v>4861.3</v>
      </c>
      <c r="I4491">
        <v>92</v>
      </c>
      <c r="J4491">
        <v>4388.3</v>
      </c>
      <c r="K4491">
        <v>0</v>
      </c>
      <c r="L4491" s="18">
        <f t="shared" si="70"/>
        <v>4388.3</v>
      </c>
    </row>
    <row r="4492" spans="1:12" x14ac:dyDescent="0.25">
      <c r="A4492" t="s">
        <v>9456</v>
      </c>
      <c r="B4492" s="17">
        <v>5.5000001000026896E+16</v>
      </c>
      <c r="C4492" t="s">
        <v>3394</v>
      </c>
      <c r="D4492" t="s">
        <v>3395</v>
      </c>
      <c r="E4492" t="s">
        <v>9457</v>
      </c>
      <c r="F4492" t="s">
        <v>3404</v>
      </c>
      <c r="G4492">
        <v>1986</v>
      </c>
      <c r="H4492">
        <v>13107.8</v>
      </c>
      <c r="I4492">
        <v>216</v>
      </c>
      <c r="J4492">
        <v>11660.8</v>
      </c>
      <c r="K4492">
        <v>0</v>
      </c>
      <c r="L4492" s="18">
        <f t="shared" si="70"/>
        <v>11660.8</v>
      </c>
    </row>
    <row r="4493" spans="1:12" x14ac:dyDescent="0.25">
      <c r="A4493" t="s">
        <v>9458</v>
      </c>
      <c r="B4493" s="17">
        <v>5.5000001000026896E+16</v>
      </c>
      <c r="C4493" t="s">
        <v>3394</v>
      </c>
      <c r="D4493" t="s">
        <v>3395</v>
      </c>
      <c r="E4493" t="s">
        <v>9459</v>
      </c>
      <c r="F4493" t="s">
        <v>3404</v>
      </c>
      <c r="G4493">
        <v>1986</v>
      </c>
      <c r="H4493">
        <v>5320.3</v>
      </c>
      <c r="I4493">
        <v>97</v>
      </c>
      <c r="J4493">
        <v>4185.3999999999996</v>
      </c>
      <c r="K4493">
        <v>271</v>
      </c>
      <c r="L4493" s="18">
        <f t="shared" si="70"/>
        <v>4456.3999999999996</v>
      </c>
    </row>
    <row r="4494" spans="1:12" x14ac:dyDescent="0.25">
      <c r="A4494" t="s">
        <v>9460</v>
      </c>
      <c r="B4494" s="17">
        <v>5.5000001000026896E+16</v>
      </c>
      <c r="C4494" t="s">
        <v>3394</v>
      </c>
      <c r="D4494" t="s">
        <v>3395</v>
      </c>
      <c r="E4494" t="s">
        <v>9461</v>
      </c>
      <c r="F4494" t="s">
        <v>3404</v>
      </c>
      <c r="G4494">
        <v>1987</v>
      </c>
      <c r="H4494">
        <v>5384.9</v>
      </c>
      <c r="I4494">
        <v>97</v>
      </c>
      <c r="J4494">
        <v>4205.3999999999996</v>
      </c>
      <c r="K4494">
        <v>275.39999999999998</v>
      </c>
      <c r="L4494" s="18">
        <f t="shared" si="70"/>
        <v>4480.7999999999993</v>
      </c>
    </row>
    <row r="4495" spans="1:12" x14ac:dyDescent="0.25">
      <c r="A4495" t="s">
        <v>9462</v>
      </c>
      <c r="B4495" s="17">
        <v>5.5000001000026896E+16</v>
      </c>
      <c r="C4495" t="s">
        <v>3394</v>
      </c>
      <c r="D4495" t="s">
        <v>3395</v>
      </c>
      <c r="E4495" t="s">
        <v>9463</v>
      </c>
      <c r="F4495" t="s">
        <v>3404</v>
      </c>
      <c r="G4495">
        <v>1987</v>
      </c>
      <c r="H4495">
        <v>8602</v>
      </c>
      <c r="I4495">
        <v>144</v>
      </c>
      <c r="J4495">
        <v>7711</v>
      </c>
      <c r="K4495">
        <v>0</v>
      </c>
      <c r="L4495" s="18">
        <f t="shared" si="70"/>
        <v>7711</v>
      </c>
    </row>
    <row r="4496" spans="1:12" x14ac:dyDescent="0.25">
      <c r="A4496" t="s">
        <v>9464</v>
      </c>
      <c r="B4496" s="17">
        <v>5.5000001000026896E+16</v>
      </c>
      <c r="C4496" t="s">
        <v>3394</v>
      </c>
      <c r="D4496" t="s">
        <v>3395</v>
      </c>
      <c r="E4496" t="s">
        <v>9465</v>
      </c>
      <c r="F4496" t="s">
        <v>3404</v>
      </c>
      <c r="G4496">
        <v>2008</v>
      </c>
      <c r="H4496">
        <v>10449.5</v>
      </c>
      <c r="I4496">
        <v>128</v>
      </c>
      <c r="J4496">
        <v>7686.7</v>
      </c>
      <c r="K4496">
        <v>687.3</v>
      </c>
      <c r="L4496" s="18">
        <f t="shared" si="70"/>
        <v>8374</v>
      </c>
    </row>
    <row r="4497" spans="1:12" x14ac:dyDescent="0.25">
      <c r="A4497" t="s">
        <v>9466</v>
      </c>
      <c r="B4497" s="17">
        <v>5.5000001000026896E+16</v>
      </c>
      <c r="C4497" t="s">
        <v>3394</v>
      </c>
      <c r="D4497" t="s">
        <v>3395</v>
      </c>
      <c r="E4497" t="s">
        <v>9467</v>
      </c>
      <c r="F4497" t="s">
        <v>3404</v>
      </c>
      <c r="G4497">
        <v>1991</v>
      </c>
      <c r="H4497">
        <v>9127.5</v>
      </c>
      <c r="I4497">
        <v>206</v>
      </c>
      <c r="J4497">
        <v>7727.8</v>
      </c>
      <c r="K4497">
        <v>0</v>
      </c>
      <c r="L4497" s="18">
        <f t="shared" si="70"/>
        <v>7727.8</v>
      </c>
    </row>
    <row r="4498" spans="1:12" x14ac:dyDescent="0.25">
      <c r="A4498" t="s">
        <v>9468</v>
      </c>
      <c r="B4498" s="17">
        <v>5.5000001000026896E+16</v>
      </c>
      <c r="C4498" t="s">
        <v>3394</v>
      </c>
      <c r="D4498" t="s">
        <v>3395</v>
      </c>
      <c r="E4498" t="s">
        <v>9469</v>
      </c>
      <c r="F4498" t="s">
        <v>3404</v>
      </c>
      <c r="G4498">
        <v>2003</v>
      </c>
      <c r="H4498">
        <v>6541.5</v>
      </c>
      <c r="I4498">
        <v>88</v>
      </c>
      <c r="J4498">
        <v>5455.8</v>
      </c>
      <c r="K4498">
        <v>0</v>
      </c>
      <c r="L4498" s="18">
        <f t="shared" si="70"/>
        <v>5455.8</v>
      </c>
    </row>
    <row r="4499" spans="1:12" x14ac:dyDescent="0.25">
      <c r="A4499" t="s">
        <v>9470</v>
      </c>
      <c r="B4499" s="17">
        <v>5.5000001000026896E+16</v>
      </c>
      <c r="C4499" t="s">
        <v>3394</v>
      </c>
      <c r="D4499" t="s">
        <v>3395</v>
      </c>
      <c r="E4499" t="s">
        <v>9471</v>
      </c>
      <c r="F4499" t="s">
        <v>3404</v>
      </c>
      <c r="G4499">
        <v>1996</v>
      </c>
      <c r="H4499">
        <v>12910.9</v>
      </c>
      <c r="I4499">
        <v>171</v>
      </c>
      <c r="J4499">
        <v>9335.7999999999993</v>
      </c>
      <c r="K4499">
        <v>890.8</v>
      </c>
      <c r="L4499" s="18">
        <f t="shared" si="70"/>
        <v>10226.599999999999</v>
      </c>
    </row>
    <row r="4500" spans="1:12" x14ac:dyDescent="0.25">
      <c r="A4500" t="s">
        <v>9472</v>
      </c>
      <c r="B4500" s="17">
        <v>5.5000001000026896E+16</v>
      </c>
      <c r="C4500" t="s">
        <v>3394</v>
      </c>
      <c r="D4500" t="s">
        <v>3395</v>
      </c>
      <c r="E4500" t="s">
        <v>9473</v>
      </c>
      <c r="F4500" t="s">
        <v>3404</v>
      </c>
      <c r="G4500">
        <v>1984</v>
      </c>
      <c r="H4500">
        <v>7799.5</v>
      </c>
      <c r="I4500">
        <v>204</v>
      </c>
      <c r="J4500">
        <v>6483.5</v>
      </c>
      <c r="K4500">
        <v>0</v>
      </c>
      <c r="L4500" s="18">
        <f t="shared" si="70"/>
        <v>6483.5</v>
      </c>
    </row>
    <row r="4501" spans="1:12" x14ac:dyDescent="0.25">
      <c r="A4501" t="s">
        <v>9474</v>
      </c>
      <c r="B4501" s="17">
        <v>5.5000001000026896E+16</v>
      </c>
      <c r="C4501" t="s">
        <v>3394</v>
      </c>
      <c r="D4501" t="s">
        <v>3395</v>
      </c>
      <c r="E4501" t="s">
        <v>9475</v>
      </c>
      <c r="F4501" t="s">
        <v>3404</v>
      </c>
      <c r="G4501">
        <v>1984</v>
      </c>
      <c r="H4501">
        <v>7446</v>
      </c>
      <c r="I4501">
        <v>206</v>
      </c>
      <c r="J4501">
        <v>6522.2</v>
      </c>
      <c r="K4501">
        <v>0</v>
      </c>
      <c r="L4501" s="18">
        <f t="shared" si="70"/>
        <v>6522.2</v>
      </c>
    </row>
    <row r="4502" spans="1:12" x14ac:dyDescent="0.25">
      <c r="A4502" t="s">
        <v>9476</v>
      </c>
      <c r="B4502" s="17">
        <v>5.5000001000026896E+16</v>
      </c>
      <c r="C4502" t="s">
        <v>3394</v>
      </c>
      <c r="D4502" t="s">
        <v>3395</v>
      </c>
      <c r="E4502" t="s">
        <v>9477</v>
      </c>
      <c r="F4502" t="s">
        <v>3404</v>
      </c>
      <c r="G4502">
        <v>1988</v>
      </c>
      <c r="H4502">
        <v>8876.6</v>
      </c>
      <c r="I4502">
        <v>166</v>
      </c>
      <c r="J4502">
        <v>6253.8</v>
      </c>
      <c r="K4502">
        <v>1614.1</v>
      </c>
      <c r="L4502" s="18">
        <f t="shared" si="70"/>
        <v>7867.9</v>
      </c>
    </row>
    <row r="4503" spans="1:12" x14ac:dyDescent="0.25">
      <c r="A4503" t="s">
        <v>9478</v>
      </c>
      <c r="B4503" s="17">
        <v>5.5000001000026896E+16</v>
      </c>
      <c r="C4503" t="s">
        <v>3394</v>
      </c>
      <c r="D4503" t="s">
        <v>3395</v>
      </c>
      <c r="E4503" t="s">
        <v>9479</v>
      </c>
      <c r="F4503" t="s">
        <v>3404</v>
      </c>
      <c r="G4503">
        <v>1989</v>
      </c>
      <c r="H4503">
        <v>10349.6</v>
      </c>
      <c r="I4503">
        <v>114</v>
      </c>
      <c r="J4503">
        <v>6793.98</v>
      </c>
      <c r="K4503">
        <v>966.9</v>
      </c>
      <c r="L4503" s="18">
        <f t="shared" si="70"/>
        <v>7760.8799999999992</v>
      </c>
    </row>
    <row r="4504" spans="1:12" x14ac:dyDescent="0.25">
      <c r="A4504" t="s">
        <v>9480</v>
      </c>
      <c r="B4504" s="17">
        <v>5.5000001000026896E+16</v>
      </c>
      <c r="C4504" t="s">
        <v>3394</v>
      </c>
      <c r="D4504" t="s">
        <v>3395</v>
      </c>
      <c r="E4504" t="s">
        <v>9481</v>
      </c>
      <c r="F4504" t="s">
        <v>3404</v>
      </c>
      <c r="G4504">
        <v>1990</v>
      </c>
      <c r="H4504">
        <v>10780.4</v>
      </c>
      <c r="I4504">
        <v>114</v>
      </c>
      <c r="J4504">
        <v>7528</v>
      </c>
      <c r="K4504">
        <v>563.29999999999995</v>
      </c>
      <c r="L4504" s="18">
        <f t="shared" si="70"/>
        <v>8091.3</v>
      </c>
    </row>
    <row r="4505" spans="1:12" x14ac:dyDescent="0.25">
      <c r="A4505" t="s">
        <v>9482</v>
      </c>
      <c r="B4505" s="17">
        <v>5.5000001000026896E+16</v>
      </c>
      <c r="C4505" t="s">
        <v>3394</v>
      </c>
      <c r="D4505" t="s">
        <v>3395</v>
      </c>
      <c r="E4505" t="s">
        <v>9483</v>
      </c>
      <c r="F4505" t="s">
        <v>3404</v>
      </c>
      <c r="G4505">
        <v>1996</v>
      </c>
      <c r="H4505">
        <v>11980.9</v>
      </c>
      <c r="I4505">
        <v>189</v>
      </c>
      <c r="J4505">
        <v>10550.6</v>
      </c>
      <c r="K4505">
        <v>109.8</v>
      </c>
      <c r="L4505" s="18">
        <f t="shared" si="70"/>
        <v>10660.4</v>
      </c>
    </row>
    <row r="4506" spans="1:12" x14ac:dyDescent="0.25">
      <c r="A4506" t="s">
        <v>9484</v>
      </c>
      <c r="B4506" s="17">
        <v>5.5000001000026896E+16</v>
      </c>
      <c r="C4506" t="s">
        <v>3394</v>
      </c>
      <c r="D4506" t="s">
        <v>3395</v>
      </c>
      <c r="E4506" t="s">
        <v>9485</v>
      </c>
      <c r="F4506" t="s">
        <v>3404</v>
      </c>
      <c r="G4506">
        <v>1987</v>
      </c>
      <c r="H4506">
        <v>8684</v>
      </c>
      <c r="I4506">
        <v>144</v>
      </c>
      <c r="J4506">
        <v>7266.6</v>
      </c>
      <c r="K4506">
        <v>428.8</v>
      </c>
      <c r="L4506" s="18">
        <f t="shared" si="70"/>
        <v>7695.4000000000005</v>
      </c>
    </row>
    <row r="4507" spans="1:12" x14ac:dyDescent="0.25">
      <c r="A4507" t="s">
        <v>9486</v>
      </c>
      <c r="B4507" s="17">
        <v>5.5000001000026896E+16</v>
      </c>
      <c r="C4507" t="s">
        <v>3394</v>
      </c>
      <c r="D4507" t="s">
        <v>3395</v>
      </c>
      <c r="E4507" t="s">
        <v>9487</v>
      </c>
      <c r="F4507" t="s">
        <v>3404</v>
      </c>
      <c r="G4507">
        <v>1987</v>
      </c>
      <c r="H4507">
        <v>4303.2</v>
      </c>
      <c r="I4507">
        <v>72</v>
      </c>
      <c r="J4507">
        <v>3852.5</v>
      </c>
      <c r="K4507">
        <v>0</v>
      </c>
      <c r="L4507" s="18">
        <f t="shared" si="70"/>
        <v>3852.5</v>
      </c>
    </row>
    <row r="4508" spans="1:12" x14ac:dyDescent="0.25">
      <c r="A4508" t="s">
        <v>9488</v>
      </c>
      <c r="B4508" s="17">
        <v>5.5000001000026896E+16</v>
      </c>
      <c r="C4508" t="s">
        <v>3394</v>
      </c>
      <c r="D4508" t="s">
        <v>3395</v>
      </c>
      <c r="E4508" t="s">
        <v>9489</v>
      </c>
      <c r="F4508" t="s">
        <v>3404</v>
      </c>
      <c r="G4508">
        <v>1988</v>
      </c>
      <c r="H4508">
        <v>8533.6</v>
      </c>
      <c r="I4508">
        <v>144</v>
      </c>
      <c r="J4508">
        <v>7829.2</v>
      </c>
      <c r="K4508">
        <v>41</v>
      </c>
      <c r="L4508" s="18">
        <f t="shared" si="70"/>
        <v>7870.2</v>
      </c>
    </row>
    <row r="4509" spans="1:12" x14ac:dyDescent="0.25">
      <c r="A4509" t="s">
        <v>9490</v>
      </c>
      <c r="B4509" s="17">
        <v>5.5000001000027E+16</v>
      </c>
      <c r="C4509" t="s">
        <v>3394</v>
      </c>
      <c r="D4509" t="s">
        <v>3395</v>
      </c>
      <c r="E4509" t="s">
        <v>9491</v>
      </c>
      <c r="F4509" t="s">
        <v>3404</v>
      </c>
      <c r="G4509">
        <v>1967</v>
      </c>
      <c r="H4509">
        <v>791.9</v>
      </c>
      <c r="I4509">
        <v>16</v>
      </c>
      <c r="J4509">
        <v>729.6</v>
      </c>
      <c r="K4509">
        <v>0</v>
      </c>
      <c r="L4509" s="18">
        <f t="shared" si="70"/>
        <v>729.6</v>
      </c>
    </row>
    <row r="4510" spans="1:12" x14ac:dyDescent="0.25">
      <c r="A4510" t="s">
        <v>9492</v>
      </c>
      <c r="B4510" s="17">
        <v>5.5000001000027E+16</v>
      </c>
      <c r="C4510" t="s">
        <v>3394</v>
      </c>
      <c r="D4510" t="s">
        <v>3395</v>
      </c>
      <c r="E4510" t="s">
        <v>9493</v>
      </c>
      <c r="F4510" t="s">
        <v>3404</v>
      </c>
      <c r="G4510">
        <v>1986</v>
      </c>
      <c r="H4510">
        <v>982.2</v>
      </c>
      <c r="I4510">
        <v>18</v>
      </c>
      <c r="J4510">
        <v>849.2</v>
      </c>
      <c r="K4510">
        <v>0</v>
      </c>
      <c r="L4510" s="18">
        <f t="shared" si="70"/>
        <v>849.2</v>
      </c>
    </row>
    <row r="4511" spans="1:12" x14ac:dyDescent="0.25">
      <c r="A4511" t="s">
        <v>9494</v>
      </c>
      <c r="B4511" s="17">
        <v>5.5000001000027E+16</v>
      </c>
      <c r="C4511" t="s">
        <v>3394</v>
      </c>
      <c r="D4511" t="s">
        <v>3395</v>
      </c>
      <c r="E4511" t="s">
        <v>9495</v>
      </c>
      <c r="F4511" t="s">
        <v>3404</v>
      </c>
      <c r="G4511">
        <v>1989</v>
      </c>
      <c r="H4511">
        <v>1954.4</v>
      </c>
      <c r="I4511">
        <v>33</v>
      </c>
      <c r="J4511">
        <v>1594.6</v>
      </c>
      <c r="K4511">
        <v>0</v>
      </c>
      <c r="L4511" s="18">
        <f t="shared" si="70"/>
        <v>1594.6</v>
      </c>
    </row>
    <row r="4512" spans="1:12" x14ac:dyDescent="0.25">
      <c r="A4512" t="s">
        <v>9496</v>
      </c>
      <c r="B4512" s="17">
        <v>5.5000001000027E+16</v>
      </c>
      <c r="C4512" t="s">
        <v>3394</v>
      </c>
      <c r="D4512" t="s">
        <v>3395</v>
      </c>
      <c r="E4512" t="s">
        <v>9497</v>
      </c>
      <c r="F4512" t="s">
        <v>3404</v>
      </c>
      <c r="G4512">
        <v>1969</v>
      </c>
      <c r="H4512">
        <v>782.1</v>
      </c>
      <c r="I4512">
        <v>16</v>
      </c>
      <c r="J4512">
        <v>720.5</v>
      </c>
      <c r="K4512">
        <v>0</v>
      </c>
      <c r="L4512" s="18">
        <f t="shared" si="70"/>
        <v>720.5</v>
      </c>
    </row>
    <row r="4513" spans="1:12" x14ac:dyDescent="0.25">
      <c r="A4513" t="s">
        <v>9498</v>
      </c>
      <c r="B4513" s="17">
        <v>5.5000001000027E+16</v>
      </c>
      <c r="C4513" t="s">
        <v>3394</v>
      </c>
      <c r="D4513" t="s">
        <v>3395</v>
      </c>
      <c r="E4513" t="s">
        <v>9499</v>
      </c>
      <c r="F4513" t="s">
        <v>3404</v>
      </c>
      <c r="G4513">
        <v>1957</v>
      </c>
      <c r="H4513">
        <v>804.4</v>
      </c>
      <c r="I4513">
        <v>16</v>
      </c>
      <c r="J4513">
        <v>744.9</v>
      </c>
      <c r="K4513">
        <v>0</v>
      </c>
      <c r="L4513" s="18">
        <f t="shared" si="70"/>
        <v>744.9</v>
      </c>
    </row>
    <row r="4514" spans="1:12" x14ac:dyDescent="0.25">
      <c r="A4514" t="s">
        <v>9500</v>
      </c>
      <c r="B4514" s="17">
        <v>5.5000001000027E+16</v>
      </c>
      <c r="C4514" t="s">
        <v>3394</v>
      </c>
      <c r="D4514" t="s">
        <v>3395</v>
      </c>
      <c r="E4514" t="s">
        <v>9501</v>
      </c>
      <c r="F4514" t="s">
        <v>3404</v>
      </c>
      <c r="G4514">
        <v>1959</v>
      </c>
      <c r="H4514">
        <v>801.7</v>
      </c>
      <c r="I4514">
        <v>16</v>
      </c>
      <c r="J4514">
        <v>702.9</v>
      </c>
      <c r="K4514">
        <v>0</v>
      </c>
      <c r="L4514" s="18">
        <f t="shared" si="70"/>
        <v>702.9</v>
      </c>
    </row>
    <row r="4515" spans="1:12" x14ac:dyDescent="0.25">
      <c r="A4515" t="s">
        <v>9502</v>
      </c>
      <c r="B4515" s="17">
        <v>5.5000001000027E+16</v>
      </c>
      <c r="C4515" t="s">
        <v>3394</v>
      </c>
      <c r="D4515" t="s">
        <v>3395</v>
      </c>
      <c r="E4515" t="s">
        <v>9503</v>
      </c>
      <c r="F4515" t="s">
        <v>3404</v>
      </c>
      <c r="G4515">
        <v>1948</v>
      </c>
      <c r="H4515">
        <v>809.9</v>
      </c>
      <c r="I4515">
        <v>16</v>
      </c>
      <c r="J4515">
        <v>760.5</v>
      </c>
      <c r="K4515">
        <v>0</v>
      </c>
      <c r="L4515" s="18">
        <f t="shared" si="70"/>
        <v>760.5</v>
      </c>
    </row>
    <row r="4516" spans="1:12" x14ac:dyDescent="0.25">
      <c r="A4516" t="s">
        <v>9504</v>
      </c>
      <c r="B4516" s="17">
        <v>5.5000001000027E+16</v>
      </c>
      <c r="C4516" t="s">
        <v>3394</v>
      </c>
      <c r="D4516" t="s">
        <v>3395</v>
      </c>
      <c r="E4516" t="s">
        <v>9505</v>
      </c>
      <c r="F4516" t="s">
        <v>3404</v>
      </c>
      <c r="G4516">
        <v>1958</v>
      </c>
      <c r="H4516">
        <v>796.2</v>
      </c>
      <c r="I4516">
        <v>16</v>
      </c>
      <c r="J4516">
        <v>734.9</v>
      </c>
      <c r="K4516">
        <v>0</v>
      </c>
      <c r="L4516" s="18">
        <f t="shared" si="70"/>
        <v>734.9</v>
      </c>
    </row>
    <row r="4517" spans="1:12" x14ac:dyDescent="0.25">
      <c r="A4517" t="s">
        <v>9506</v>
      </c>
      <c r="B4517" s="17">
        <v>5.50000010000272E+16</v>
      </c>
      <c r="C4517" t="s">
        <v>3394</v>
      </c>
      <c r="D4517" t="s">
        <v>3395</v>
      </c>
      <c r="E4517" t="s">
        <v>9507</v>
      </c>
      <c r="F4517" t="s">
        <v>3519</v>
      </c>
      <c r="G4517">
        <v>1980</v>
      </c>
      <c r="H4517">
        <v>5148.7</v>
      </c>
      <c r="I4517">
        <v>98</v>
      </c>
      <c r="J4517">
        <v>4286.2</v>
      </c>
      <c r="K4517">
        <v>0</v>
      </c>
      <c r="L4517" s="18">
        <f t="shared" si="70"/>
        <v>4286.2</v>
      </c>
    </row>
    <row r="4518" spans="1:12" x14ac:dyDescent="0.25">
      <c r="A4518" t="s">
        <v>9508</v>
      </c>
      <c r="B4518" s="17">
        <v>5.50000010000272E+16</v>
      </c>
      <c r="C4518" t="s">
        <v>3394</v>
      </c>
      <c r="D4518" t="s">
        <v>3395</v>
      </c>
      <c r="E4518" t="s">
        <v>9509</v>
      </c>
      <c r="F4518" t="s">
        <v>3519</v>
      </c>
      <c r="G4518">
        <v>1972</v>
      </c>
      <c r="H4518">
        <v>5150.3</v>
      </c>
      <c r="I4518">
        <v>99</v>
      </c>
      <c r="J4518">
        <v>4700.5</v>
      </c>
      <c r="K4518">
        <v>109</v>
      </c>
      <c r="L4518" s="18">
        <f t="shared" si="70"/>
        <v>4809.5</v>
      </c>
    </row>
    <row r="4519" spans="1:12" x14ac:dyDescent="0.25">
      <c r="A4519" t="s">
        <v>9510</v>
      </c>
      <c r="B4519" s="17">
        <v>5.50000010000272E+16</v>
      </c>
      <c r="C4519" t="s">
        <v>3394</v>
      </c>
      <c r="D4519" t="s">
        <v>3395</v>
      </c>
      <c r="E4519" t="s">
        <v>9511</v>
      </c>
      <c r="F4519" t="s">
        <v>3519</v>
      </c>
      <c r="G4519">
        <v>1973</v>
      </c>
      <c r="H4519">
        <v>13016.6</v>
      </c>
      <c r="I4519">
        <v>216</v>
      </c>
      <c r="J4519">
        <v>11638.1</v>
      </c>
      <c r="K4519">
        <v>0</v>
      </c>
      <c r="L4519" s="18">
        <f t="shared" si="70"/>
        <v>11638.1</v>
      </c>
    </row>
    <row r="4520" spans="1:12" x14ac:dyDescent="0.25">
      <c r="A4520" t="s">
        <v>9512</v>
      </c>
      <c r="B4520" s="17">
        <v>5.50000010000272E+16</v>
      </c>
      <c r="C4520" t="s">
        <v>3394</v>
      </c>
      <c r="D4520" t="s">
        <v>3395</v>
      </c>
      <c r="E4520" t="s">
        <v>9513</v>
      </c>
      <c r="F4520" t="s">
        <v>3519</v>
      </c>
      <c r="G4520">
        <v>2012</v>
      </c>
      <c r="H4520">
        <v>12003.5</v>
      </c>
      <c r="I4520">
        <v>70</v>
      </c>
      <c r="J4520">
        <v>6977.6</v>
      </c>
      <c r="K4520">
        <v>713.5</v>
      </c>
      <c r="L4520" s="18">
        <f t="shared" si="70"/>
        <v>7691.1</v>
      </c>
    </row>
    <row r="4521" spans="1:12" x14ac:dyDescent="0.25">
      <c r="A4521" t="s">
        <v>9514</v>
      </c>
      <c r="B4521" s="17">
        <v>5.50000010000272E+16</v>
      </c>
      <c r="C4521" t="s">
        <v>3394</v>
      </c>
      <c r="D4521" t="s">
        <v>3395</v>
      </c>
      <c r="E4521" t="s">
        <v>9515</v>
      </c>
      <c r="F4521" t="s">
        <v>3519</v>
      </c>
      <c r="G4521">
        <v>1977</v>
      </c>
      <c r="H4521">
        <v>8816.9</v>
      </c>
      <c r="I4521">
        <v>144</v>
      </c>
      <c r="J4521">
        <v>7608</v>
      </c>
      <c r="K4521">
        <v>45.5</v>
      </c>
      <c r="L4521" s="18">
        <f t="shared" si="70"/>
        <v>7653.5</v>
      </c>
    </row>
    <row r="4522" spans="1:12" x14ac:dyDescent="0.25">
      <c r="A4522" t="s">
        <v>9516</v>
      </c>
      <c r="B4522" s="17">
        <v>5.50000010000272E+16</v>
      </c>
      <c r="C4522" t="s">
        <v>3394</v>
      </c>
      <c r="D4522" t="s">
        <v>3395</v>
      </c>
      <c r="E4522" t="s">
        <v>9517</v>
      </c>
      <c r="F4522" t="s">
        <v>3519</v>
      </c>
      <c r="G4522">
        <v>1977</v>
      </c>
      <c r="H4522">
        <v>3851.9</v>
      </c>
      <c r="I4522">
        <v>54</v>
      </c>
      <c r="J4522">
        <v>2799.8</v>
      </c>
      <c r="K4522">
        <v>835.9</v>
      </c>
      <c r="L4522" s="18">
        <f t="shared" si="70"/>
        <v>3635.7000000000003</v>
      </c>
    </row>
    <row r="4523" spans="1:12" x14ac:dyDescent="0.25">
      <c r="A4523" t="s">
        <v>9518</v>
      </c>
      <c r="B4523" s="17">
        <v>5.50000010000272E+16</v>
      </c>
      <c r="C4523" t="s">
        <v>3394</v>
      </c>
      <c r="D4523" t="s">
        <v>3395</v>
      </c>
      <c r="E4523" t="s">
        <v>9519</v>
      </c>
      <c r="F4523" t="s">
        <v>3519</v>
      </c>
      <c r="G4523">
        <v>1981</v>
      </c>
      <c r="H4523">
        <v>5117.8</v>
      </c>
      <c r="I4523">
        <v>100</v>
      </c>
      <c r="J4523">
        <v>4717.6000000000004</v>
      </c>
      <c r="K4523">
        <v>0</v>
      </c>
      <c r="L4523" s="18">
        <f t="shared" si="70"/>
        <v>4717.6000000000004</v>
      </c>
    </row>
    <row r="4524" spans="1:12" x14ac:dyDescent="0.25">
      <c r="A4524" t="s">
        <v>9520</v>
      </c>
      <c r="B4524" s="17">
        <v>5.50000010000272E+16</v>
      </c>
      <c r="C4524" t="s">
        <v>3394</v>
      </c>
      <c r="D4524" t="s">
        <v>3395</v>
      </c>
      <c r="E4524" t="s">
        <v>9521</v>
      </c>
      <c r="F4524" t="s">
        <v>3519</v>
      </c>
      <c r="G4524">
        <v>1999</v>
      </c>
      <c r="H4524">
        <v>9477.1</v>
      </c>
      <c r="I4524">
        <v>61</v>
      </c>
      <c r="J4524">
        <v>8358.9</v>
      </c>
      <c r="K4524">
        <v>436.6</v>
      </c>
      <c r="L4524" s="18">
        <f t="shared" si="70"/>
        <v>8795.5</v>
      </c>
    </row>
    <row r="4525" spans="1:12" x14ac:dyDescent="0.25">
      <c r="A4525" t="s">
        <v>9522</v>
      </c>
      <c r="B4525" s="17">
        <v>5.50000010000272E+16</v>
      </c>
      <c r="C4525" t="s">
        <v>3394</v>
      </c>
      <c r="D4525" t="s">
        <v>3395</v>
      </c>
      <c r="E4525" t="s">
        <v>9523</v>
      </c>
      <c r="F4525" t="s">
        <v>3519</v>
      </c>
      <c r="G4525">
        <v>1976</v>
      </c>
      <c r="H4525">
        <v>5111.2</v>
      </c>
      <c r="I4525">
        <v>98</v>
      </c>
      <c r="J4525">
        <v>4515.9799999999996</v>
      </c>
      <c r="K4525">
        <v>198.8</v>
      </c>
      <c r="L4525" s="18">
        <f t="shared" si="70"/>
        <v>4714.78</v>
      </c>
    </row>
    <row r="4526" spans="1:12" x14ac:dyDescent="0.25">
      <c r="A4526" t="s">
        <v>9524</v>
      </c>
      <c r="B4526" s="17">
        <v>5.50000010000272E+16</v>
      </c>
      <c r="C4526" t="s">
        <v>3394</v>
      </c>
      <c r="D4526" t="s">
        <v>3395</v>
      </c>
      <c r="E4526" t="s">
        <v>9525</v>
      </c>
      <c r="F4526" t="s">
        <v>3519</v>
      </c>
      <c r="G4526">
        <v>1989</v>
      </c>
      <c r="H4526">
        <v>3977</v>
      </c>
      <c r="I4526">
        <v>59</v>
      </c>
      <c r="J4526">
        <v>2996.2</v>
      </c>
      <c r="K4526">
        <v>202.3</v>
      </c>
      <c r="L4526" s="18">
        <f t="shared" si="70"/>
        <v>3198.5</v>
      </c>
    </row>
    <row r="4527" spans="1:12" x14ac:dyDescent="0.25">
      <c r="A4527" t="s">
        <v>9526</v>
      </c>
      <c r="B4527" s="17">
        <v>5.50000010000272E+16</v>
      </c>
      <c r="C4527" t="s">
        <v>3394</v>
      </c>
      <c r="D4527" t="s">
        <v>3395</v>
      </c>
      <c r="E4527" t="s">
        <v>9527</v>
      </c>
      <c r="F4527" t="s">
        <v>3519</v>
      </c>
      <c r="G4527">
        <v>1976</v>
      </c>
      <c r="H4527">
        <v>8914.5</v>
      </c>
      <c r="I4527">
        <v>143</v>
      </c>
      <c r="J4527">
        <v>7594.9</v>
      </c>
      <c r="K4527">
        <v>44.7</v>
      </c>
      <c r="L4527" s="18">
        <f t="shared" si="70"/>
        <v>7639.5999999999995</v>
      </c>
    </row>
    <row r="4528" spans="1:12" x14ac:dyDescent="0.25">
      <c r="A4528" t="s">
        <v>9528</v>
      </c>
      <c r="B4528" s="17">
        <v>5.5000001000027296E+16</v>
      </c>
      <c r="C4528" t="s">
        <v>3394</v>
      </c>
      <c r="D4528" t="s">
        <v>3395</v>
      </c>
      <c r="E4528" t="s">
        <v>9529</v>
      </c>
      <c r="F4528" t="s">
        <v>3526</v>
      </c>
      <c r="G4528">
        <v>1976</v>
      </c>
      <c r="H4528">
        <v>3643.9</v>
      </c>
      <c r="I4528">
        <v>70</v>
      </c>
      <c r="J4528">
        <v>3303.8</v>
      </c>
      <c r="K4528">
        <v>0</v>
      </c>
      <c r="L4528" s="18">
        <f t="shared" si="70"/>
        <v>3303.8</v>
      </c>
    </row>
    <row r="4529" spans="1:12" x14ac:dyDescent="0.25">
      <c r="A4529" t="s">
        <v>9530</v>
      </c>
      <c r="B4529" s="17">
        <v>5.5000001000027504E+16</v>
      </c>
      <c r="C4529" t="s">
        <v>3394</v>
      </c>
      <c r="D4529" t="s">
        <v>3395</v>
      </c>
      <c r="E4529" t="s">
        <v>9531</v>
      </c>
      <c r="F4529" t="s">
        <v>3397</v>
      </c>
      <c r="G4529">
        <v>1971</v>
      </c>
      <c r="H4529">
        <v>523.79999999999995</v>
      </c>
      <c r="I4529">
        <v>8</v>
      </c>
      <c r="J4529">
        <v>483.4</v>
      </c>
      <c r="K4529">
        <v>0</v>
      </c>
      <c r="L4529" s="18">
        <f t="shared" si="70"/>
        <v>483.4</v>
      </c>
    </row>
    <row r="4530" spans="1:12" x14ac:dyDescent="0.25">
      <c r="A4530" t="s">
        <v>9532</v>
      </c>
      <c r="B4530" s="17">
        <v>5.50000010000276E+16</v>
      </c>
      <c r="C4530" t="s">
        <v>3394</v>
      </c>
      <c r="D4530" t="s">
        <v>3395</v>
      </c>
      <c r="E4530" t="s">
        <v>9533</v>
      </c>
      <c r="F4530" t="s">
        <v>3519</v>
      </c>
      <c r="G4530">
        <v>1932</v>
      </c>
      <c r="H4530">
        <v>1298.3</v>
      </c>
      <c r="I4530">
        <v>18</v>
      </c>
      <c r="J4530">
        <v>1017.5</v>
      </c>
      <c r="K4530">
        <v>0</v>
      </c>
      <c r="L4530" s="18">
        <f t="shared" si="70"/>
        <v>1017.5</v>
      </c>
    </row>
    <row r="4531" spans="1:12" x14ac:dyDescent="0.25">
      <c r="A4531" t="s">
        <v>9534</v>
      </c>
      <c r="B4531" s="17">
        <v>5.50000010000276E+16</v>
      </c>
      <c r="C4531" t="s">
        <v>3394</v>
      </c>
      <c r="D4531" t="s">
        <v>3395</v>
      </c>
      <c r="E4531" t="s">
        <v>9535</v>
      </c>
      <c r="F4531" t="s">
        <v>3404</v>
      </c>
      <c r="G4531">
        <v>2014</v>
      </c>
      <c r="H4531">
        <v>8347.7000000000007</v>
      </c>
      <c r="I4531">
        <v>96</v>
      </c>
      <c r="J4531">
        <v>6700</v>
      </c>
      <c r="K4531">
        <v>0</v>
      </c>
      <c r="L4531" s="18">
        <f t="shared" si="70"/>
        <v>6700</v>
      </c>
    </row>
    <row r="4532" spans="1:12" x14ac:dyDescent="0.25">
      <c r="A4532" t="s">
        <v>9536</v>
      </c>
      <c r="B4532" s="17">
        <v>5.50000010000276E+16</v>
      </c>
      <c r="C4532" t="s">
        <v>3394</v>
      </c>
      <c r="D4532" t="s">
        <v>3395</v>
      </c>
      <c r="E4532" t="s">
        <v>9537</v>
      </c>
      <c r="F4532" t="s">
        <v>3519</v>
      </c>
      <c r="G4532">
        <v>1955</v>
      </c>
      <c r="H4532">
        <v>417</v>
      </c>
      <c r="I4532">
        <v>8</v>
      </c>
      <c r="J4532">
        <v>260.39999999999998</v>
      </c>
      <c r="K4532">
        <v>0</v>
      </c>
      <c r="L4532" s="18">
        <f t="shared" si="70"/>
        <v>260.39999999999998</v>
      </c>
    </row>
    <row r="4533" spans="1:12" x14ac:dyDescent="0.25">
      <c r="A4533" t="s">
        <v>9538</v>
      </c>
      <c r="B4533" s="17">
        <v>5.50000010000276E+16</v>
      </c>
      <c r="C4533" t="s">
        <v>3394</v>
      </c>
      <c r="D4533" t="s">
        <v>3395</v>
      </c>
      <c r="E4533" t="s">
        <v>9539</v>
      </c>
      <c r="F4533" t="s">
        <v>3519</v>
      </c>
      <c r="G4533">
        <v>1955</v>
      </c>
      <c r="H4533">
        <v>493.8</v>
      </c>
      <c r="I4533">
        <v>8</v>
      </c>
      <c r="J4533">
        <v>352</v>
      </c>
      <c r="K4533">
        <v>0</v>
      </c>
      <c r="L4533" s="18">
        <f t="shared" si="70"/>
        <v>352</v>
      </c>
    </row>
    <row r="4534" spans="1:12" x14ac:dyDescent="0.25">
      <c r="A4534" t="s">
        <v>9540</v>
      </c>
      <c r="B4534" s="17">
        <v>5.50000010000276E+16</v>
      </c>
      <c r="C4534" t="s">
        <v>3394</v>
      </c>
      <c r="D4534" t="s">
        <v>3395</v>
      </c>
      <c r="E4534" t="s">
        <v>9541</v>
      </c>
      <c r="F4534" t="s">
        <v>3519</v>
      </c>
      <c r="G4534">
        <v>1955</v>
      </c>
      <c r="H4534">
        <v>438.7</v>
      </c>
      <c r="I4534">
        <v>8</v>
      </c>
      <c r="J4534">
        <v>384.8</v>
      </c>
      <c r="K4534">
        <v>0</v>
      </c>
      <c r="L4534" s="18">
        <f t="shared" si="70"/>
        <v>384.8</v>
      </c>
    </row>
    <row r="4535" spans="1:12" x14ac:dyDescent="0.25">
      <c r="A4535" t="s">
        <v>9542</v>
      </c>
      <c r="B4535" s="17">
        <v>5.50000010000276E+16</v>
      </c>
      <c r="C4535" t="s">
        <v>3394</v>
      </c>
      <c r="D4535" t="s">
        <v>3395</v>
      </c>
      <c r="E4535" t="s">
        <v>9543</v>
      </c>
      <c r="F4535" t="s">
        <v>3519</v>
      </c>
      <c r="G4535">
        <v>1957</v>
      </c>
      <c r="H4535">
        <v>498</v>
      </c>
      <c r="I4535">
        <v>8</v>
      </c>
      <c r="J4535">
        <v>445.2</v>
      </c>
      <c r="K4535">
        <v>0</v>
      </c>
      <c r="L4535" s="18">
        <f t="shared" si="70"/>
        <v>445.2</v>
      </c>
    </row>
    <row r="4536" spans="1:12" x14ac:dyDescent="0.25">
      <c r="A4536" t="s">
        <v>9544</v>
      </c>
      <c r="B4536" s="17">
        <v>5.50000010000278E+16</v>
      </c>
      <c r="C4536" t="s">
        <v>3394</v>
      </c>
      <c r="D4536" t="s">
        <v>3395</v>
      </c>
      <c r="E4536" t="s">
        <v>9545</v>
      </c>
      <c r="F4536" t="s">
        <v>3519</v>
      </c>
      <c r="G4536">
        <v>1970</v>
      </c>
      <c r="H4536">
        <v>5187.2</v>
      </c>
      <c r="I4536">
        <v>97</v>
      </c>
      <c r="J4536">
        <v>4356.1000000000004</v>
      </c>
      <c r="K4536">
        <v>727.2</v>
      </c>
      <c r="L4536" s="18">
        <f t="shared" si="70"/>
        <v>5083.3</v>
      </c>
    </row>
    <row r="4537" spans="1:12" x14ac:dyDescent="0.25">
      <c r="A4537" t="s">
        <v>9546</v>
      </c>
      <c r="B4537" s="17">
        <v>5.5000001000900304E+16</v>
      </c>
      <c r="C4537" t="s">
        <v>3394</v>
      </c>
      <c r="D4537" t="s">
        <v>3395</v>
      </c>
      <c r="E4537" t="s">
        <v>9547</v>
      </c>
      <c r="F4537" t="s">
        <v>3519</v>
      </c>
      <c r="G4537">
        <v>2015</v>
      </c>
      <c r="H4537">
        <v>4740.3</v>
      </c>
      <c r="I4537">
        <v>80</v>
      </c>
      <c r="J4537">
        <v>3959.9</v>
      </c>
      <c r="K4537">
        <v>0</v>
      </c>
      <c r="L4537" s="18">
        <f t="shared" si="70"/>
        <v>3959.9</v>
      </c>
    </row>
    <row r="4538" spans="1:12" x14ac:dyDescent="0.25">
      <c r="A4538" t="s">
        <v>9548</v>
      </c>
      <c r="B4538" s="17">
        <v>5.5000001000900304E+16</v>
      </c>
      <c r="C4538" t="s">
        <v>3394</v>
      </c>
      <c r="D4538" t="s">
        <v>3395</v>
      </c>
      <c r="E4538" t="s">
        <v>9549</v>
      </c>
      <c r="F4538" t="s">
        <v>3519</v>
      </c>
      <c r="G4538">
        <v>2016</v>
      </c>
      <c r="H4538">
        <v>4748.1000000000004</v>
      </c>
      <c r="I4538">
        <v>80</v>
      </c>
      <c r="J4538">
        <v>3968.8</v>
      </c>
      <c r="K4538">
        <v>0</v>
      </c>
      <c r="L4538" s="18">
        <f t="shared" si="70"/>
        <v>3968.8</v>
      </c>
    </row>
    <row r="4539" spans="1:12" x14ac:dyDescent="0.25">
      <c r="A4539" t="s">
        <v>9550</v>
      </c>
      <c r="B4539" s="17">
        <v>5.5000001000900304E+16</v>
      </c>
      <c r="C4539" t="s">
        <v>3394</v>
      </c>
      <c r="D4539" t="s">
        <v>3395</v>
      </c>
      <c r="E4539" t="s">
        <v>9551</v>
      </c>
      <c r="F4539" t="s">
        <v>3519</v>
      </c>
      <c r="G4539">
        <v>2015</v>
      </c>
      <c r="H4539">
        <v>3957.7</v>
      </c>
      <c r="I4539">
        <v>80</v>
      </c>
      <c r="J4539">
        <v>3957.7</v>
      </c>
      <c r="K4539">
        <v>0</v>
      </c>
      <c r="L4539" s="18">
        <f t="shared" si="70"/>
        <v>3957.7</v>
      </c>
    </row>
    <row r="4540" spans="1:12" x14ac:dyDescent="0.25">
      <c r="A4540" t="s">
        <v>9552</v>
      </c>
      <c r="B4540" s="17">
        <v>5.5000001000900304E+16</v>
      </c>
      <c r="C4540" t="s">
        <v>3394</v>
      </c>
      <c r="D4540" t="s">
        <v>3395</v>
      </c>
      <c r="E4540" t="s">
        <v>9553</v>
      </c>
      <c r="F4540" t="s">
        <v>3519</v>
      </c>
      <c r="G4540">
        <v>2015</v>
      </c>
      <c r="H4540">
        <v>4738.1000000000004</v>
      </c>
      <c r="I4540">
        <v>80</v>
      </c>
      <c r="J4540">
        <v>3960</v>
      </c>
      <c r="K4540">
        <v>0</v>
      </c>
      <c r="L4540" s="18">
        <f t="shared" si="70"/>
        <v>3960</v>
      </c>
    </row>
    <row r="4541" spans="1:12" x14ac:dyDescent="0.25">
      <c r="A4541" t="s">
        <v>9554</v>
      </c>
      <c r="B4541" s="17">
        <v>5.5000001000900304E+16</v>
      </c>
      <c r="C4541" t="s">
        <v>3394</v>
      </c>
      <c r="D4541" t="s">
        <v>3395</v>
      </c>
      <c r="E4541" t="s">
        <v>9555</v>
      </c>
      <c r="F4541" t="s">
        <v>3519</v>
      </c>
      <c r="G4541">
        <v>2015</v>
      </c>
      <c r="H4541">
        <v>4813.3999999999996</v>
      </c>
      <c r="I4541">
        <v>80</v>
      </c>
      <c r="J4541">
        <v>3957.2</v>
      </c>
      <c r="K4541">
        <v>0</v>
      </c>
      <c r="L4541" s="18">
        <f t="shared" si="70"/>
        <v>3957.2</v>
      </c>
    </row>
    <row r="4542" spans="1:12" x14ac:dyDescent="0.25">
      <c r="A4542" t="s">
        <v>9556</v>
      </c>
      <c r="B4542" s="17">
        <v>5.5000001000900304E+16</v>
      </c>
      <c r="C4542" t="s">
        <v>3394</v>
      </c>
      <c r="D4542" t="s">
        <v>3395</v>
      </c>
      <c r="E4542" t="s">
        <v>9557</v>
      </c>
      <c r="F4542" t="s">
        <v>3519</v>
      </c>
      <c r="G4542">
        <v>2016</v>
      </c>
      <c r="H4542">
        <v>4750</v>
      </c>
      <c r="I4542">
        <v>80</v>
      </c>
      <c r="J4542">
        <v>3969.7</v>
      </c>
      <c r="K4542">
        <v>0</v>
      </c>
      <c r="L4542" s="18">
        <f t="shared" si="70"/>
        <v>3969.7</v>
      </c>
    </row>
    <row r="4543" spans="1:12" x14ac:dyDescent="0.25">
      <c r="A4543" t="s">
        <v>9558</v>
      </c>
      <c r="B4543" s="17">
        <v>5.5000001000030896E+16</v>
      </c>
      <c r="C4543" t="s">
        <v>3394</v>
      </c>
      <c r="D4543" t="s">
        <v>3395</v>
      </c>
      <c r="E4543" t="s">
        <v>9559</v>
      </c>
      <c r="F4543" t="s">
        <v>3565</v>
      </c>
      <c r="G4543">
        <v>1966</v>
      </c>
      <c r="H4543">
        <v>3613.3</v>
      </c>
      <c r="I4543">
        <v>64</v>
      </c>
      <c r="J4543">
        <v>2552.9</v>
      </c>
      <c r="K4543">
        <v>703.6</v>
      </c>
      <c r="L4543" s="18">
        <f t="shared" si="70"/>
        <v>3256.5</v>
      </c>
    </row>
    <row r="4544" spans="1:12" x14ac:dyDescent="0.25">
      <c r="A4544" t="s">
        <v>9560</v>
      </c>
      <c r="B4544" s="17">
        <v>5.5000001000030896E+16</v>
      </c>
      <c r="C4544" t="s">
        <v>3394</v>
      </c>
      <c r="D4544" t="s">
        <v>3395</v>
      </c>
      <c r="E4544" t="s">
        <v>9561</v>
      </c>
      <c r="F4544" t="s">
        <v>3565</v>
      </c>
      <c r="G4544">
        <v>1967</v>
      </c>
      <c r="H4544">
        <v>5106.3</v>
      </c>
      <c r="I4544">
        <v>100</v>
      </c>
      <c r="J4544">
        <v>4712.8</v>
      </c>
      <c r="K4544">
        <v>0</v>
      </c>
      <c r="L4544" s="18">
        <f t="shared" si="70"/>
        <v>4712.8</v>
      </c>
    </row>
    <row r="4545" spans="1:12" x14ac:dyDescent="0.25">
      <c r="A4545" t="s">
        <v>9562</v>
      </c>
      <c r="B4545" s="17">
        <v>5.5000001000030896E+16</v>
      </c>
      <c r="C4545" t="s">
        <v>3394</v>
      </c>
      <c r="D4545" t="s">
        <v>3395</v>
      </c>
      <c r="E4545" t="s">
        <v>9563</v>
      </c>
      <c r="F4545" t="s">
        <v>3565</v>
      </c>
      <c r="G4545">
        <v>1967</v>
      </c>
      <c r="H4545">
        <v>5266.2</v>
      </c>
      <c r="I4545">
        <v>100</v>
      </c>
      <c r="J4545">
        <v>4745.8</v>
      </c>
      <c r="K4545">
        <v>0</v>
      </c>
      <c r="L4545" s="18">
        <f t="shared" si="70"/>
        <v>4745.8</v>
      </c>
    </row>
    <row r="4546" spans="1:12" x14ac:dyDescent="0.25">
      <c r="A4546" t="s">
        <v>9564</v>
      </c>
      <c r="B4546" s="17">
        <v>5.5000001000030896E+16</v>
      </c>
      <c r="C4546" t="s">
        <v>3394</v>
      </c>
      <c r="D4546" t="s">
        <v>3395</v>
      </c>
      <c r="E4546" t="s">
        <v>9565</v>
      </c>
      <c r="F4546" t="s">
        <v>3565</v>
      </c>
      <c r="G4546">
        <v>1974</v>
      </c>
      <c r="H4546">
        <v>5547.9</v>
      </c>
      <c r="I4546">
        <v>100</v>
      </c>
      <c r="J4546">
        <v>4699</v>
      </c>
      <c r="K4546">
        <v>276.2</v>
      </c>
      <c r="L4546" s="18">
        <f t="shared" si="70"/>
        <v>4975.2</v>
      </c>
    </row>
    <row r="4547" spans="1:12" x14ac:dyDescent="0.25">
      <c r="A4547" t="s">
        <v>9566</v>
      </c>
      <c r="B4547" s="17">
        <v>5.5000001000030896E+16</v>
      </c>
      <c r="C4547" t="s">
        <v>3394</v>
      </c>
      <c r="D4547" t="s">
        <v>3395</v>
      </c>
      <c r="E4547" t="s">
        <v>9567</v>
      </c>
      <c r="F4547" t="s">
        <v>3565</v>
      </c>
      <c r="G4547">
        <v>1966</v>
      </c>
      <c r="H4547">
        <v>5314</v>
      </c>
      <c r="I4547">
        <v>120</v>
      </c>
      <c r="J4547">
        <v>4779.1000000000004</v>
      </c>
      <c r="K4547">
        <v>0</v>
      </c>
      <c r="L4547" s="18">
        <f t="shared" ref="L4547:L4610" si="71">J4547+K4547</f>
        <v>4779.1000000000004</v>
      </c>
    </row>
    <row r="4548" spans="1:12" x14ac:dyDescent="0.25">
      <c r="A4548" t="s">
        <v>9568</v>
      </c>
      <c r="B4548" s="17">
        <v>5.5000001000030896E+16</v>
      </c>
      <c r="C4548" t="s">
        <v>3394</v>
      </c>
      <c r="D4548" t="s">
        <v>3395</v>
      </c>
      <c r="E4548" t="s">
        <v>9569</v>
      </c>
      <c r="F4548" t="s">
        <v>3565</v>
      </c>
      <c r="G4548">
        <v>1966</v>
      </c>
      <c r="H4548">
        <v>3441.6</v>
      </c>
      <c r="I4548">
        <v>64</v>
      </c>
      <c r="J4548">
        <v>2570.6</v>
      </c>
      <c r="K4548">
        <v>622.5</v>
      </c>
      <c r="L4548" s="18">
        <f t="shared" si="71"/>
        <v>3193.1</v>
      </c>
    </row>
    <row r="4549" spans="1:12" x14ac:dyDescent="0.25">
      <c r="A4549" t="s">
        <v>9570</v>
      </c>
      <c r="B4549" s="17">
        <v>5.5000001000030896E+16</v>
      </c>
      <c r="C4549" t="s">
        <v>3394</v>
      </c>
      <c r="D4549" t="s">
        <v>3395</v>
      </c>
      <c r="E4549" t="s">
        <v>9571</v>
      </c>
      <c r="F4549" t="s">
        <v>3565</v>
      </c>
      <c r="G4549">
        <v>1967</v>
      </c>
      <c r="H4549">
        <v>5224.2</v>
      </c>
      <c r="I4549">
        <v>100</v>
      </c>
      <c r="J4549">
        <v>4762.5</v>
      </c>
      <c r="K4549">
        <v>0</v>
      </c>
      <c r="L4549" s="18">
        <f t="shared" si="71"/>
        <v>4762.5</v>
      </c>
    </row>
    <row r="4550" spans="1:12" x14ac:dyDescent="0.25">
      <c r="A4550" t="s">
        <v>9572</v>
      </c>
      <c r="B4550" s="17">
        <v>5.5000001000030896E+16</v>
      </c>
      <c r="C4550" t="s">
        <v>3394</v>
      </c>
      <c r="D4550" t="s">
        <v>3395</v>
      </c>
      <c r="E4550" t="s">
        <v>9573</v>
      </c>
      <c r="F4550" t="s">
        <v>3565</v>
      </c>
      <c r="G4550">
        <v>1967</v>
      </c>
      <c r="H4550">
        <v>5295.2</v>
      </c>
      <c r="I4550">
        <v>100</v>
      </c>
      <c r="J4550">
        <v>4695.1000000000004</v>
      </c>
      <c r="K4550">
        <v>0</v>
      </c>
      <c r="L4550" s="18">
        <f t="shared" si="71"/>
        <v>4695.1000000000004</v>
      </c>
    </row>
    <row r="4551" spans="1:12" x14ac:dyDescent="0.25">
      <c r="A4551" t="s">
        <v>9574</v>
      </c>
      <c r="B4551" s="17">
        <v>5.5000001000030896E+16</v>
      </c>
      <c r="C4551" t="s">
        <v>3394</v>
      </c>
      <c r="D4551" t="s">
        <v>3395</v>
      </c>
      <c r="E4551" t="s">
        <v>9575</v>
      </c>
      <c r="F4551" t="s">
        <v>3565</v>
      </c>
      <c r="G4551">
        <v>1967</v>
      </c>
      <c r="H4551">
        <v>5263.4</v>
      </c>
      <c r="I4551">
        <v>100</v>
      </c>
      <c r="J4551">
        <v>4704.3</v>
      </c>
      <c r="K4551">
        <v>0</v>
      </c>
      <c r="L4551" s="18">
        <f t="shared" si="71"/>
        <v>4704.3</v>
      </c>
    </row>
    <row r="4552" spans="1:12" x14ac:dyDescent="0.25">
      <c r="A4552" t="s">
        <v>9576</v>
      </c>
      <c r="B4552" s="17">
        <v>5.5000001000030896E+16</v>
      </c>
      <c r="C4552" t="s">
        <v>3394</v>
      </c>
      <c r="D4552" t="s">
        <v>3395</v>
      </c>
      <c r="E4552" t="s">
        <v>9577</v>
      </c>
      <c r="F4552" t="s">
        <v>3565</v>
      </c>
      <c r="G4552">
        <v>1966</v>
      </c>
      <c r="H4552">
        <v>5251.8</v>
      </c>
      <c r="I4552">
        <v>100</v>
      </c>
      <c r="J4552">
        <v>4692.6000000000004</v>
      </c>
      <c r="K4552">
        <v>0</v>
      </c>
      <c r="L4552" s="18">
        <f t="shared" si="71"/>
        <v>4692.6000000000004</v>
      </c>
    </row>
    <row r="4553" spans="1:12" x14ac:dyDescent="0.25">
      <c r="A4553" t="s">
        <v>9578</v>
      </c>
      <c r="B4553" s="17">
        <v>5.5000001000030896E+16</v>
      </c>
      <c r="C4553" t="s">
        <v>3394</v>
      </c>
      <c r="D4553" t="s">
        <v>3395</v>
      </c>
      <c r="E4553" t="s">
        <v>9579</v>
      </c>
      <c r="F4553" t="s">
        <v>3565</v>
      </c>
      <c r="G4553">
        <v>1967</v>
      </c>
      <c r="H4553">
        <v>5220.8</v>
      </c>
      <c r="I4553">
        <v>100</v>
      </c>
      <c r="J4553">
        <v>4715.8999999999996</v>
      </c>
      <c r="K4553">
        <v>0</v>
      </c>
      <c r="L4553" s="18">
        <f t="shared" si="71"/>
        <v>4715.8999999999996</v>
      </c>
    </row>
    <row r="4554" spans="1:12" x14ac:dyDescent="0.25">
      <c r="A4554" t="s">
        <v>9580</v>
      </c>
      <c r="B4554" s="17">
        <v>5.5000001000032E+16</v>
      </c>
      <c r="C4554" t="s">
        <v>3394</v>
      </c>
      <c r="D4554" t="s">
        <v>3395</v>
      </c>
      <c r="E4554" t="s">
        <v>9581</v>
      </c>
      <c r="F4554" t="s">
        <v>3526</v>
      </c>
      <c r="G4554">
        <v>1957</v>
      </c>
      <c r="H4554">
        <v>619.79999999999995</v>
      </c>
      <c r="I4554">
        <v>9</v>
      </c>
      <c r="J4554">
        <v>592.1</v>
      </c>
      <c r="K4554">
        <v>0</v>
      </c>
      <c r="L4554" s="18">
        <f t="shared" si="71"/>
        <v>592.1</v>
      </c>
    </row>
    <row r="4555" spans="1:12" x14ac:dyDescent="0.25">
      <c r="A4555" t="s">
        <v>9582</v>
      </c>
      <c r="B4555" s="17">
        <v>5.5000001000032096E+16</v>
      </c>
      <c r="C4555" t="s">
        <v>3394</v>
      </c>
      <c r="D4555" t="s">
        <v>3395</v>
      </c>
      <c r="E4555" t="s">
        <v>9583</v>
      </c>
      <c r="F4555" t="s">
        <v>3526</v>
      </c>
      <c r="G4555">
        <v>1983</v>
      </c>
      <c r="H4555">
        <v>8486.1</v>
      </c>
      <c r="I4555">
        <v>140</v>
      </c>
      <c r="J4555">
        <v>7609.3</v>
      </c>
      <c r="K4555">
        <v>0</v>
      </c>
      <c r="L4555" s="18">
        <f t="shared" si="71"/>
        <v>7609.3</v>
      </c>
    </row>
    <row r="4556" spans="1:12" x14ac:dyDescent="0.25">
      <c r="A4556" t="s">
        <v>9584</v>
      </c>
      <c r="B4556" s="17">
        <v>5.5000001000032096E+16</v>
      </c>
      <c r="C4556" t="s">
        <v>3394</v>
      </c>
      <c r="D4556" t="s">
        <v>3395</v>
      </c>
      <c r="E4556" t="s">
        <v>9585</v>
      </c>
      <c r="F4556" t="s">
        <v>3526</v>
      </c>
      <c r="G4556">
        <v>1984</v>
      </c>
      <c r="H4556">
        <v>8737.6</v>
      </c>
      <c r="I4556">
        <v>144</v>
      </c>
      <c r="J4556">
        <v>7542.4</v>
      </c>
      <c r="K4556">
        <v>0</v>
      </c>
      <c r="L4556" s="18">
        <f t="shared" si="71"/>
        <v>7542.4</v>
      </c>
    </row>
    <row r="4557" spans="1:12" x14ac:dyDescent="0.25">
      <c r="A4557" t="s">
        <v>9586</v>
      </c>
      <c r="B4557" s="17">
        <v>5.5000001000032096E+16</v>
      </c>
      <c r="C4557" t="s">
        <v>3394</v>
      </c>
      <c r="D4557" t="s">
        <v>3395</v>
      </c>
      <c r="E4557" t="s">
        <v>9587</v>
      </c>
      <c r="F4557" t="s">
        <v>3526</v>
      </c>
      <c r="G4557">
        <v>1986</v>
      </c>
      <c r="H4557">
        <v>4275.2</v>
      </c>
      <c r="I4557">
        <v>72</v>
      </c>
      <c r="J4557">
        <v>3847.4</v>
      </c>
      <c r="K4557">
        <v>0</v>
      </c>
      <c r="L4557" s="18">
        <f t="shared" si="71"/>
        <v>3847.4</v>
      </c>
    </row>
    <row r="4558" spans="1:12" x14ac:dyDescent="0.25">
      <c r="A4558" t="s">
        <v>9588</v>
      </c>
      <c r="B4558" s="17">
        <v>5.5000001000032096E+16</v>
      </c>
      <c r="C4558" t="s">
        <v>3394</v>
      </c>
      <c r="D4558" t="s">
        <v>3395</v>
      </c>
      <c r="E4558" t="s">
        <v>9589</v>
      </c>
      <c r="F4558" t="s">
        <v>3526</v>
      </c>
      <c r="G4558">
        <v>1986</v>
      </c>
      <c r="H4558">
        <v>10897.4</v>
      </c>
      <c r="I4558">
        <v>180</v>
      </c>
      <c r="J4558">
        <v>9699.6</v>
      </c>
      <c r="K4558">
        <v>53.5</v>
      </c>
      <c r="L4558" s="18">
        <f t="shared" si="71"/>
        <v>9753.1</v>
      </c>
    </row>
    <row r="4559" spans="1:12" x14ac:dyDescent="0.25">
      <c r="A4559" t="s">
        <v>9590</v>
      </c>
      <c r="B4559" s="17">
        <v>5.5000001000032096E+16</v>
      </c>
      <c r="C4559" t="s">
        <v>3394</v>
      </c>
      <c r="D4559" t="s">
        <v>3395</v>
      </c>
      <c r="E4559" t="s">
        <v>9591</v>
      </c>
      <c r="F4559" t="s">
        <v>3526</v>
      </c>
      <c r="G4559">
        <v>1987</v>
      </c>
      <c r="H4559">
        <v>10246.4</v>
      </c>
      <c r="I4559">
        <v>158</v>
      </c>
      <c r="J4559">
        <v>9167.7999999999993</v>
      </c>
      <c r="K4559">
        <v>0</v>
      </c>
      <c r="L4559" s="18">
        <f t="shared" si="71"/>
        <v>9167.7999999999993</v>
      </c>
    </row>
    <row r="4560" spans="1:12" x14ac:dyDescent="0.25">
      <c r="A4560" t="s">
        <v>9592</v>
      </c>
      <c r="B4560" s="17">
        <v>5.5000001000032096E+16</v>
      </c>
      <c r="C4560" t="s">
        <v>3394</v>
      </c>
      <c r="D4560" t="s">
        <v>3395</v>
      </c>
      <c r="E4560" t="s">
        <v>9593</v>
      </c>
      <c r="F4560" t="s">
        <v>3526</v>
      </c>
      <c r="G4560">
        <v>1989</v>
      </c>
      <c r="H4560">
        <v>6529.6</v>
      </c>
      <c r="I4560">
        <v>108</v>
      </c>
      <c r="J4560">
        <v>5824.5</v>
      </c>
      <c r="K4560">
        <v>0</v>
      </c>
      <c r="L4560" s="18">
        <f t="shared" si="71"/>
        <v>5824.5</v>
      </c>
    </row>
    <row r="4561" spans="1:12" x14ac:dyDescent="0.25">
      <c r="A4561" t="s">
        <v>9594</v>
      </c>
      <c r="B4561" s="17">
        <v>5.5000001000032096E+16</v>
      </c>
      <c r="C4561" t="s">
        <v>3394</v>
      </c>
      <c r="D4561" t="s">
        <v>3395</v>
      </c>
      <c r="E4561" t="s">
        <v>9595</v>
      </c>
      <c r="F4561" t="s">
        <v>3526</v>
      </c>
      <c r="G4561">
        <v>1988</v>
      </c>
      <c r="H4561">
        <v>6529.6</v>
      </c>
      <c r="I4561">
        <v>108</v>
      </c>
      <c r="J4561">
        <v>5849.7</v>
      </c>
      <c r="K4561">
        <v>0</v>
      </c>
      <c r="L4561" s="18">
        <f t="shared" si="71"/>
        <v>5849.7</v>
      </c>
    </row>
    <row r="4562" spans="1:12" x14ac:dyDescent="0.25">
      <c r="A4562" t="s">
        <v>9596</v>
      </c>
      <c r="B4562" s="17">
        <v>5.5000001000032096E+16</v>
      </c>
      <c r="C4562" t="s">
        <v>3394</v>
      </c>
      <c r="D4562" t="s">
        <v>3395</v>
      </c>
      <c r="E4562" t="s">
        <v>9597</v>
      </c>
      <c r="F4562" t="s">
        <v>3526</v>
      </c>
      <c r="G4562">
        <v>1989</v>
      </c>
      <c r="H4562">
        <v>10299.200000000001</v>
      </c>
      <c r="I4562">
        <v>162</v>
      </c>
      <c r="J4562">
        <v>9184.4</v>
      </c>
      <c r="K4562">
        <v>0</v>
      </c>
      <c r="L4562" s="18">
        <f t="shared" si="71"/>
        <v>9184.4</v>
      </c>
    </row>
    <row r="4563" spans="1:12" x14ac:dyDescent="0.25">
      <c r="A4563" t="s">
        <v>9598</v>
      </c>
      <c r="B4563" s="17">
        <v>5.5000001000032304E+16</v>
      </c>
      <c r="C4563" t="s">
        <v>3394</v>
      </c>
      <c r="D4563" t="s">
        <v>3395</v>
      </c>
      <c r="E4563" t="s">
        <v>9599</v>
      </c>
      <c r="F4563" t="s">
        <v>3519</v>
      </c>
      <c r="G4563">
        <v>2007</v>
      </c>
      <c r="H4563">
        <v>14843.7</v>
      </c>
      <c r="I4563">
        <v>230</v>
      </c>
      <c r="J4563">
        <v>11740.5</v>
      </c>
      <c r="K4563">
        <v>498.1</v>
      </c>
      <c r="L4563" s="18">
        <f t="shared" si="71"/>
        <v>12238.6</v>
      </c>
    </row>
    <row r="4564" spans="1:12" x14ac:dyDescent="0.25">
      <c r="A4564" t="s">
        <v>9600</v>
      </c>
      <c r="B4564" s="17">
        <v>5.5000001000032304E+16</v>
      </c>
      <c r="C4564" t="s">
        <v>3394</v>
      </c>
      <c r="D4564" t="s">
        <v>3395</v>
      </c>
      <c r="E4564" t="s">
        <v>9601</v>
      </c>
      <c r="F4564" t="s">
        <v>3519</v>
      </c>
      <c r="G4564">
        <v>2007</v>
      </c>
      <c r="H4564">
        <v>14733.8</v>
      </c>
      <c r="I4564">
        <v>231</v>
      </c>
      <c r="J4564">
        <v>12492.4</v>
      </c>
      <c r="K4564">
        <v>199.4</v>
      </c>
      <c r="L4564" s="18">
        <f t="shared" si="71"/>
        <v>12691.8</v>
      </c>
    </row>
    <row r="4565" spans="1:12" x14ac:dyDescent="0.25">
      <c r="A4565" t="s">
        <v>9602</v>
      </c>
      <c r="B4565" s="17">
        <v>5.5000001000032304E+16</v>
      </c>
      <c r="C4565" t="s">
        <v>3394</v>
      </c>
      <c r="D4565" t="s">
        <v>3395</v>
      </c>
      <c r="E4565" t="s">
        <v>9603</v>
      </c>
      <c r="F4565" t="s">
        <v>3519</v>
      </c>
      <c r="G4565">
        <v>2008</v>
      </c>
      <c r="H4565">
        <v>4124.5</v>
      </c>
      <c r="I4565">
        <v>95</v>
      </c>
      <c r="J4565">
        <v>3574.8</v>
      </c>
      <c r="K4565">
        <v>0</v>
      </c>
      <c r="L4565" s="18">
        <f t="shared" si="71"/>
        <v>3574.8</v>
      </c>
    </row>
    <row r="4566" spans="1:12" x14ac:dyDescent="0.25">
      <c r="A4566" t="s">
        <v>9604</v>
      </c>
      <c r="B4566" s="17">
        <v>5.5000001000032304E+16</v>
      </c>
      <c r="C4566" t="s">
        <v>3394</v>
      </c>
      <c r="D4566" t="s">
        <v>3395</v>
      </c>
      <c r="E4566" t="s">
        <v>9605</v>
      </c>
      <c r="F4566" t="s">
        <v>9606</v>
      </c>
      <c r="G4566">
        <v>2015</v>
      </c>
      <c r="H4566">
        <v>15793.6</v>
      </c>
      <c r="I4566">
        <v>260</v>
      </c>
      <c r="J4566">
        <v>12857.1</v>
      </c>
      <c r="K4566">
        <v>0</v>
      </c>
      <c r="L4566" s="18">
        <f t="shared" si="71"/>
        <v>12857.1</v>
      </c>
    </row>
    <row r="4567" spans="1:12" x14ac:dyDescent="0.25">
      <c r="A4567" t="s">
        <v>9607</v>
      </c>
      <c r="B4567" s="17">
        <v>5.5000001000032304E+16</v>
      </c>
      <c r="C4567" t="s">
        <v>3394</v>
      </c>
      <c r="D4567" t="s">
        <v>3395</v>
      </c>
      <c r="E4567" t="s">
        <v>9608</v>
      </c>
      <c r="F4567" t="s">
        <v>3519</v>
      </c>
      <c r="G4567">
        <v>2007</v>
      </c>
      <c r="H4567">
        <v>4163.8</v>
      </c>
      <c r="I4567">
        <v>95</v>
      </c>
      <c r="J4567">
        <v>3567.3</v>
      </c>
      <c r="K4567">
        <v>0</v>
      </c>
      <c r="L4567" s="18">
        <f t="shared" si="71"/>
        <v>3567.3</v>
      </c>
    </row>
    <row r="4568" spans="1:12" x14ac:dyDescent="0.25">
      <c r="A4568" t="s">
        <v>9609</v>
      </c>
      <c r="B4568" s="17">
        <v>5.5000001000032304E+16</v>
      </c>
      <c r="C4568" t="s">
        <v>3394</v>
      </c>
      <c r="D4568" t="s">
        <v>3395</v>
      </c>
      <c r="E4568" t="s">
        <v>9610</v>
      </c>
      <c r="F4568" t="s">
        <v>3519</v>
      </c>
      <c r="G4568">
        <v>2013</v>
      </c>
      <c r="H4568">
        <v>38098.699999999997</v>
      </c>
      <c r="I4568">
        <v>719</v>
      </c>
      <c r="J4568">
        <v>31453.200000000001</v>
      </c>
      <c r="K4568">
        <v>0</v>
      </c>
      <c r="L4568" s="18">
        <f t="shared" si="71"/>
        <v>31453.200000000001</v>
      </c>
    </row>
    <row r="4569" spans="1:12" x14ac:dyDescent="0.25">
      <c r="A4569" t="s">
        <v>9611</v>
      </c>
      <c r="B4569" s="17">
        <v>5.5000001000032304E+16</v>
      </c>
      <c r="C4569" t="s">
        <v>3394</v>
      </c>
      <c r="D4569" t="s">
        <v>3395</v>
      </c>
      <c r="E4569" t="s">
        <v>9612</v>
      </c>
      <c r="F4569" t="s">
        <v>8848</v>
      </c>
      <c r="G4569">
        <v>2016</v>
      </c>
      <c r="H4569">
        <v>19534.8</v>
      </c>
      <c r="I4569">
        <v>280</v>
      </c>
      <c r="J4569">
        <v>14672.2</v>
      </c>
      <c r="K4569">
        <v>0</v>
      </c>
      <c r="L4569" s="18">
        <f t="shared" si="71"/>
        <v>14672.2</v>
      </c>
    </row>
    <row r="4570" spans="1:12" x14ac:dyDescent="0.25">
      <c r="A4570" t="s">
        <v>9613</v>
      </c>
      <c r="B4570" s="17">
        <v>5.5000001000032304E+16</v>
      </c>
      <c r="C4570" t="s">
        <v>3394</v>
      </c>
      <c r="D4570" t="s">
        <v>3395</v>
      </c>
      <c r="E4570" t="s">
        <v>9614</v>
      </c>
      <c r="F4570" t="s">
        <v>3519</v>
      </c>
      <c r="G4570">
        <v>2012</v>
      </c>
      <c r="H4570">
        <v>21224.400000000001</v>
      </c>
      <c r="I4570">
        <v>340</v>
      </c>
      <c r="J4570">
        <v>17499.3</v>
      </c>
      <c r="K4570">
        <v>0</v>
      </c>
      <c r="L4570" s="18">
        <f t="shared" si="71"/>
        <v>17499.3</v>
      </c>
    </row>
    <row r="4571" spans="1:12" x14ac:dyDescent="0.25">
      <c r="A4571" t="s">
        <v>9615</v>
      </c>
      <c r="B4571" s="17">
        <v>5.5000001000032304E+16</v>
      </c>
      <c r="C4571" t="s">
        <v>3394</v>
      </c>
      <c r="D4571" t="s">
        <v>3395</v>
      </c>
      <c r="E4571" t="s">
        <v>9616</v>
      </c>
      <c r="F4571" t="s">
        <v>3519</v>
      </c>
      <c r="G4571">
        <v>2007</v>
      </c>
      <c r="H4571">
        <v>5486.7</v>
      </c>
      <c r="I4571">
        <v>119</v>
      </c>
      <c r="J4571">
        <v>4659.8</v>
      </c>
      <c r="K4571">
        <v>0</v>
      </c>
      <c r="L4571" s="18">
        <f t="shared" si="71"/>
        <v>4659.8</v>
      </c>
    </row>
    <row r="4572" spans="1:12" x14ac:dyDescent="0.25">
      <c r="A4572" t="s">
        <v>9617</v>
      </c>
      <c r="B4572" s="17">
        <v>5.5000001000032304E+16</v>
      </c>
      <c r="C4572" t="s">
        <v>3394</v>
      </c>
      <c r="D4572" t="s">
        <v>3395</v>
      </c>
      <c r="E4572" t="s">
        <v>9618</v>
      </c>
      <c r="F4572" t="s">
        <v>3519</v>
      </c>
      <c r="G4572">
        <v>2007</v>
      </c>
      <c r="H4572">
        <v>5487.4</v>
      </c>
      <c r="I4572">
        <v>119</v>
      </c>
      <c r="J4572">
        <v>4660.6000000000004</v>
      </c>
      <c r="K4572">
        <v>0</v>
      </c>
      <c r="L4572" s="18">
        <f t="shared" si="71"/>
        <v>4660.6000000000004</v>
      </c>
    </row>
    <row r="4573" spans="1:12" x14ac:dyDescent="0.25">
      <c r="A4573" t="s">
        <v>9619</v>
      </c>
      <c r="B4573" s="17">
        <v>5.5000001000032304E+16</v>
      </c>
      <c r="C4573" t="s">
        <v>3394</v>
      </c>
      <c r="D4573" t="s">
        <v>3395</v>
      </c>
      <c r="E4573" t="s">
        <v>9620</v>
      </c>
      <c r="F4573" t="s">
        <v>3519</v>
      </c>
      <c r="G4573">
        <v>2007</v>
      </c>
      <c r="H4573">
        <v>5513.2</v>
      </c>
      <c r="I4573">
        <v>119</v>
      </c>
      <c r="J4573">
        <v>4673.43</v>
      </c>
      <c r="K4573">
        <v>0</v>
      </c>
      <c r="L4573" s="18">
        <f t="shared" si="71"/>
        <v>4673.43</v>
      </c>
    </row>
    <row r="4574" spans="1:12" x14ac:dyDescent="0.25">
      <c r="A4574" t="s">
        <v>9621</v>
      </c>
      <c r="B4574" s="17">
        <v>5.5000001000032304E+16</v>
      </c>
      <c r="C4574" t="s">
        <v>3394</v>
      </c>
      <c r="D4574" t="s">
        <v>3395</v>
      </c>
      <c r="E4574" t="s">
        <v>9622</v>
      </c>
      <c r="F4574" t="s">
        <v>3519</v>
      </c>
      <c r="G4574">
        <v>1984</v>
      </c>
      <c r="H4574">
        <v>6131.4</v>
      </c>
      <c r="I4574">
        <v>113</v>
      </c>
      <c r="J4574">
        <v>5536.1</v>
      </c>
      <c r="K4574">
        <v>83.5</v>
      </c>
      <c r="L4574" s="18">
        <f t="shared" si="71"/>
        <v>5619.6</v>
      </c>
    </row>
    <row r="4575" spans="1:12" x14ac:dyDescent="0.25">
      <c r="A4575" t="s">
        <v>9623</v>
      </c>
      <c r="B4575" s="17">
        <v>5.5000001000032304E+16</v>
      </c>
      <c r="C4575" t="s">
        <v>3394</v>
      </c>
      <c r="D4575" t="s">
        <v>3395</v>
      </c>
      <c r="E4575" t="s">
        <v>9624</v>
      </c>
      <c r="F4575" t="s">
        <v>3519</v>
      </c>
      <c r="G4575">
        <v>2006</v>
      </c>
      <c r="H4575">
        <v>7893.6</v>
      </c>
      <c r="I4575">
        <v>159</v>
      </c>
      <c r="J4575">
        <v>6749.3</v>
      </c>
      <c r="K4575">
        <v>0</v>
      </c>
      <c r="L4575" s="18">
        <f t="shared" si="71"/>
        <v>6749.3</v>
      </c>
    </row>
    <row r="4576" spans="1:12" x14ac:dyDescent="0.25">
      <c r="A4576" t="s">
        <v>9625</v>
      </c>
      <c r="B4576" s="17">
        <v>5.5000001000032304E+16</v>
      </c>
      <c r="C4576" t="s">
        <v>3394</v>
      </c>
      <c r="D4576" t="s">
        <v>3395</v>
      </c>
      <c r="E4576" t="s">
        <v>9626</v>
      </c>
      <c r="F4576" t="s">
        <v>3519</v>
      </c>
      <c r="G4576">
        <v>2006</v>
      </c>
      <c r="H4576">
        <v>19703.400000000001</v>
      </c>
      <c r="I4576">
        <v>350</v>
      </c>
      <c r="J4576">
        <v>16491.900000000001</v>
      </c>
      <c r="K4576">
        <v>852.4</v>
      </c>
      <c r="L4576" s="18">
        <f t="shared" si="71"/>
        <v>17344.300000000003</v>
      </c>
    </row>
    <row r="4577" spans="1:12" x14ac:dyDescent="0.25">
      <c r="A4577" t="s">
        <v>9627</v>
      </c>
      <c r="B4577" s="17">
        <v>5.5000001000032304E+16</v>
      </c>
      <c r="C4577" t="s">
        <v>3394</v>
      </c>
      <c r="D4577" t="s">
        <v>3395</v>
      </c>
      <c r="E4577" t="s">
        <v>9628</v>
      </c>
      <c r="F4577" t="s">
        <v>3519</v>
      </c>
      <c r="G4577">
        <v>1983</v>
      </c>
      <c r="H4577">
        <v>3855.7</v>
      </c>
      <c r="I4577">
        <v>70</v>
      </c>
      <c r="J4577">
        <v>3291.1</v>
      </c>
      <c r="K4577">
        <v>352.2</v>
      </c>
      <c r="L4577" s="18">
        <f t="shared" si="71"/>
        <v>3643.2999999999997</v>
      </c>
    </row>
    <row r="4578" spans="1:12" x14ac:dyDescent="0.25">
      <c r="A4578" t="s">
        <v>9629</v>
      </c>
      <c r="B4578" s="17">
        <v>5.5000001000032304E+16</v>
      </c>
      <c r="C4578" t="s">
        <v>3394</v>
      </c>
      <c r="D4578" t="s">
        <v>3395</v>
      </c>
      <c r="E4578" t="s">
        <v>406</v>
      </c>
      <c r="F4578" t="s">
        <v>3519</v>
      </c>
      <c r="G4578">
        <v>1975</v>
      </c>
      <c r="H4578">
        <v>6537.2</v>
      </c>
      <c r="I4578">
        <v>113</v>
      </c>
      <c r="J4578">
        <v>5481.97</v>
      </c>
      <c r="K4578">
        <v>394.5</v>
      </c>
      <c r="L4578" s="18">
        <f t="shared" si="71"/>
        <v>5876.47</v>
      </c>
    </row>
    <row r="4579" spans="1:12" x14ac:dyDescent="0.25">
      <c r="A4579" t="s">
        <v>9630</v>
      </c>
      <c r="B4579" s="17">
        <v>5.5000001000032304E+16</v>
      </c>
      <c r="C4579" t="s">
        <v>3394</v>
      </c>
      <c r="D4579" t="s">
        <v>3395</v>
      </c>
      <c r="E4579" t="s">
        <v>9631</v>
      </c>
      <c r="F4579" t="s">
        <v>3519</v>
      </c>
      <c r="G4579">
        <v>2008</v>
      </c>
      <c r="H4579">
        <v>14404.8</v>
      </c>
      <c r="I4579">
        <v>265</v>
      </c>
      <c r="J4579">
        <v>11924.4</v>
      </c>
      <c r="K4579">
        <v>55.1</v>
      </c>
      <c r="L4579" s="18">
        <f t="shared" si="71"/>
        <v>11979.5</v>
      </c>
    </row>
    <row r="4580" spans="1:12" x14ac:dyDescent="0.25">
      <c r="A4580" t="s">
        <v>9632</v>
      </c>
      <c r="B4580" s="17">
        <v>5.5000001000032304E+16</v>
      </c>
      <c r="C4580" t="s">
        <v>3394</v>
      </c>
      <c r="D4580" t="s">
        <v>3395</v>
      </c>
      <c r="E4580" t="s">
        <v>9633</v>
      </c>
      <c r="F4580" t="s">
        <v>3519</v>
      </c>
      <c r="G4580">
        <v>2008</v>
      </c>
      <c r="H4580">
        <v>4796.3999999999996</v>
      </c>
      <c r="I4580">
        <v>77</v>
      </c>
      <c r="J4580">
        <v>4188.6000000000004</v>
      </c>
      <c r="K4580">
        <v>106.4</v>
      </c>
      <c r="L4580" s="18">
        <f t="shared" si="71"/>
        <v>4295</v>
      </c>
    </row>
    <row r="4581" spans="1:12" x14ac:dyDescent="0.25">
      <c r="A4581" t="s">
        <v>9634</v>
      </c>
      <c r="B4581" s="17">
        <v>5.5000001000032304E+16</v>
      </c>
      <c r="C4581" t="s">
        <v>3394</v>
      </c>
      <c r="D4581" t="s">
        <v>3395</v>
      </c>
      <c r="E4581" t="s">
        <v>9635</v>
      </c>
      <c r="F4581" t="s">
        <v>3519</v>
      </c>
      <c r="G4581">
        <v>2008</v>
      </c>
      <c r="H4581">
        <v>5503.2</v>
      </c>
      <c r="I4581">
        <v>118</v>
      </c>
      <c r="J4581">
        <v>4637.3999999999996</v>
      </c>
      <c r="K4581">
        <v>40.700000000000003</v>
      </c>
      <c r="L4581" s="18">
        <f t="shared" si="71"/>
        <v>4678.0999999999995</v>
      </c>
    </row>
    <row r="4582" spans="1:12" x14ac:dyDescent="0.25">
      <c r="A4582" t="s">
        <v>9636</v>
      </c>
      <c r="B4582" s="17">
        <v>5.5000001000032304E+16</v>
      </c>
      <c r="C4582" t="s">
        <v>3394</v>
      </c>
      <c r="D4582" t="s">
        <v>3395</v>
      </c>
      <c r="E4582" t="s">
        <v>9637</v>
      </c>
      <c r="F4582" t="s">
        <v>3519</v>
      </c>
      <c r="G4582">
        <v>2008</v>
      </c>
      <c r="H4582">
        <v>9750.9</v>
      </c>
      <c r="I4582">
        <v>197</v>
      </c>
      <c r="J4582">
        <v>8354.5</v>
      </c>
      <c r="K4582">
        <v>37</v>
      </c>
      <c r="L4582" s="18">
        <f t="shared" si="71"/>
        <v>8391.5</v>
      </c>
    </row>
    <row r="4583" spans="1:12" x14ac:dyDescent="0.25">
      <c r="A4583" t="s">
        <v>9638</v>
      </c>
      <c r="B4583" s="17">
        <v>5.5000001000032304E+16</v>
      </c>
      <c r="C4583" t="s">
        <v>3394</v>
      </c>
      <c r="D4583" t="s">
        <v>3395</v>
      </c>
      <c r="E4583" t="s">
        <v>9639</v>
      </c>
      <c r="F4583" t="s">
        <v>3519</v>
      </c>
      <c r="G4583">
        <v>2008</v>
      </c>
      <c r="H4583">
        <v>9573.9</v>
      </c>
      <c r="I4583">
        <v>159</v>
      </c>
      <c r="J4583">
        <v>8503.2000000000007</v>
      </c>
      <c r="K4583">
        <v>63.2</v>
      </c>
      <c r="L4583" s="18">
        <f t="shared" si="71"/>
        <v>8566.4000000000015</v>
      </c>
    </row>
    <row r="4584" spans="1:12" x14ac:dyDescent="0.25">
      <c r="A4584" t="s">
        <v>9640</v>
      </c>
      <c r="B4584" s="17">
        <v>5.5000001000032304E+16</v>
      </c>
      <c r="C4584" t="s">
        <v>3394</v>
      </c>
      <c r="D4584" t="s">
        <v>3395</v>
      </c>
      <c r="E4584" t="s">
        <v>9641</v>
      </c>
      <c r="F4584" t="s">
        <v>3519</v>
      </c>
      <c r="G4584">
        <v>2015</v>
      </c>
      <c r="H4584">
        <v>8180.3</v>
      </c>
      <c r="I4584">
        <v>120</v>
      </c>
      <c r="J4584">
        <v>6961.2</v>
      </c>
      <c r="K4584">
        <v>0</v>
      </c>
      <c r="L4584" s="18">
        <f t="shared" si="71"/>
        <v>6961.2</v>
      </c>
    </row>
    <row r="4585" spans="1:12" x14ac:dyDescent="0.25">
      <c r="A4585" t="s">
        <v>9642</v>
      </c>
      <c r="B4585" s="17">
        <v>5.5000001000032304E+16</v>
      </c>
      <c r="C4585" t="s">
        <v>3394</v>
      </c>
      <c r="D4585" t="s">
        <v>3395</v>
      </c>
      <c r="E4585" t="s">
        <v>9643</v>
      </c>
      <c r="F4585" t="s">
        <v>8848</v>
      </c>
      <c r="G4585">
        <v>2016</v>
      </c>
      <c r="H4585">
        <v>6771.9</v>
      </c>
      <c r="I4585">
        <v>120</v>
      </c>
      <c r="J4585">
        <v>5625.7</v>
      </c>
      <c r="K4585">
        <v>1146.2</v>
      </c>
      <c r="L4585" s="18">
        <f t="shared" si="71"/>
        <v>6771.9</v>
      </c>
    </row>
    <row r="4586" spans="1:12" x14ac:dyDescent="0.25">
      <c r="A4586" t="s">
        <v>9644</v>
      </c>
      <c r="B4586" s="17">
        <v>5.5000001000032304E+16</v>
      </c>
      <c r="C4586" t="s">
        <v>3394</v>
      </c>
      <c r="D4586" t="s">
        <v>3395</v>
      </c>
      <c r="E4586" t="s">
        <v>9645</v>
      </c>
      <c r="F4586" t="s">
        <v>3519</v>
      </c>
      <c r="G4586">
        <v>2015</v>
      </c>
      <c r="H4586">
        <v>6188.6</v>
      </c>
      <c r="I4586">
        <v>110</v>
      </c>
      <c r="J4586">
        <v>4975.6000000000004</v>
      </c>
      <c r="K4586">
        <v>0</v>
      </c>
      <c r="L4586" s="18">
        <f t="shared" si="71"/>
        <v>4975.6000000000004</v>
      </c>
    </row>
    <row r="4587" spans="1:12" x14ac:dyDescent="0.25">
      <c r="A4587" t="s">
        <v>9646</v>
      </c>
      <c r="B4587" s="17">
        <v>5.5000001000032304E+16</v>
      </c>
      <c r="C4587" t="s">
        <v>3394</v>
      </c>
      <c r="D4587" t="s">
        <v>3395</v>
      </c>
      <c r="E4587" t="s">
        <v>9647</v>
      </c>
      <c r="F4587" t="s">
        <v>8848</v>
      </c>
      <c r="G4587">
        <v>2016</v>
      </c>
      <c r="H4587">
        <v>6096.8</v>
      </c>
      <c r="I4587">
        <v>110</v>
      </c>
      <c r="J4587">
        <v>4951.5</v>
      </c>
      <c r="K4587">
        <v>1145.3</v>
      </c>
      <c r="L4587" s="18">
        <f t="shared" si="71"/>
        <v>6096.8</v>
      </c>
    </row>
    <row r="4588" spans="1:12" x14ac:dyDescent="0.25">
      <c r="A4588" t="s">
        <v>9648</v>
      </c>
      <c r="B4588" s="17">
        <v>5.5000001000032304E+16</v>
      </c>
      <c r="C4588" t="s">
        <v>3394</v>
      </c>
      <c r="D4588" t="s">
        <v>3395</v>
      </c>
      <c r="E4588" t="s">
        <v>9649</v>
      </c>
      <c r="F4588" t="s">
        <v>3519</v>
      </c>
      <c r="G4588">
        <v>2015</v>
      </c>
      <c r="H4588">
        <v>7016.9</v>
      </c>
      <c r="I4588">
        <v>110</v>
      </c>
      <c r="J4588">
        <v>5757.5</v>
      </c>
      <c r="K4588">
        <v>0</v>
      </c>
      <c r="L4588" s="18">
        <f t="shared" si="71"/>
        <v>5757.5</v>
      </c>
    </row>
    <row r="4589" spans="1:12" x14ac:dyDescent="0.25">
      <c r="A4589" t="s">
        <v>9650</v>
      </c>
      <c r="B4589" s="17">
        <v>5.5000001000032304E+16</v>
      </c>
      <c r="C4589" t="s">
        <v>3394</v>
      </c>
      <c r="D4589" t="s">
        <v>3395</v>
      </c>
      <c r="E4589" t="s">
        <v>9651</v>
      </c>
      <c r="F4589" t="s">
        <v>3519</v>
      </c>
      <c r="G4589">
        <v>1988</v>
      </c>
      <c r="H4589">
        <v>4365.8</v>
      </c>
      <c r="I4589">
        <v>75</v>
      </c>
      <c r="J4589">
        <v>3933</v>
      </c>
      <c r="K4589">
        <v>0</v>
      </c>
      <c r="L4589" s="18">
        <f t="shared" si="71"/>
        <v>3933</v>
      </c>
    </row>
    <row r="4590" spans="1:12" x14ac:dyDescent="0.25">
      <c r="A4590" t="s">
        <v>9652</v>
      </c>
      <c r="B4590" s="17">
        <v>5.5000001000032304E+16</v>
      </c>
      <c r="C4590" t="s">
        <v>3394</v>
      </c>
      <c r="D4590" t="s">
        <v>3395</v>
      </c>
      <c r="E4590" t="s">
        <v>9653</v>
      </c>
      <c r="F4590" t="s">
        <v>3519</v>
      </c>
      <c r="G4590">
        <v>2015</v>
      </c>
      <c r="H4590">
        <v>8451.2999999999993</v>
      </c>
      <c r="I4590">
        <v>130</v>
      </c>
      <c r="J4590">
        <v>7087.1</v>
      </c>
      <c r="K4590">
        <v>0</v>
      </c>
      <c r="L4590" s="18">
        <f t="shared" si="71"/>
        <v>7087.1</v>
      </c>
    </row>
    <row r="4591" spans="1:12" x14ac:dyDescent="0.25">
      <c r="A4591" t="s">
        <v>9654</v>
      </c>
      <c r="B4591" s="17">
        <v>5.5000001000032304E+16</v>
      </c>
      <c r="C4591" t="s">
        <v>3394</v>
      </c>
      <c r="D4591" t="s">
        <v>3395</v>
      </c>
      <c r="E4591" t="s">
        <v>9655</v>
      </c>
      <c r="F4591" t="s">
        <v>8848</v>
      </c>
      <c r="G4591">
        <v>2016</v>
      </c>
      <c r="H4591">
        <v>7019.2</v>
      </c>
      <c r="I4591">
        <v>110</v>
      </c>
      <c r="J4591">
        <v>5762.4</v>
      </c>
      <c r="K4591">
        <v>1256.8</v>
      </c>
      <c r="L4591" s="18">
        <f t="shared" si="71"/>
        <v>7019.2</v>
      </c>
    </row>
    <row r="4592" spans="1:12" x14ac:dyDescent="0.25">
      <c r="A4592" t="s">
        <v>9656</v>
      </c>
      <c r="B4592" s="17">
        <v>5.5000001000032304E+16</v>
      </c>
      <c r="C4592" t="s">
        <v>3394</v>
      </c>
      <c r="D4592" t="s">
        <v>3395</v>
      </c>
      <c r="E4592" t="s">
        <v>9657</v>
      </c>
      <c r="F4592" t="s">
        <v>3519</v>
      </c>
      <c r="G4592">
        <v>2015</v>
      </c>
      <c r="H4592">
        <v>6172.5</v>
      </c>
      <c r="I4592">
        <v>89</v>
      </c>
      <c r="J4592">
        <v>4962.3</v>
      </c>
      <c r="K4592">
        <v>0</v>
      </c>
      <c r="L4592" s="18">
        <f t="shared" si="71"/>
        <v>4962.3</v>
      </c>
    </row>
    <row r="4593" spans="1:12" x14ac:dyDescent="0.25">
      <c r="A4593" t="s">
        <v>9658</v>
      </c>
      <c r="B4593" s="17">
        <v>5.5000001000032304E+16</v>
      </c>
      <c r="C4593" t="s">
        <v>3394</v>
      </c>
      <c r="D4593" t="s">
        <v>3395</v>
      </c>
      <c r="E4593" t="s">
        <v>9659</v>
      </c>
      <c r="F4593" t="s">
        <v>3519</v>
      </c>
      <c r="G4593">
        <v>1988</v>
      </c>
      <c r="H4593">
        <v>3470.5</v>
      </c>
      <c r="I4593">
        <v>83</v>
      </c>
      <c r="J4593">
        <v>3026.3</v>
      </c>
      <c r="K4593">
        <v>18.3</v>
      </c>
      <c r="L4593" s="18">
        <f t="shared" si="71"/>
        <v>3044.6000000000004</v>
      </c>
    </row>
    <row r="4594" spans="1:12" x14ac:dyDescent="0.25">
      <c r="A4594" t="s">
        <v>9660</v>
      </c>
      <c r="B4594" s="17">
        <v>5.5000001000032304E+16</v>
      </c>
      <c r="C4594" t="s">
        <v>3394</v>
      </c>
      <c r="D4594" t="s">
        <v>3395</v>
      </c>
      <c r="E4594" t="s">
        <v>9661</v>
      </c>
      <c r="F4594" t="s">
        <v>3519</v>
      </c>
      <c r="G4594">
        <v>2014</v>
      </c>
      <c r="H4594">
        <v>23647.7</v>
      </c>
      <c r="I4594">
        <v>440</v>
      </c>
      <c r="J4594">
        <v>19575.5</v>
      </c>
      <c r="K4594">
        <v>0</v>
      </c>
      <c r="L4594" s="18">
        <f t="shared" si="71"/>
        <v>19575.5</v>
      </c>
    </row>
    <row r="4595" spans="1:12" x14ac:dyDescent="0.25">
      <c r="A4595" t="s">
        <v>9662</v>
      </c>
      <c r="B4595" s="17">
        <v>5.5000001000033504E+16</v>
      </c>
      <c r="C4595" t="s">
        <v>3394</v>
      </c>
      <c r="D4595" t="s">
        <v>3395</v>
      </c>
      <c r="E4595" t="s">
        <v>9663</v>
      </c>
      <c r="F4595" t="s">
        <v>3397</v>
      </c>
      <c r="G4595">
        <v>1971</v>
      </c>
      <c r="H4595">
        <v>11995.5</v>
      </c>
      <c r="I4595">
        <v>216</v>
      </c>
      <c r="J4595">
        <v>10959.2</v>
      </c>
      <c r="K4595">
        <v>0</v>
      </c>
      <c r="L4595" s="18">
        <f t="shared" si="71"/>
        <v>10959.2</v>
      </c>
    </row>
    <row r="4596" spans="1:12" x14ac:dyDescent="0.25">
      <c r="A4596" t="s">
        <v>9664</v>
      </c>
      <c r="B4596" s="17">
        <v>5.5000001000033504E+16</v>
      </c>
      <c r="C4596" t="s">
        <v>3394</v>
      </c>
      <c r="D4596" t="s">
        <v>3395</v>
      </c>
      <c r="E4596" t="s">
        <v>9665</v>
      </c>
      <c r="F4596" t="s">
        <v>3397</v>
      </c>
      <c r="G4596">
        <v>1970</v>
      </c>
      <c r="H4596">
        <v>12549</v>
      </c>
      <c r="I4596">
        <v>216</v>
      </c>
      <c r="J4596">
        <v>10923.2</v>
      </c>
      <c r="K4596">
        <v>0</v>
      </c>
      <c r="L4596" s="18">
        <f t="shared" si="71"/>
        <v>10923.2</v>
      </c>
    </row>
    <row r="4597" spans="1:12" x14ac:dyDescent="0.25">
      <c r="A4597" t="s">
        <v>9666</v>
      </c>
      <c r="B4597" s="17">
        <v>5.5000001000033504E+16</v>
      </c>
      <c r="C4597" t="s">
        <v>3394</v>
      </c>
      <c r="D4597" t="s">
        <v>3395</v>
      </c>
      <c r="E4597" t="s">
        <v>9667</v>
      </c>
      <c r="F4597" t="s">
        <v>3397</v>
      </c>
      <c r="G4597">
        <v>1973</v>
      </c>
      <c r="H4597">
        <v>13081.1</v>
      </c>
      <c r="I4597">
        <v>215</v>
      </c>
      <c r="J4597">
        <v>11201.2</v>
      </c>
      <c r="K4597">
        <v>179.6</v>
      </c>
      <c r="L4597" s="18">
        <f t="shared" si="71"/>
        <v>11380.800000000001</v>
      </c>
    </row>
    <row r="4598" spans="1:12" x14ac:dyDescent="0.25">
      <c r="A4598" t="s">
        <v>9668</v>
      </c>
      <c r="B4598" s="17">
        <v>5.5000001000033504E+16</v>
      </c>
      <c r="C4598" t="s">
        <v>3394</v>
      </c>
      <c r="D4598" t="s">
        <v>3395</v>
      </c>
      <c r="E4598" t="s">
        <v>9669</v>
      </c>
      <c r="F4598" t="s">
        <v>3397</v>
      </c>
      <c r="G4598">
        <v>1973</v>
      </c>
      <c r="H4598">
        <v>3760.7</v>
      </c>
      <c r="I4598">
        <v>66</v>
      </c>
      <c r="J4598">
        <v>3157.1</v>
      </c>
      <c r="K4598">
        <v>169.9</v>
      </c>
      <c r="L4598" s="18">
        <f t="shared" si="71"/>
        <v>3327</v>
      </c>
    </row>
    <row r="4599" spans="1:12" x14ac:dyDescent="0.25">
      <c r="A4599" t="s">
        <v>9670</v>
      </c>
      <c r="B4599" s="17">
        <v>5.5000001000033504E+16</v>
      </c>
      <c r="C4599" t="s">
        <v>3394</v>
      </c>
      <c r="D4599" t="s">
        <v>3395</v>
      </c>
      <c r="E4599" t="s">
        <v>9671</v>
      </c>
      <c r="F4599" t="s">
        <v>3397</v>
      </c>
      <c r="G4599">
        <v>1978</v>
      </c>
      <c r="H4599">
        <v>3950</v>
      </c>
      <c r="I4599">
        <v>56</v>
      </c>
      <c r="J4599">
        <v>2696.4</v>
      </c>
      <c r="K4599">
        <v>568.1</v>
      </c>
      <c r="L4599" s="18">
        <f t="shared" si="71"/>
        <v>3264.5</v>
      </c>
    </row>
    <row r="4600" spans="1:12" x14ac:dyDescent="0.25">
      <c r="A4600" t="s">
        <v>9672</v>
      </c>
      <c r="B4600" s="17">
        <v>5.5000001000033504E+16</v>
      </c>
      <c r="C4600" t="s">
        <v>3394</v>
      </c>
      <c r="D4600" t="s">
        <v>3395</v>
      </c>
      <c r="E4600" t="s">
        <v>9673</v>
      </c>
      <c r="F4600" t="s">
        <v>3397</v>
      </c>
      <c r="G4600">
        <v>1974</v>
      </c>
      <c r="H4600">
        <v>3573.6</v>
      </c>
      <c r="I4600">
        <v>70</v>
      </c>
      <c r="J4600">
        <v>3298.88</v>
      </c>
      <c r="K4600">
        <v>0</v>
      </c>
      <c r="L4600" s="18">
        <f t="shared" si="71"/>
        <v>3298.88</v>
      </c>
    </row>
    <row r="4601" spans="1:12" x14ac:dyDescent="0.25">
      <c r="A4601" t="s">
        <v>9674</v>
      </c>
      <c r="B4601" s="17">
        <v>5.5000001000033504E+16</v>
      </c>
      <c r="C4601" t="s">
        <v>3394</v>
      </c>
      <c r="D4601" t="s">
        <v>3395</v>
      </c>
      <c r="E4601" t="s">
        <v>9675</v>
      </c>
      <c r="F4601" t="s">
        <v>3397</v>
      </c>
      <c r="G4601">
        <v>1971</v>
      </c>
      <c r="H4601">
        <v>3398.3</v>
      </c>
      <c r="I4601">
        <v>70</v>
      </c>
      <c r="J4601">
        <v>3125.3</v>
      </c>
      <c r="K4601">
        <v>0</v>
      </c>
      <c r="L4601" s="18">
        <f t="shared" si="71"/>
        <v>3125.3</v>
      </c>
    </row>
    <row r="4602" spans="1:12" x14ac:dyDescent="0.25">
      <c r="A4602" t="s">
        <v>9676</v>
      </c>
      <c r="B4602" s="17">
        <v>5.5000001000033504E+16</v>
      </c>
      <c r="C4602" t="s">
        <v>3394</v>
      </c>
      <c r="D4602" t="s">
        <v>3395</v>
      </c>
      <c r="E4602" t="s">
        <v>9677</v>
      </c>
      <c r="F4602" t="s">
        <v>3397</v>
      </c>
      <c r="G4602">
        <v>1974</v>
      </c>
      <c r="H4602">
        <v>13360.5</v>
      </c>
      <c r="I4602">
        <v>216</v>
      </c>
      <c r="J4602">
        <v>11304.6</v>
      </c>
      <c r="K4602">
        <v>0</v>
      </c>
      <c r="L4602" s="18">
        <f t="shared" si="71"/>
        <v>11304.6</v>
      </c>
    </row>
    <row r="4603" spans="1:12" x14ac:dyDescent="0.25">
      <c r="A4603" t="s">
        <v>9678</v>
      </c>
      <c r="B4603" s="17">
        <v>5.5000001000033504E+16</v>
      </c>
      <c r="C4603" t="s">
        <v>3394</v>
      </c>
      <c r="D4603" t="s">
        <v>3395</v>
      </c>
      <c r="E4603" t="s">
        <v>9679</v>
      </c>
      <c r="F4603" t="s">
        <v>3397</v>
      </c>
      <c r="G4603">
        <v>1995</v>
      </c>
      <c r="H4603">
        <v>6663.9</v>
      </c>
      <c r="I4603">
        <v>86</v>
      </c>
      <c r="J4603">
        <v>5319.29</v>
      </c>
      <c r="K4603">
        <v>0</v>
      </c>
      <c r="L4603" s="18">
        <f t="shared" si="71"/>
        <v>5319.29</v>
      </c>
    </row>
    <row r="4604" spans="1:12" x14ac:dyDescent="0.25">
      <c r="A4604" t="s">
        <v>9680</v>
      </c>
      <c r="B4604" s="17">
        <v>5.5000001000033504E+16</v>
      </c>
      <c r="C4604" t="s">
        <v>3394</v>
      </c>
      <c r="D4604" t="s">
        <v>3395</v>
      </c>
      <c r="E4604" t="s">
        <v>9681</v>
      </c>
      <c r="F4604" t="s">
        <v>3397</v>
      </c>
      <c r="G4604">
        <v>1974</v>
      </c>
      <c r="H4604">
        <v>3587.7</v>
      </c>
      <c r="I4604">
        <v>66</v>
      </c>
      <c r="J4604">
        <v>3290.66</v>
      </c>
      <c r="K4604">
        <v>21.4</v>
      </c>
      <c r="L4604" s="18">
        <f t="shared" si="71"/>
        <v>3312.06</v>
      </c>
    </row>
    <row r="4605" spans="1:12" x14ac:dyDescent="0.25">
      <c r="A4605" t="s">
        <v>9682</v>
      </c>
      <c r="B4605" s="17">
        <v>5.5000001000033504E+16</v>
      </c>
      <c r="C4605" t="s">
        <v>3394</v>
      </c>
      <c r="D4605" t="s">
        <v>3395</v>
      </c>
      <c r="E4605" t="s">
        <v>9683</v>
      </c>
      <c r="F4605" t="s">
        <v>3397</v>
      </c>
      <c r="G4605">
        <v>1969</v>
      </c>
      <c r="H4605">
        <v>2043.2</v>
      </c>
      <c r="I4605">
        <v>31</v>
      </c>
      <c r="J4605">
        <v>1193.8</v>
      </c>
      <c r="K4605">
        <v>0</v>
      </c>
      <c r="L4605" s="18">
        <f t="shared" si="71"/>
        <v>1193.8</v>
      </c>
    </row>
    <row r="4606" spans="1:12" x14ac:dyDescent="0.25">
      <c r="A4606" t="s">
        <v>9684</v>
      </c>
      <c r="B4606" s="17">
        <v>5.5000001000033504E+16</v>
      </c>
      <c r="C4606" t="s">
        <v>3394</v>
      </c>
      <c r="D4606" t="s">
        <v>3395</v>
      </c>
      <c r="E4606" t="s">
        <v>9685</v>
      </c>
      <c r="F4606" t="s">
        <v>3397</v>
      </c>
      <c r="G4606">
        <v>1971</v>
      </c>
      <c r="H4606">
        <v>3605.6</v>
      </c>
      <c r="I4606">
        <v>70</v>
      </c>
      <c r="J4606">
        <v>3340.4</v>
      </c>
      <c r="K4606">
        <v>0</v>
      </c>
      <c r="L4606" s="18">
        <f t="shared" si="71"/>
        <v>3340.4</v>
      </c>
    </row>
    <row r="4607" spans="1:12" x14ac:dyDescent="0.25">
      <c r="A4607" t="s">
        <v>9686</v>
      </c>
      <c r="B4607" s="17">
        <v>5.5000001000033504E+16</v>
      </c>
      <c r="C4607" t="s">
        <v>3394</v>
      </c>
      <c r="D4607" t="s">
        <v>3395</v>
      </c>
      <c r="E4607" t="s">
        <v>9687</v>
      </c>
      <c r="F4607" t="s">
        <v>3397</v>
      </c>
      <c r="G4607">
        <v>1989</v>
      </c>
      <c r="H4607">
        <v>4956.5</v>
      </c>
      <c r="I4607">
        <v>98</v>
      </c>
      <c r="J4607">
        <v>4271.8</v>
      </c>
      <c r="K4607">
        <v>0</v>
      </c>
      <c r="L4607" s="18">
        <f t="shared" si="71"/>
        <v>4271.8</v>
      </c>
    </row>
    <row r="4608" spans="1:12" x14ac:dyDescent="0.25">
      <c r="A4608" t="s">
        <v>9688</v>
      </c>
      <c r="B4608" s="17">
        <v>5.5000001000033504E+16</v>
      </c>
      <c r="C4608" t="s">
        <v>3394</v>
      </c>
      <c r="D4608" t="s">
        <v>3395</v>
      </c>
      <c r="E4608" t="s">
        <v>9689</v>
      </c>
      <c r="F4608" t="s">
        <v>3397</v>
      </c>
      <c r="G4608">
        <v>1989</v>
      </c>
      <c r="H4608">
        <v>10385.200000000001</v>
      </c>
      <c r="I4608">
        <v>169</v>
      </c>
      <c r="J4608">
        <v>9496.2000000000007</v>
      </c>
      <c r="K4608">
        <v>239.1</v>
      </c>
      <c r="L4608" s="18">
        <f t="shared" si="71"/>
        <v>9735.3000000000011</v>
      </c>
    </row>
    <row r="4609" spans="1:12" x14ac:dyDescent="0.25">
      <c r="A4609" t="s">
        <v>9690</v>
      </c>
      <c r="B4609" s="17">
        <v>5.5000001000033504E+16</v>
      </c>
      <c r="C4609" t="s">
        <v>3394</v>
      </c>
      <c r="D4609" t="s">
        <v>3395</v>
      </c>
      <c r="E4609" t="s">
        <v>9691</v>
      </c>
      <c r="F4609" t="s">
        <v>3397</v>
      </c>
      <c r="G4609">
        <v>1975</v>
      </c>
      <c r="H4609">
        <v>13117.9</v>
      </c>
      <c r="I4609">
        <v>214</v>
      </c>
      <c r="J4609">
        <v>11123.15</v>
      </c>
      <c r="K4609">
        <v>390.8</v>
      </c>
      <c r="L4609" s="18">
        <f t="shared" si="71"/>
        <v>11513.949999999999</v>
      </c>
    </row>
    <row r="4610" spans="1:12" x14ac:dyDescent="0.25">
      <c r="A4610" t="s">
        <v>9692</v>
      </c>
      <c r="B4610" s="17">
        <v>5.5000001000033504E+16</v>
      </c>
      <c r="C4610" t="s">
        <v>3394</v>
      </c>
      <c r="D4610" t="s">
        <v>3395</v>
      </c>
      <c r="E4610" t="s">
        <v>9693</v>
      </c>
      <c r="F4610" t="s">
        <v>3397</v>
      </c>
      <c r="G4610">
        <v>1972</v>
      </c>
      <c r="H4610">
        <v>13123</v>
      </c>
      <c r="I4610">
        <v>215</v>
      </c>
      <c r="J4610">
        <v>11310.2</v>
      </c>
      <c r="K4610">
        <v>75.8</v>
      </c>
      <c r="L4610" s="18">
        <f t="shared" si="71"/>
        <v>11386</v>
      </c>
    </row>
    <row r="4611" spans="1:12" x14ac:dyDescent="0.25">
      <c r="A4611" t="s">
        <v>9694</v>
      </c>
      <c r="B4611" s="17">
        <v>5.5000001000033504E+16</v>
      </c>
      <c r="C4611" t="s">
        <v>3394</v>
      </c>
      <c r="D4611" t="s">
        <v>3395</v>
      </c>
      <c r="E4611" t="s">
        <v>9695</v>
      </c>
      <c r="F4611" t="s">
        <v>3397</v>
      </c>
      <c r="G4611">
        <v>2005</v>
      </c>
      <c r="H4611">
        <v>5168.7</v>
      </c>
      <c r="I4611">
        <v>66</v>
      </c>
      <c r="J4611">
        <v>5125</v>
      </c>
      <c r="K4611">
        <v>0</v>
      </c>
      <c r="L4611" s="18">
        <f t="shared" ref="L4611:L4674" si="72">J4611+K4611</f>
        <v>5125</v>
      </c>
    </row>
    <row r="4612" spans="1:12" x14ac:dyDescent="0.25">
      <c r="A4612" t="s">
        <v>9696</v>
      </c>
      <c r="B4612" s="17">
        <v>5.5000001000033504E+16</v>
      </c>
      <c r="C4612" t="s">
        <v>3394</v>
      </c>
      <c r="D4612" t="s">
        <v>3395</v>
      </c>
      <c r="E4612" t="s">
        <v>9697</v>
      </c>
      <c r="F4612" t="s">
        <v>3397</v>
      </c>
      <c r="G4612">
        <v>1972</v>
      </c>
      <c r="H4612">
        <v>3581.2</v>
      </c>
      <c r="I4612">
        <v>70</v>
      </c>
      <c r="J4612">
        <v>3309.8</v>
      </c>
      <c r="K4612">
        <v>0</v>
      </c>
      <c r="L4612" s="18">
        <f t="shared" si="72"/>
        <v>3309.8</v>
      </c>
    </row>
    <row r="4613" spans="1:12" x14ac:dyDescent="0.25">
      <c r="A4613" t="s">
        <v>9698</v>
      </c>
      <c r="B4613" s="17">
        <v>5.5000001000033504E+16</v>
      </c>
      <c r="C4613" t="s">
        <v>3394</v>
      </c>
      <c r="D4613" t="s">
        <v>3395</v>
      </c>
      <c r="E4613" t="s">
        <v>9699</v>
      </c>
      <c r="F4613" t="s">
        <v>3397</v>
      </c>
      <c r="G4613">
        <v>1983</v>
      </c>
      <c r="H4613">
        <v>5039.3</v>
      </c>
      <c r="I4613">
        <v>100</v>
      </c>
      <c r="J4613">
        <v>4650.8</v>
      </c>
      <c r="K4613">
        <v>0</v>
      </c>
      <c r="L4613" s="18">
        <f t="shared" si="72"/>
        <v>4650.8</v>
      </c>
    </row>
    <row r="4614" spans="1:12" x14ac:dyDescent="0.25">
      <c r="A4614" t="s">
        <v>9700</v>
      </c>
      <c r="B4614" s="17">
        <v>5.5000001000033504E+16</v>
      </c>
      <c r="C4614" t="s">
        <v>3394</v>
      </c>
      <c r="D4614" t="s">
        <v>3395</v>
      </c>
      <c r="E4614" t="s">
        <v>9701</v>
      </c>
      <c r="F4614" t="s">
        <v>3397</v>
      </c>
      <c r="G4614">
        <v>1971</v>
      </c>
      <c r="H4614">
        <v>6071.6</v>
      </c>
      <c r="I4614">
        <v>115</v>
      </c>
      <c r="J4614">
        <v>5340.6</v>
      </c>
      <c r="K4614">
        <v>280.39999999999998</v>
      </c>
      <c r="L4614" s="18">
        <f t="shared" si="72"/>
        <v>5621</v>
      </c>
    </row>
    <row r="4615" spans="1:12" x14ac:dyDescent="0.25">
      <c r="A4615" t="s">
        <v>9702</v>
      </c>
      <c r="B4615" s="17">
        <v>5.5000001000033504E+16</v>
      </c>
      <c r="C4615" t="s">
        <v>3394</v>
      </c>
      <c r="D4615" t="s">
        <v>3395</v>
      </c>
      <c r="E4615" t="s">
        <v>9703</v>
      </c>
      <c r="F4615" t="s">
        <v>3397</v>
      </c>
      <c r="G4615">
        <v>1971</v>
      </c>
      <c r="H4615">
        <v>5031.3</v>
      </c>
      <c r="I4615">
        <v>97</v>
      </c>
      <c r="J4615">
        <v>4641.97</v>
      </c>
      <c r="K4615">
        <v>0</v>
      </c>
      <c r="L4615" s="18">
        <f t="shared" si="72"/>
        <v>4641.97</v>
      </c>
    </row>
    <row r="4616" spans="1:12" x14ac:dyDescent="0.25">
      <c r="A4616" t="s">
        <v>9704</v>
      </c>
      <c r="B4616" s="17">
        <v>5.5000001000033504E+16</v>
      </c>
      <c r="C4616" t="s">
        <v>3394</v>
      </c>
      <c r="D4616" t="s">
        <v>3395</v>
      </c>
      <c r="E4616" t="s">
        <v>9705</v>
      </c>
      <c r="F4616" t="s">
        <v>3397</v>
      </c>
      <c r="G4616">
        <v>2010</v>
      </c>
      <c r="H4616">
        <v>9566.2999999999993</v>
      </c>
      <c r="I4616">
        <v>90</v>
      </c>
      <c r="J4616">
        <v>6472.2</v>
      </c>
      <c r="K4616">
        <v>848</v>
      </c>
      <c r="L4616" s="18">
        <f t="shared" si="72"/>
        <v>7320.2</v>
      </c>
    </row>
    <row r="4617" spans="1:12" x14ac:dyDescent="0.25">
      <c r="A4617" t="s">
        <v>9706</v>
      </c>
      <c r="B4617" s="17">
        <v>5.5000001000033504E+16</v>
      </c>
      <c r="C4617" t="s">
        <v>3394</v>
      </c>
      <c r="D4617" t="s">
        <v>3395</v>
      </c>
      <c r="E4617" t="s">
        <v>9707</v>
      </c>
      <c r="F4617" t="s">
        <v>3397</v>
      </c>
      <c r="G4617">
        <v>1971</v>
      </c>
      <c r="H4617">
        <v>5129.2</v>
      </c>
      <c r="I4617">
        <v>98</v>
      </c>
      <c r="J4617">
        <v>4621.5</v>
      </c>
      <c r="K4617">
        <v>110.8</v>
      </c>
      <c r="L4617" s="18">
        <f t="shared" si="72"/>
        <v>4732.3</v>
      </c>
    </row>
    <row r="4618" spans="1:12" x14ac:dyDescent="0.25">
      <c r="A4618" t="s">
        <v>9708</v>
      </c>
      <c r="B4618" s="17">
        <v>5.5000001000033504E+16</v>
      </c>
      <c r="C4618" t="s">
        <v>3394</v>
      </c>
      <c r="D4618" t="s">
        <v>3395</v>
      </c>
      <c r="E4618" t="s">
        <v>9709</v>
      </c>
      <c r="F4618" t="s">
        <v>3397</v>
      </c>
      <c r="G4618">
        <v>1971</v>
      </c>
      <c r="H4618">
        <v>3643.5</v>
      </c>
      <c r="I4618">
        <v>70</v>
      </c>
      <c r="J4618">
        <v>3363.3</v>
      </c>
      <c r="K4618">
        <v>0</v>
      </c>
      <c r="L4618" s="18">
        <f t="shared" si="72"/>
        <v>3363.3</v>
      </c>
    </row>
    <row r="4619" spans="1:12" x14ac:dyDescent="0.25">
      <c r="A4619" t="s">
        <v>9710</v>
      </c>
      <c r="B4619" s="17">
        <v>5.5000001000033504E+16</v>
      </c>
      <c r="C4619" t="s">
        <v>3394</v>
      </c>
      <c r="D4619" t="s">
        <v>3395</v>
      </c>
      <c r="E4619" t="s">
        <v>9711</v>
      </c>
      <c r="F4619" t="s">
        <v>3397</v>
      </c>
      <c r="G4619">
        <v>2014</v>
      </c>
      <c r="H4619">
        <v>20206.8</v>
      </c>
      <c r="I4619">
        <v>300</v>
      </c>
      <c r="J4619">
        <v>15446.8</v>
      </c>
      <c r="K4619">
        <v>1507.1</v>
      </c>
      <c r="L4619" s="18">
        <f t="shared" si="72"/>
        <v>16953.899999999998</v>
      </c>
    </row>
    <row r="4620" spans="1:12" x14ac:dyDescent="0.25">
      <c r="A4620" t="s">
        <v>9712</v>
      </c>
      <c r="B4620" s="17">
        <v>5.5000001000033504E+16</v>
      </c>
      <c r="C4620" t="s">
        <v>3394</v>
      </c>
      <c r="D4620" t="s">
        <v>3395</v>
      </c>
      <c r="E4620" t="s">
        <v>9713</v>
      </c>
      <c r="F4620" t="s">
        <v>3397</v>
      </c>
      <c r="G4620">
        <v>1985</v>
      </c>
      <c r="H4620">
        <v>8905</v>
      </c>
      <c r="I4620">
        <v>144</v>
      </c>
      <c r="J4620">
        <v>7564.2</v>
      </c>
      <c r="K4620">
        <v>66.3</v>
      </c>
      <c r="L4620" s="18">
        <f t="shared" si="72"/>
        <v>7630.5</v>
      </c>
    </row>
    <row r="4621" spans="1:12" x14ac:dyDescent="0.25">
      <c r="A4621" t="s">
        <v>9714</v>
      </c>
      <c r="B4621" s="17">
        <v>5.5000001000033504E+16</v>
      </c>
      <c r="C4621" t="s">
        <v>3394</v>
      </c>
      <c r="D4621" t="s">
        <v>3395</v>
      </c>
      <c r="E4621" t="s">
        <v>9715</v>
      </c>
      <c r="F4621" t="s">
        <v>3397</v>
      </c>
      <c r="G4621">
        <v>1985</v>
      </c>
      <c r="H4621">
        <v>8868.2999999999993</v>
      </c>
      <c r="I4621">
        <v>144</v>
      </c>
      <c r="J4621">
        <v>7558.4</v>
      </c>
      <c r="K4621">
        <v>49.7</v>
      </c>
      <c r="L4621" s="18">
        <f t="shared" si="72"/>
        <v>7608.0999999999995</v>
      </c>
    </row>
    <row r="4622" spans="1:12" x14ac:dyDescent="0.25">
      <c r="A4622" t="s">
        <v>9716</v>
      </c>
      <c r="B4622" s="17">
        <v>5.5000001000033504E+16</v>
      </c>
      <c r="C4622" t="s">
        <v>3394</v>
      </c>
      <c r="D4622" t="s">
        <v>3395</v>
      </c>
      <c r="E4622" t="s">
        <v>9717</v>
      </c>
      <c r="F4622" t="s">
        <v>3397</v>
      </c>
      <c r="G4622">
        <v>1985</v>
      </c>
      <c r="H4622">
        <v>4330.8999999999996</v>
      </c>
      <c r="I4622">
        <v>72</v>
      </c>
      <c r="J4622">
        <v>3880.38</v>
      </c>
      <c r="K4622">
        <v>0</v>
      </c>
      <c r="L4622" s="18">
        <f t="shared" si="72"/>
        <v>3880.38</v>
      </c>
    </row>
    <row r="4623" spans="1:12" x14ac:dyDescent="0.25">
      <c r="A4623" t="s">
        <v>9718</v>
      </c>
      <c r="B4623" s="17">
        <v>5.5000001000033504E+16</v>
      </c>
      <c r="C4623" t="s">
        <v>3394</v>
      </c>
      <c r="D4623" t="s">
        <v>3395</v>
      </c>
      <c r="E4623" t="s">
        <v>9719</v>
      </c>
      <c r="F4623" t="s">
        <v>3397</v>
      </c>
      <c r="G4623">
        <v>1990</v>
      </c>
      <c r="H4623">
        <v>11245.4</v>
      </c>
      <c r="I4623">
        <v>130</v>
      </c>
      <c r="J4623">
        <v>7012.77</v>
      </c>
      <c r="K4623">
        <v>0</v>
      </c>
      <c r="L4623" s="18">
        <f t="shared" si="72"/>
        <v>7012.77</v>
      </c>
    </row>
    <row r="4624" spans="1:12" x14ac:dyDescent="0.25">
      <c r="A4624" t="s">
        <v>9720</v>
      </c>
      <c r="B4624" s="17">
        <v>5.5000001000033504E+16</v>
      </c>
      <c r="C4624" t="s">
        <v>3394</v>
      </c>
      <c r="D4624" t="s">
        <v>3395</v>
      </c>
      <c r="E4624" t="s">
        <v>9721</v>
      </c>
      <c r="F4624" t="s">
        <v>3397</v>
      </c>
      <c r="G4624">
        <v>1992</v>
      </c>
      <c r="H4624">
        <v>4514.3</v>
      </c>
      <c r="I4624">
        <v>72</v>
      </c>
      <c r="J4624">
        <v>3903.37</v>
      </c>
      <c r="K4624">
        <v>0</v>
      </c>
      <c r="L4624" s="18">
        <f t="shared" si="72"/>
        <v>3903.37</v>
      </c>
    </row>
    <row r="4625" spans="1:12" x14ac:dyDescent="0.25">
      <c r="A4625" t="s">
        <v>9722</v>
      </c>
      <c r="B4625" s="17">
        <v>5.5000001000033504E+16</v>
      </c>
      <c r="C4625" t="s">
        <v>3394</v>
      </c>
      <c r="D4625" t="s">
        <v>3395</v>
      </c>
      <c r="E4625" t="s">
        <v>9723</v>
      </c>
      <c r="F4625" t="s">
        <v>3397</v>
      </c>
      <c r="G4625">
        <v>2009</v>
      </c>
      <c r="H4625">
        <v>4872.8</v>
      </c>
      <c r="I4625">
        <v>79</v>
      </c>
      <c r="J4625">
        <v>3685.8</v>
      </c>
      <c r="K4625">
        <v>0</v>
      </c>
      <c r="L4625" s="18">
        <f t="shared" si="72"/>
        <v>3685.8</v>
      </c>
    </row>
    <row r="4626" spans="1:12" x14ac:dyDescent="0.25">
      <c r="A4626" t="s">
        <v>9724</v>
      </c>
      <c r="B4626" s="17">
        <v>5.5000001000033504E+16</v>
      </c>
      <c r="C4626" t="s">
        <v>3394</v>
      </c>
      <c r="D4626" t="s">
        <v>3395</v>
      </c>
      <c r="E4626" t="s">
        <v>9725</v>
      </c>
      <c r="F4626" t="s">
        <v>3397</v>
      </c>
      <c r="G4626">
        <v>2011</v>
      </c>
      <c r="H4626">
        <v>3390</v>
      </c>
      <c r="I4626">
        <v>42</v>
      </c>
      <c r="J4626">
        <v>2315.3000000000002</v>
      </c>
      <c r="K4626">
        <v>220.5</v>
      </c>
      <c r="L4626" s="18">
        <f t="shared" si="72"/>
        <v>2535.8000000000002</v>
      </c>
    </row>
    <row r="4627" spans="1:12" x14ac:dyDescent="0.25">
      <c r="A4627" t="s">
        <v>9726</v>
      </c>
      <c r="B4627" s="17">
        <v>5.5000001000033504E+16</v>
      </c>
      <c r="C4627" t="s">
        <v>3394</v>
      </c>
      <c r="D4627" t="s">
        <v>3395</v>
      </c>
      <c r="E4627" t="s">
        <v>9727</v>
      </c>
      <c r="F4627" t="s">
        <v>3397</v>
      </c>
      <c r="G4627">
        <v>2010</v>
      </c>
      <c r="H4627">
        <v>4778.6000000000004</v>
      </c>
      <c r="I4627">
        <v>80</v>
      </c>
      <c r="J4627">
        <v>4265.8</v>
      </c>
      <c r="K4627">
        <v>0</v>
      </c>
      <c r="L4627" s="18">
        <f t="shared" si="72"/>
        <v>4265.8</v>
      </c>
    </row>
    <row r="4628" spans="1:12" x14ac:dyDescent="0.25">
      <c r="A4628" t="s">
        <v>9728</v>
      </c>
      <c r="B4628" s="17">
        <v>5.5000001000033504E+16</v>
      </c>
      <c r="C4628" t="s">
        <v>3394</v>
      </c>
      <c r="D4628" t="s">
        <v>3395</v>
      </c>
      <c r="E4628" t="s">
        <v>9729</v>
      </c>
      <c r="F4628" t="s">
        <v>3397</v>
      </c>
      <c r="G4628">
        <v>2010</v>
      </c>
      <c r="H4628">
        <v>3344.6</v>
      </c>
      <c r="I4628">
        <v>42</v>
      </c>
      <c r="J4628">
        <v>2286</v>
      </c>
      <c r="K4628">
        <v>223.5</v>
      </c>
      <c r="L4628" s="18">
        <f t="shared" si="72"/>
        <v>2509.5</v>
      </c>
    </row>
    <row r="4629" spans="1:12" x14ac:dyDescent="0.25">
      <c r="A4629" t="s">
        <v>9730</v>
      </c>
      <c r="B4629" s="17">
        <v>5.5000001000033504E+16</v>
      </c>
      <c r="C4629" t="s">
        <v>3394</v>
      </c>
      <c r="D4629" t="s">
        <v>3395</v>
      </c>
      <c r="E4629" t="s">
        <v>9731</v>
      </c>
      <c r="F4629" t="s">
        <v>3397</v>
      </c>
      <c r="G4629">
        <v>2010</v>
      </c>
      <c r="H4629">
        <v>4117.1000000000004</v>
      </c>
      <c r="I4629">
        <v>79</v>
      </c>
      <c r="J4629">
        <v>3690.5</v>
      </c>
      <c r="K4629">
        <v>89</v>
      </c>
      <c r="L4629" s="18">
        <f t="shared" si="72"/>
        <v>3779.5</v>
      </c>
    </row>
    <row r="4630" spans="1:12" x14ac:dyDescent="0.25">
      <c r="A4630" t="s">
        <v>9732</v>
      </c>
      <c r="B4630" s="17">
        <v>5.5000001000033504E+16</v>
      </c>
      <c r="C4630" t="s">
        <v>3394</v>
      </c>
      <c r="D4630" t="s">
        <v>3395</v>
      </c>
      <c r="E4630" t="s">
        <v>9733</v>
      </c>
      <c r="F4630" t="s">
        <v>3397</v>
      </c>
      <c r="G4630">
        <v>1995</v>
      </c>
      <c r="H4630">
        <v>11168.5</v>
      </c>
      <c r="I4630">
        <v>130</v>
      </c>
      <c r="J4630">
        <v>7032.2</v>
      </c>
      <c r="K4630">
        <v>2585.5</v>
      </c>
      <c r="L4630" s="18">
        <f t="shared" si="72"/>
        <v>9617.7000000000007</v>
      </c>
    </row>
    <row r="4631" spans="1:12" x14ac:dyDescent="0.25">
      <c r="A4631" t="s">
        <v>9734</v>
      </c>
      <c r="B4631" s="17">
        <v>5.5000001000033504E+16</v>
      </c>
      <c r="C4631" t="s">
        <v>3394</v>
      </c>
      <c r="D4631" t="s">
        <v>3395</v>
      </c>
      <c r="E4631" t="s">
        <v>9735</v>
      </c>
      <c r="F4631" t="s">
        <v>3397</v>
      </c>
      <c r="G4631">
        <v>1993</v>
      </c>
      <c r="H4631">
        <v>4476.8999999999996</v>
      </c>
      <c r="I4631">
        <v>72</v>
      </c>
      <c r="J4631">
        <v>3968.04</v>
      </c>
      <c r="K4631">
        <v>15.1</v>
      </c>
      <c r="L4631" s="18">
        <f t="shared" si="72"/>
        <v>3983.14</v>
      </c>
    </row>
    <row r="4632" spans="1:12" x14ac:dyDescent="0.25">
      <c r="A4632" t="s">
        <v>9736</v>
      </c>
      <c r="B4632" s="17">
        <v>5.5000001000033504E+16</v>
      </c>
      <c r="C4632" t="s">
        <v>3394</v>
      </c>
      <c r="D4632" t="s">
        <v>3395</v>
      </c>
      <c r="E4632" t="s">
        <v>9737</v>
      </c>
      <c r="F4632" t="s">
        <v>3397</v>
      </c>
      <c r="G4632">
        <v>2011</v>
      </c>
      <c r="H4632">
        <v>9282.7000000000007</v>
      </c>
      <c r="I4632">
        <v>90</v>
      </c>
      <c r="J4632">
        <v>6472.7</v>
      </c>
      <c r="K4632">
        <v>718</v>
      </c>
      <c r="L4632" s="18">
        <f t="shared" si="72"/>
        <v>7190.7</v>
      </c>
    </row>
    <row r="4633" spans="1:12" x14ac:dyDescent="0.25">
      <c r="A4633" t="s">
        <v>9738</v>
      </c>
      <c r="B4633" s="17">
        <v>5.5000001000033504E+16</v>
      </c>
      <c r="C4633" t="s">
        <v>3394</v>
      </c>
      <c r="D4633" t="s">
        <v>3395</v>
      </c>
      <c r="E4633" t="s">
        <v>413</v>
      </c>
      <c r="F4633" t="s">
        <v>3397</v>
      </c>
      <c r="G4633">
        <v>1987</v>
      </c>
      <c r="H4633">
        <v>14234.4</v>
      </c>
      <c r="I4633">
        <v>211</v>
      </c>
      <c r="J4633">
        <v>12276.7</v>
      </c>
      <c r="K4633">
        <v>459.3</v>
      </c>
      <c r="L4633" s="18">
        <f t="shared" si="72"/>
        <v>12736</v>
      </c>
    </row>
    <row r="4634" spans="1:12" x14ac:dyDescent="0.25">
      <c r="A4634" t="s">
        <v>9739</v>
      </c>
      <c r="B4634" s="17">
        <v>5.5000001000033504E+16</v>
      </c>
      <c r="C4634" t="s">
        <v>3394</v>
      </c>
      <c r="D4634" t="s">
        <v>3395</v>
      </c>
      <c r="E4634" t="s">
        <v>9740</v>
      </c>
      <c r="F4634" t="s">
        <v>3397</v>
      </c>
      <c r="G4634">
        <v>1971</v>
      </c>
      <c r="H4634">
        <v>11827.6</v>
      </c>
      <c r="I4634">
        <v>212</v>
      </c>
      <c r="J4634">
        <v>10731.37</v>
      </c>
      <c r="K4634">
        <v>162.1</v>
      </c>
      <c r="L4634" s="18">
        <f t="shared" si="72"/>
        <v>10893.470000000001</v>
      </c>
    </row>
    <row r="4635" spans="1:12" x14ac:dyDescent="0.25">
      <c r="A4635" t="s">
        <v>9741</v>
      </c>
      <c r="B4635" s="17">
        <v>5.5000001000033504E+16</v>
      </c>
      <c r="C4635" t="s">
        <v>3394</v>
      </c>
      <c r="D4635" t="s">
        <v>3395</v>
      </c>
      <c r="E4635" t="s">
        <v>9742</v>
      </c>
      <c r="F4635" t="s">
        <v>3397</v>
      </c>
      <c r="G4635">
        <v>1990</v>
      </c>
      <c r="H4635">
        <v>18695.599999999999</v>
      </c>
      <c r="I4635">
        <v>283</v>
      </c>
      <c r="J4635">
        <v>16469.919999999998</v>
      </c>
      <c r="K4635">
        <v>377.8</v>
      </c>
      <c r="L4635" s="18">
        <f t="shared" si="72"/>
        <v>16847.719999999998</v>
      </c>
    </row>
    <row r="4636" spans="1:12" x14ac:dyDescent="0.25">
      <c r="A4636" t="s">
        <v>9743</v>
      </c>
      <c r="B4636" s="17">
        <v>5.5000001000033504E+16</v>
      </c>
      <c r="C4636" t="s">
        <v>3394</v>
      </c>
      <c r="D4636" t="s">
        <v>3395</v>
      </c>
      <c r="E4636" t="s">
        <v>9744</v>
      </c>
      <c r="F4636" t="s">
        <v>3397</v>
      </c>
      <c r="G4636">
        <v>1992</v>
      </c>
      <c r="H4636">
        <v>10801</v>
      </c>
      <c r="I4636">
        <v>171</v>
      </c>
      <c r="J4636">
        <v>9514.75</v>
      </c>
      <c r="K4636">
        <v>0</v>
      </c>
      <c r="L4636" s="18">
        <f t="shared" si="72"/>
        <v>9514.75</v>
      </c>
    </row>
    <row r="4637" spans="1:12" x14ac:dyDescent="0.25">
      <c r="A4637" t="s">
        <v>9745</v>
      </c>
      <c r="B4637" s="17">
        <v>5.5000001000033504E+16</v>
      </c>
      <c r="C4637" t="s">
        <v>3394</v>
      </c>
      <c r="D4637" t="s">
        <v>3395</v>
      </c>
      <c r="E4637" t="s">
        <v>9746</v>
      </c>
      <c r="F4637" t="s">
        <v>3397</v>
      </c>
      <c r="G4637">
        <v>1989</v>
      </c>
      <c r="H4637">
        <v>3553.6</v>
      </c>
      <c r="I4637">
        <v>60</v>
      </c>
      <c r="J4637">
        <v>3129.6</v>
      </c>
      <c r="K4637">
        <v>0</v>
      </c>
      <c r="L4637" s="18">
        <f t="shared" si="72"/>
        <v>3129.6</v>
      </c>
    </row>
    <row r="4638" spans="1:12" x14ac:dyDescent="0.25">
      <c r="A4638" t="s">
        <v>9747</v>
      </c>
      <c r="B4638" s="17">
        <v>5.5000001000033504E+16</v>
      </c>
      <c r="C4638" t="s">
        <v>3394</v>
      </c>
      <c r="D4638" t="s">
        <v>3395</v>
      </c>
      <c r="E4638" t="s">
        <v>9748</v>
      </c>
      <c r="F4638" t="s">
        <v>3397</v>
      </c>
      <c r="G4638">
        <v>1990</v>
      </c>
      <c r="H4638">
        <v>3534.3</v>
      </c>
      <c r="I4638">
        <v>60</v>
      </c>
      <c r="J4638">
        <v>3119.8</v>
      </c>
      <c r="K4638">
        <v>0</v>
      </c>
      <c r="L4638" s="18">
        <f t="shared" si="72"/>
        <v>3119.8</v>
      </c>
    </row>
    <row r="4639" spans="1:12" x14ac:dyDescent="0.25">
      <c r="A4639" t="s">
        <v>9749</v>
      </c>
      <c r="B4639" s="17">
        <v>5.5000001000033504E+16</v>
      </c>
      <c r="C4639" t="s">
        <v>3394</v>
      </c>
      <c r="D4639" t="s">
        <v>3395</v>
      </c>
      <c r="E4639" t="s">
        <v>9750</v>
      </c>
      <c r="F4639" t="s">
        <v>3397</v>
      </c>
      <c r="G4639">
        <v>1988</v>
      </c>
      <c r="H4639">
        <v>3548.2</v>
      </c>
      <c r="I4639">
        <v>60</v>
      </c>
      <c r="J4639">
        <v>3058.29</v>
      </c>
      <c r="K4639">
        <v>69.069999999999993</v>
      </c>
      <c r="L4639" s="18">
        <f t="shared" si="72"/>
        <v>3127.36</v>
      </c>
    </row>
    <row r="4640" spans="1:12" x14ac:dyDescent="0.25">
      <c r="A4640" t="s">
        <v>9751</v>
      </c>
      <c r="B4640" s="17">
        <v>5.5000001000033504E+16</v>
      </c>
      <c r="C4640" t="s">
        <v>3394</v>
      </c>
      <c r="D4640" t="s">
        <v>3395</v>
      </c>
      <c r="E4640" t="s">
        <v>9752</v>
      </c>
      <c r="F4640" t="s">
        <v>3397</v>
      </c>
      <c r="G4640">
        <v>1988</v>
      </c>
      <c r="H4640">
        <v>3532.8</v>
      </c>
      <c r="I4640">
        <v>60</v>
      </c>
      <c r="J4640">
        <v>3099.4</v>
      </c>
      <c r="K4640">
        <v>0</v>
      </c>
      <c r="L4640" s="18">
        <f t="shared" si="72"/>
        <v>3099.4</v>
      </c>
    </row>
    <row r="4641" spans="1:12" x14ac:dyDescent="0.25">
      <c r="A4641" t="s">
        <v>9753</v>
      </c>
      <c r="B4641" s="17">
        <v>5.5000001000033504E+16</v>
      </c>
      <c r="C4641" t="s">
        <v>3394</v>
      </c>
      <c r="D4641" t="s">
        <v>3395</v>
      </c>
      <c r="E4641" t="s">
        <v>9754</v>
      </c>
      <c r="F4641" t="s">
        <v>3397</v>
      </c>
      <c r="G4641">
        <v>1970</v>
      </c>
      <c r="H4641">
        <v>3852.9</v>
      </c>
      <c r="I4641">
        <v>80</v>
      </c>
      <c r="J4641">
        <v>3548.1</v>
      </c>
      <c r="K4641">
        <v>0</v>
      </c>
      <c r="L4641" s="18">
        <f t="shared" si="72"/>
        <v>3548.1</v>
      </c>
    </row>
    <row r="4642" spans="1:12" x14ac:dyDescent="0.25">
      <c r="A4642" t="s">
        <v>9755</v>
      </c>
      <c r="B4642" s="17">
        <v>5.5000001000033504E+16</v>
      </c>
      <c r="C4642" t="s">
        <v>3394</v>
      </c>
      <c r="D4642" t="s">
        <v>3395</v>
      </c>
      <c r="E4642" t="s">
        <v>9756</v>
      </c>
      <c r="F4642" t="s">
        <v>3397</v>
      </c>
      <c r="G4642">
        <v>1970</v>
      </c>
      <c r="H4642">
        <v>4847.7</v>
      </c>
      <c r="I4642">
        <v>100</v>
      </c>
      <c r="J4642">
        <v>4473.7</v>
      </c>
      <c r="K4642">
        <v>0</v>
      </c>
      <c r="L4642" s="18">
        <f t="shared" si="72"/>
        <v>4473.7</v>
      </c>
    </row>
    <row r="4643" spans="1:12" x14ac:dyDescent="0.25">
      <c r="A4643" t="s">
        <v>9757</v>
      </c>
      <c r="B4643" s="17">
        <v>5.5000001000033504E+16</v>
      </c>
      <c r="C4643" t="s">
        <v>3394</v>
      </c>
      <c r="D4643" t="s">
        <v>3395</v>
      </c>
      <c r="E4643" t="s">
        <v>9758</v>
      </c>
      <c r="F4643" t="s">
        <v>3397</v>
      </c>
      <c r="G4643">
        <v>1970</v>
      </c>
      <c r="H4643">
        <v>3811.3</v>
      </c>
      <c r="I4643">
        <v>69</v>
      </c>
      <c r="J4643">
        <v>3119.7</v>
      </c>
      <c r="K4643">
        <v>353.6</v>
      </c>
      <c r="L4643" s="18">
        <f t="shared" si="72"/>
        <v>3473.2999999999997</v>
      </c>
    </row>
    <row r="4644" spans="1:12" x14ac:dyDescent="0.25">
      <c r="A4644" t="s">
        <v>9759</v>
      </c>
      <c r="B4644" s="17">
        <v>5.5000001000033504E+16</v>
      </c>
      <c r="C4644" t="s">
        <v>3394</v>
      </c>
      <c r="D4644" t="s">
        <v>3395</v>
      </c>
      <c r="E4644" t="s">
        <v>9760</v>
      </c>
      <c r="F4644" t="s">
        <v>3397</v>
      </c>
      <c r="G4644">
        <v>1971</v>
      </c>
      <c r="H4644">
        <v>3608.5</v>
      </c>
      <c r="I4644">
        <v>70</v>
      </c>
      <c r="J4644">
        <v>3335.5</v>
      </c>
      <c r="K4644">
        <v>0</v>
      </c>
      <c r="L4644" s="18">
        <f t="shared" si="72"/>
        <v>3335.5</v>
      </c>
    </row>
    <row r="4645" spans="1:12" x14ac:dyDescent="0.25">
      <c r="A4645" t="s">
        <v>9761</v>
      </c>
      <c r="B4645" s="17">
        <v>5.5000001000033504E+16</v>
      </c>
      <c r="C4645" t="s">
        <v>3394</v>
      </c>
      <c r="D4645" t="s">
        <v>3395</v>
      </c>
      <c r="E4645" t="s">
        <v>9762</v>
      </c>
      <c r="F4645" t="s">
        <v>3397</v>
      </c>
      <c r="G4645">
        <v>1993</v>
      </c>
      <c r="H4645">
        <v>11606.5</v>
      </c>
      <c r="I4645">
        <v>171</v>
      </c>
      <c r="J4645">
        <v>9600.42</v>
      </c>
      <c r="K4645">
        <v>651.29999999999995</v>
      </c>
      <c r="L4645" s="18">
        <f t="shared" si="72"/>
        <v>10251.719999999999</v>
      </c>
    </row>
    <row r="4646" spans="1:12" x14ac:dyDescent="0.25">
      <c r="A4646" t="s">
        <v>9763</v>
      </c>
      <c r="B4646" s="17">
        <v>5.5000001000033504E+16</v>
      </c>
      <c r="C4646" t="s">
        <v>3394</v>
      </c>
      <c r="D4646" t="s">
        <v>3395</v>
      </c>
      <c r="E4646" t="s">
        <v>9764</v>
      </c>
      <c r="F4646" t="s">
        <v>3397</v>
      </c>
      <c r="G4646">
        <v>1971</v>
      </c>
      <c r="H4646">
        <v>12551.6</v>
      </c>
      <c r="I4646">
        <v>216</v>
      </c>
      <c r="J4646">
        <v>10854.2</v>
      </c>
      <c r="K4646">
        <v>0</v>
      </c>
      <c r="L4646" s="18">
        <f t="shared" si="72"/>
        <v>10854.2</v>
      </c>
    </row>
    <row r="4647" spans="1:12" x14ac:dyDescent="0.25">
      <c r="A4647" t="s">
        <v>9765</v>
      </c>
      <c r="B4647" s="17">
        <v>5.5000001000033504E+16</v>
      </c>
      <c r="C4647" t="s">
        <v>3394</v>
      </c>
      <c r="D4647" t="s">
        <v>3395</v>
      </c>
      <c r="E4647" t="s">
        <v>9766</v>
      </c>
      <c r="F4647" t="s">
        <v>3397</v>
      </c>
      <c r="G4647">
        <v>1970</v>
      </c>
      <c r="H4647">
        <v>3845.2</v>
      </c>
      <c r="I4647">
        <v>80</v>
      </c>
      <c r="J4647">
        <v>3688</v>
      </c>
      <c r="K4647">
        <v>0</v>
      </c>
      <c r="L4647" s="18">
        <f t="shared" si="72"/>
        <v>3688</v>
      </c>
    </row>
    <row r="4648" spans="1:12" x14ac:dyDescent="0.25">
      <c r="A4648" t="s">
        <v>9767</v>
      </c>
      <c r="B4648" s="17">
        <v>5.5000001000033504E+16</v>
      </c>
      <c r="C4648" t="s">
        <v>3394</v>
      </c>
      <c r="D4648" t="s">
        <v>3395</v>
      </c>
      <c r="E4648" t="s">
        <v>9768</v>
      </c>
      <c r="F4648" t="s">
        <v>3397</v>
      </c>
      <c r="G4648">
        <v>1995</v>
      </c>
      <c r="H4648">
        <v>8898.6</v>
      </c>
      <c r="I4648">
        <v>144</v>
      </c>
      <c r="J4648">
        <v>8085.5</v>
      </c>
      <c r="K4648">
        <v>0</v>
      </c>
      <c r="L4648" s="18">
        <f t="shared" si="72"/>
        <v>8085.5</v>
      </c>
    </row>
    <row r="4649" spans="1:12" x14ac:dyDescent="0.25">
      <c r="A4649" t="s">
        <v>9769</v>
      </c>
      <c r="B4649" s="17">
        <v>5.5000001000033504E+16</v>
      </c>
      <c r="C4649" t="s">
        <v>3394</v>
      </c>
      <c r="D4649" t="s">
        <v>3395</v>
      </c>
      <c r="E4649" t="s">
        <v>9770</v>
      </c>
      <c r="F4649" t="s">
        <v>3397</v>
      </c>
      <c r="G4649">
        <v>1974</v>
      </c>
      <c r="H4649">
        <v>11594.9</v>
      </c>
      <c r="I4649">
        <v>216</v>
      </c>
      <c r="J4649">
        <v>11127.27</v>
      </c>
      <c r="K4649">
        <v>15</v>
      </c>
      <c r="L4649" s="18">
        <f t="shared" si="72"/>
        <v>11142.27</v>
      </c>
    </row>
    <row r="4650" spans="1:12" x14ac:dyDescent="0.25">
      <c r="A4650" t="s">
        <v>9771</v>
      </c>
      <c r="B4650" s="17">
        <v>5.5000001000033504E+16</v>
      </c>
      <c r="C4650" t="s">
        <v>3394</v>
      </c>
      <c r="D4650" t="s">
        <v>3395</v>
      </c>
      <c r="E4650" t="s">
        <v>9772</v>
      </c>
      <c r="F4650" t="s">
        <v>3397</v>
      </c>
      <c r="G4650">
        <v>1975</v>
      </c>
      <c r="H4650">
        <v>8466.4</v>
      </c>
      <c r="I4650">
        <v>142</v>
      </c>
      <c r="J4650">
        <v>7474.5</v>
      </c>
      <c r="K4650">
        <v>107</v>
      </c>
      <c r="L4650" s="18">
        <f t="shared" si="72"/>
        <v>7581.5</v>
      </c>
    </row>
    <row r="4651" spans="1:12" x14ac:dyDescent="0.25">
      <c r="A4651" t="s">
        <v>9773</v>
      </c>
      <c r="B4651" s="17">
        <v>5.5000001000036E+16</v>
      </c>
      <c r="C4651" t="s">
        <v>3394</v>
      </c>
      <c r="D4651" t="s">
        <v>3395</v>
      </c>
      <c r="E4651" t="s">
        <v>9774</v>
      </c>
      <c r="F4651" t="s">
        <v>3565</v>
      </c>
      <c r="G4651">
        <v>1960</v>
      </c>
      <c r="H4651">
        <v>970.8</v>
      </c>
      <c r="I4651">
        <v>18</v>
      </c>
      <c r="J4651">
        <v>900.4</v>
      </c>
      <c r="K4651">
        <v>0</v>
      </c>
      <c r="L4651" s="18">
        <f t="shared" si="72"/>
        <v>900.4</v>
      </c>
    </row>
    <row r="4652" spans="1:12" x14ac:dyDescent="0.25">
      <c r="A4652" t="s">
        <v>9775</v>
      </c>
      <c r="B4652" s="17">
        <v>5.5000001000036E+16</v>
      </c>
      <c r="C4652" t="s">
        <v>3394</v>
      </c>
      <c r="D4652" t="s">
        <v>3395</v>
      </c>
      <c r="E4652" t="s">
        <v>9776</v>
      </c>
      <c r="F4652" t="s">
        <v>3565</v>
      </c>
      <c r="G4652">
        <v>1958</v>
      </c>
      <c r="H4652">
        <v>963.1</v>
      </c>
      <c r="I4652">
        <v>18</v>
      </c>
      <c r="J4652">
        <v>869</v>
      </c>
      <c r="K4652">
        <v>0</v>
      </c>
      <c r="L4652" s="18">
        <f t="shared" si="72"/>
        <v>869</v>
      </c>
    </row>
    <row r="4653" spans="1:12" x14ac:dyDescent="0.25">
      <c r="A4653" t="s">
        <v>9777</v>
      </c>
      <c r="B4653" s="17">
        <v>5.5000001000036E+16</v>
      </c>
      <c r="C4653" t="s">
        <v>3394</v>
      </c>
      <c r="D4653" t="s">
        <v>3395</v>
      </c>
      <c r="E4653" t="s">
        <v>9778</v>
      </c>
      <c r="F4653" t="s">
        <v>3565</v>
      </c>
      <c r="G4653">
        <v>1960</v>
      </c>
      <c r="H4653">
        <v>970.7</v>
      </c>
      <c r="I4653">
        <v>18</v>
      </c>
      <c r="J4653">
        <v>890.6</v>
      </c>
      <c r="K4653">
        <v>0</v>
      </c>
      <c r="L4653" s="18">
        <f t="shared" si="72"/>
        <v>890.6</v>
      </c>
    </row>
    <row r="4654" spans="1:12" x14ac:dyDescent="0.25">
      <c r="A4654" t="s">
        <v>9779</v>
      </c>
      <c r="B4654" s="17">
        <v>5.5000001000036E+16</v>
      </c>
      <c r="C4654" t="s">
        <v>3394</v>
      </c>
      <c r="D4654" t="s">
        <v>3395</v>
      </c>
      <c r="E4654" t="s">
        <v>9780</v>
      </c>
      <c r="F4654" t="s">
        <v>3565</v>
      </c>
      <c r="G4654">
        <v>1958</v>
      </c>
      <c r="H4654">
        <v>816.3</v>
      </c>
      <c r="I4654">
        <v>14</v>
      </c>
      <c r="J4654">
        <v>729.5</v>
      </c>
      <c r="K4654">
        <v>0</v>
      </c>
      <c r="L4654" s="18">
        <f t="shared" si="72"/>
        <v>729.5</v>
      </c>
    </row>
    <row r="4655" spans="1:12" x14ac:dyDescent="0.25">
      <c r="A4655" t="s">
        <v>9781</v>
      </c>
      <c r="B4655" s="17">
        <v>5.5000001000036E+16</v>
      </c>
      <c r="C4655" t="s">
        <v>3394</v>
      </c>
      <c r="D4655" t="s">
        <v>3395</v>
      </c>
      <c r="E4655" t="s">
        <v>9782</v>
      </c>
      <c r="F4655" t="s">
        <v>3565</v>
      </c>
      <c r="G4655">
        <v>1960</v>
      </c>
      <c r="H4655">
        <v>962.4</v>
      </c>
      <c r="I4655">
        <v>18</v>
      </c>
      <c r="J4655">
        <v>888</v>
      </c>
      <c r="K4655">
        <v>0</v>
      </c>
      <c r="L4655" s="18">
        <f t="shared" si="72"/>
        <v>888</v>
      </c>
    </row>
    <row r="4656" spans="1:12" x14ac:dyDescent="0.25">
      <c r="A4656" t="s">
        <v>9783</v>
      </c>
      <c r="B4656" s="17">
        <v>5.5000001000037104E+16</v>
      </c>
      <c r="C4656" t="s">
        <v>3394</v>
      </c>
      <c r="D4656" t="s">
        <v>3395</v>
      </c>
      <c r="E4656" t="s">
        <v>9784</v>
      </c>
      <c r="F4656" t="s">
        <v>3404</v>
      </c>
      <c r="G4656">
        <v>2014</v>
      </c>
      <c r="H4656">
        <v>17064.900000000001</v>
      </c>
      <c r="I4656">
        <v>240</v>
      </c>
      <c r="J4656">
        <v>12154.2</v>
      </c>
      <c r="K4656">
        <v>2160.4</v>
      </c>
      <c r="L4656" s="18">
        <f t="shared" si="72"/>
        <v>14314.6</v>
      </c>
    </row>
    <row r="4657" spans="1:12" x14ac:dyDescent="0.25">
      <c r="A4657" t="s">
        <v>9785</v>
      </c>
      <c r="B4657" s="17">
        <v>5.5000001000037104E+16</v>
      </c>
      <c r="C4657" t="s">
        <v>3394</v>
      </c>
      <c r="D4657" t="s">
        <v>3395</v>
      </c>
      <c r="E4657" t="s">
        <v>9786</v>
      </c>
      <c r="F4657" t="s">
        <v>3404</v>
      </c>
      <c r="G4657">
        <v>2014</v>
      </c>
      <c r="H4657">
        <v>16292</v>
      </c>
      <c r="I4657">
        <v>269</v>
      </c>
      <c r="J4657">
        <v>13625.3</v>
      </c>
      <c r="K4657">
        <v>0</v>
      </c>
      <c r="L4657" s="18">
        <f t="shared" si="72"/>
        <v>13625.3</v>
      </c>
    </row>
    <row r="4658" spans="1:12" x14ac:dyDescent="0.25">
      <c r="A4658" t="s">
        <v>9787</v>
      </c>
      <c r="B4658" s="17">
        <v>5.5000001000037104E+16</v>
      </c>
      <c r="C4658" t="s">
        <v>3394</v>
      </c>
      <c r="D4658" t="s">
        <v>3395</v>
      </c>
      <c r="E4658" t="s">
        <v>9788</v>
      </c>
      <c r="F4658" t="s">
        <v>3404</v>
      </c>
      <c r="G4658">
        <v>1979</v>
      </c>
      <c r="H4658">
        <v>3151.8</v>
      </c>
      <c r="I4658">
        <v>128</v>
      </c>
      <c r="J4658">
        <v>2793.8</v>
      </c>
      <c r="K4658">
        <v>56.2</v>
      </c>
      <c r="L4658" s="18">
        <f t="shared" si="72"/>
        <v>2850</v>
      </c>
    </row>
    <row r="4659" spans="1:12" x14ac:dyDescent="0.25">
      <c r="A4659" t="s">
        <v>9789</v>
      </c>
      <c r="B4659" s="17">
        <v>5.5000001000037104E+16</v>
      </c>
      <c r="C4659" t="s">
        <v>3394</v>
      </c>
      <c r="D4659" t="s">
        <v>3395</v>
      </c>
      <c r="E4659" t="s">
        <v>9790</v>
      </c>
      <c r="F4659" t="s">
        <v>3404</v>
      </c>
      <c r="G4659">
        <v>1980</v>
      </c>
      <c r="H4659">
        <v>3052.8</v>
      </c>
      <c r="I4659">
        <v>128</v>
      </c>
      <c r="J4659">
        <v>2679.3</v>
      </c>
      <c r="K4659">
        <v>191.7</v>
      </c>
      <c r="L4659" s="18">
        <f t="shared" si="72"/>
        <v>2871</v>
      </c>
    </row>
    <row r="4660" spans="1:12" x14ac:dyDescent="0.25">
      <c r="A4660" t="s">
        <v>9791</v>
      </c>
      <c r="B4660" s="17">
        <v>5.5000001000037104E+16</v>
      </c>
      <c r="C4660" t="s">
        <v>3394</v>
      </c>
      <c r="D4660" t="s">
        <v>3395</v>
      </c>
      <c r="E4660" t="s">
        <v>9792</v>
      </c>
      <c r="F4660" t="s">
        <v>3404</v>
      </c>
      <c r="G4660">
        <v>1981</v>
      </c>
      <c r="H4660">
        <v>7838.8</v>
      </c>
      <c r="I4660">
        <v>206</v>
      </c>
      <c r="J4660">
        <v>6454</v>
      </c>
      <c r="K4660">
        <v>0</v>
      </c>
      <c r="L4660" s="18">
        <f t="shared" si="72"/>
        <v>6454</v>
      </c>
    </row>
    <row r="4661" spans="1:12" x14ac:dyDescent="0.25">
      <c r="A4661" t="s">
        <v>9793</v>
      </c>
      <c r="B4661" s="17">
        <v>5.5000001000037104E+16</v>
      </c>
      <c r="C4661" t="s">
        <v>3394</v>
      </c>
      <c r="D4661" t="s">
        <v>3395</v>
      </c>
      <c r="E4661" t="s">
        <v>9794</v>
      </c>
      <c r="F4661" t="s">
        <v>3404</v>
      </c>
      <c r="G4661">
        <v>1981</v>
      </c>
      <c r="H4661">
        <v>7768.3</v>
      </c>
      <c r="I4661">
        <v>206</v>
      </c>
      <c r="J4661">
        <v>6467.2</v>
      </c>
      <c r="K4661">
        <v>0</v>
      </c>
      <c r="L4661" s="18">
        <f t="shared" si="72"/>
        <v>6467.2</v>
      </c>
    </row>
    <row r="4662" spans="1:12" x14ac:dyDescent="0.25">
      <c r="A4662" t="s">
        <v>9795</v>
      </c>
      <c r="B4662" s="17">
        <v>5.5000001000037104E+16</v>
      </c>
      <c r="C4662" t="s">
        <v>3394</v>
      </c>
      <c r="D4662" t="s">
        <v>3395</v>
      </c>
      <c r="E4662" t="s">
        <v>9796</v>
      </c>
      <c r="F4662" t="s">
        <v>3404</v>
      </c>
      <c r="G4662">
        <v>1981</v>
      </c>
      <c r="H4662">
        <v>7851.2</v>
      </c>
      <c r="I4662">
        <v>206</v>
      </c>
      <c r="J4662">
        <v>6527.3</v>
      </c>
      <c r="K4662">
        <v>792.6</v>
      </c>
      <c r="L4662" s="18">
        <f t="shared" si="72"/>
        <v>7319.9000000000005</v>
      </c>
    </row>
    <row r="4663" spans="1:12" x14ac:dyDescent="0.25">
      <c r="A4663" t="s">
        <v>9797</v>
      </c>
      <c r="B4663" s="17">
        <v>5.5000001000037104E+16</v>
      </c>
      <c r="C4663" t="s">
        <v>3394</v>
      </c>
      <c r="D4663" t="s">
        <v>3395</v>
      </c>
      <c r="E4663" t="s">
        <v>9798</v>
      </c>
      <c r="F4663" t="s">
        <v>3404</v>
      </c>
      <c r="G4663">
        <v>1979</v>
      </c>
      <c r="H4663">
        <v>2806.6</v>
      </c>
      <c r="I4663">
        <v>128</v>
      </c>
      <c r="J4663">
        <v>2348</v>
      </c>
      <c r="K4663">
        <v>309.8</v>
      </c>
      <c r="L4663" s="18">
        <f t="shared" si="72"/>
        <v>2657.8</v>
      </c>
    </row>
    <row r="4664" spans="1:12" x14ac:dyDescent="0.25">
      <c r="A4664" t="s">
        <v>9799</v>
      </c>
      <c r="B4664" s="17">
        <v>5.5000001000037104E+16</v>
      </c>
      <c r="C4664" t="s">
        <v>3394</v>
      </c>
      <c r="D4664" t="s">
        <v>3395</v>
      </c>
      <c r="E4664" t="s">
        <v>9800</v>
      </c>
      <c r="F4664" t="s">
        <v>3404</v>
      </c>
      <c r="G4664">
        <v>2009</v>
      </c>
      <c r="H4664">
        <v>8990.4</v>
      </c>
      <c r="I4664">
        <v>104</v>
      </c>
      <c r="J4664">
        <v>6135.12</v>
      </c>
      <c r="K4664">
        <v>924.4</v>
      </c>
      <c r="L4664" s="18">
        <f t="shared" si="72"/>
        <v>7059.5199999999995</v>
      </c>
    </row>
    <row r="4665" spans="1:12" x14ac:dyDescent="0.25">
      <c r="A4665" t="s">
        <v>9801</v>
      </c>
      <c r="B4665" s="17">
        <v>5.5000001000037104E+16</v>
      </c>
      <c r="C4665" t="s">
        <v>3394</v>
      </c>
      <c r="D4665" t="s">
        <v>3395</v>
      </c>
      <c r="E4665" t="s">
        <v>9802</v>
      </c>
      <c r="F4665" t="s">
        <v>3404</v>
      </c>
      <c r="G4665">
        <v>2009</v>
      </c>
      <c r="H4665">
        <v>8890</v>
      </c>
      <c r="I4665">
        <v>104</v>
      </c>
      <c r="J4665">
        <v>6087.5</v>
      </c>
      <c r="K4665">
        <v>1157.9000000000001</v>
      </c>
      <c r="L4665" s="18">
        <f t="shared" si="72"/>
        <v>7245.4</v>
      </c>
    </row>
    <row r="4666" spans="1:12" x14ac:dyDescent="0.25">
      <c r="A4666" t="s">
        <v>9803</v>
      </c>
      <c r="B4666" s="17">
        <v>5.5000001000037104E+16</v>
      </c>
      <c r="C4666" t="s">
        <v>3394</v>
      </c>
      <c r="D4666" t="s">
        <v>3395</v>
      </c>
      <c r="E4666" t="s">
        <v>9804</v>
      </c>
      <c r="F4666" t="s">
        <v>3404</v>
      </c>
      <c r="G4666">
        <v>2010</v>
      </c>
      <c r="H4666">
        <v>3403.9</v>
      </c>
      <c r="I4666">
        <v>59</v>
      </c>
      <c r="J4666">
        <v>3007.3</v>
      </c>
      <c r="K4666">
        <v>0</v>
      </c>
      <c r="L4666" s="18">
        <f t="shared" si="72"/>
        <v>3007.3</v>
      </c>
    </row>
    <row r="4667" spans="1:12" x14ac:dyDescent="0.25">
      <c r="A4667" t="s">
        <v>9805</v>
      </c>
      <c r="B4667" s="17">
        <v>5.5000001000037104E+16</v>
      </c>
      <c r="C4667" t="s">
        <v>3394</v>
      </c>
      <c r="D4667" t="s">
        <v>3395</v>
      </c>
      <c r="E4667" t="s">
        <v>9806</v>
      </c>
      <c r="F4667" t="s">
        <v>3404</v>
      </c>
      <c r="G4667">
        <v>2009</v>
      </c>
      <c r="H4667">
        <v>12602.46</v>
      </c>
      <c r="I4667">
        <v>186</v>
      </c>
      <c r="J4667">
        <v>10801.46</v>
      </c>
      <c r="K4667">
        <v>0</v>
      </c>
      <c r="L4667" s="18">
        <f t="shared" si="72"/>
        <v>10801.46</v>
      </c>
    </row>
    <row r="4668" spans="1:12" x14ac:dyDescent="0.25">
      <c r="A4668" t="s">
        <v>9807</v>
      </c>
      <c r="B4668" s="17">
        <v>5.5000001000037104E+16</v>
      </c>
      <c r="C4668" t="s">
        <v>3394</v>
      </c>
      <c r="D4668" t="s">
        <v>3395</v>
      </c>
      <c r="E4668" t="s">
        <v>9808</v>
      </c>
      <c r="F4668" t="s">
        <v>3404</v>
      </c>
      <c r="G4668">
        <v>2009</v>
      </c>
      <c r="H4668">
        <v>12829.1</v>
      </c>
      <c r="I4668">
        <v>186</v>
      </c>
      <c r="J4668">
        <v>10742.15</v>
      </c>
      <c r="K4668">
        <v>90.6</v>
      </c>
      <c r="L4668" s="18">
        <f t="shared" si="72"/>
        <v>10832.75</v>
      </c>
    </row>
    <row r="4669" spans="1:12" x14ac:dyDescent="0.25">
      <c r="A4669" t="s">
        <v>9809</v>
      </c>
      <c r="B4669" s="17">
        <v>5.50000010000372E+16</v>
      </c>
      <c r="C4669" t="s">
        <v>3394</v>
      </c>
      <c r="D4669" t="s">
        <v>3395</v>
      </c>
      <c r="E4669" t="s">
        <v>9810</v>
      </c>
      <c r="F4669" t="s">
        <v>3519</v>
      </c>
      <c r="G4669">
        <v>1986</v>
      </c>
      <c r="H4669">
        <v>14312.9</v>
      </c>
      <c r="I4669">
        <v>216</v>
      </c>
      <c r="J4669">
        <v>11438.9</v>
      </c>
      <c r="K4669">
        <v>67.599999999999994</v>
      </c>
      <c r="L4669" s="18">
        <f t="shared" si="72"/>
        <v>11506.5</v>
      </c>
    </row>
    <row r="4670" spans="1:12" x14ac:dyDescent="0.25">
      <c r="A4670" t="s">
        <v>9811</v>
      </c>
      <c r="B4670" s="17">
        <v>5.50000010000372E+16</v>
      </c>
      <c r="C4670" t="s">
        <v>3394</v>
      </c>
      <c r="D4670" t="s">
        <v>3395</v>
      </c>
      <c r="E4670" t="s">
        <v>9812</v>
      </c>
      <c r="F4670" t="s">
        <v>3519</v>
      </c>
      <c r="G4670">
        <v>1986</v>
      </c>
      <c r="H4670">
        <v>16852.04</v>
      </c>
      <c r="I4670">
        <v>242</v>
      </c>
      <c r="J4670">
        <v>13458.74</v>
      </c>
      <c r="K4670">
        <v>65.099999999999994</v>
      </c>
      <c r="L4670" s="18">
        <f t="shared" si="72"/>
        <v>13523.84</v>
      </c>
    </row>
    <row r="4671" spans="1:12" x14ac:dyDescent="0.25">
      <c r="A4671" t="s">
        <v>9813</v>
      </c>
      <c r="B4671" s="17">
        <v>5.50000010000372E+16</v>
      </c>
      <c r="C4671" t="s">
        <v>3394</v>
      </c>
      <c r="D4671" t="s">
        <v>3395</v>
      </c>
      <c r="E4671" t="s">
        <v>9814</v>
      </c>
      <c r="F4671" t="s">
        <v>3519</v>
      </c>
      <c r="G4671">
        <v>1986</v>
      </c>
      <c r="H4671">
        <v>10733.3</v>
      </c>
      <c r="I4671">
        <v>169</v>
      </c>
      <c r="J4671">
        <v>9386.8799999999992</v>
      </c>
      <c r="K4671">
        <v>90.6</v>
      </c>
      <c r="L4671" s="18">
        <f t="shared" si="72"/>
        <v>9477.48</v>
      </c>
    </row>
    <row r="4672" spans="1:12" x14ac:dyDescent="0.25">
      <c r="A4672" t="s">
        <v>9815</v>
      </c>
      <c r="B4672" s="17">
        <v>5.50000010000372E+16</v>
      </c>
      <c r="C4672" t="s">
        <v>3394</v>
      </c>
      <c r="D4672" t="s">
        <v>3395</v>
      </c>
      <c r="E4672" t="s">
        <v>9816</v>
      </c>
      <c r="F4672" t="s">
        <v>3519</v>
      </c>
      <c r="G4672">
        <v>1965</v>
      </c>
      <c r="H4672">
        <v>415.6</v>
      </c>
      <c r="I4672">
        <v>10</v>
      </c>
      <c r="J4672">
        <v>344.3</v>
      </c>
      <c r="K4672">
        <v>0</v>
      </c>
      <c r="L4672" s="18">
        <f t="shared" si="72"/>
        <v>344.3</v>
      </c>
    </row>
    <row r="4673" spans="1:12" x14ac:dyDescent="0.25">
      <c r="A4673" t="s">
        <v>9817</v>
      </c>
      <c r="B4673" s="17">
        <v>5.50000010000372E+16</v>
      </c>
      <c r="C4673" t="s">
        <v>3394</v>
      </c>
      <c r="D4673" t="s">
        <v>3395</v>
      </c>
      <c r="E4673" t="s">
        <v>9818</v>
      </c>
      <c r="F4673" t="s">
        <v>3519</v>
      </c>
      <c r="G4673">
        <v>1988</v>
      </c>
      <c r="H4673">
        <v>7266.43</v>
      </c>
      <c r="I4673">
        <v>98</v>
      </c>
      <c r="J4673">
        <v>4760.2299999999996</v>
      </c>
      <c r="K4673">
        <v>328.6</v>
      </c>
      <c r="L4673" s="18">
        <f t="shared" si="72"/>
        <v>5088.83</v>
      </c>
    </row>
    <row r="4674" spans="1:12" x14ac:dyDescent="0.25">
      <c r="A4674" t="s">
        <v>9819</v>
      </c>
      <c r="B4674" s="17">
        <v>5.50000010000372E+16</v>
      </c>
      <c r="C4674" t="s">
        <v>3394</v>
      </c>
      <c r="D4674" t="s">
        <v>3395</v>
      </c>
      <c r="E4674" t="s">
        <v>9820</v>
      </c>
      <c r="F4674" t="s">
        <v>3519</v>
      </c>
      <c r="G4674">
        <v>2006</v>
      </c>
      <c r="H4674">
        <v>19487.599999999999</v>
      </c>
      <c r="I4674">
        <v>287</v>
      </c>
      <c r="J4674">
        <v>16174.5</v>
      </c>
      <c r="K4674">
        <v>0</v>
      </c>
      <c r="L4674" s="18">
        <f t="shared" si="72"/>
        <v>16174.5</v>
      </c>
    </row>
    <row r="4675" spans="1:12" x14ac:dyDescent="0.25">
      <c r="A4675" t="s">
        <v>9821</v>
      </c>
      <c r="B4675" s="17">
        <v>5.50000010000372E+16</v>
      </c>
      <c r="C4675" t="s">
        <v>3394</v>
      </c>
      <c r="D4675" t="s">
        <v>3395</v>
      </c>
      <c r="E4675" t="s">
        <v>9822</v>
      </c>
      <c r="F4675" t="s">
        <v>3519</v>
      </c>
      <c r="G4675">
        <v>1983</v>
      </c>
      <c r="H4675">
        <v>6671.7</v>
      </c>
      <c r="I4675">
        <v>108</v>
      </c>
      <c r="J4675">
        <v>5842</v>
      </c>
      <c r="K4675">
        <v>0</v>
      </c>
      <c r="L4675" s="18">
        <f t="shared" ref="L4675:L4738" si="73">J4675+K4675</f>
        <v>5842</v>
      </c>
    </row>
    <row r="4676" spans="1:12" x14ac:dyDescent="0.25">
      <c r="A4676" t="s">
        <v>9823</v>
      </c>
      <c r="B4676" s="17">
        <v>5.50000010000372E+16</v>
      </c>
      <c r="C4676" t="s">
        <v>3394</v>
      </c>
      <c r="D4676" t="s">
        <v>3395</v>
      </c>
      <c r="E4676" t="s">
        <v>9824</v>
      </c>
      <c r="F4676" t="s">
        <v>3519</v>
      </c>
      <c r="G4676">
        <v>1981</v>
      </c>
      <c r="H4676">
        <v>11959.2</v>
      </c>
      <c r="I4676">
        <v>180</v>
      </c>
      <c r="J4676">
        <v>9761.9</v>
      </c>
      <c r="K4676">
        <v>0</v>
      </c>
      <c r="L4676" s="18">
        <f t="shared" si="73"/>
        <v>9761.9</v>
      </c>
    </row>
    <row r="4677" spans="1:12" x14ac:dyDescent="0.25">
      <c r="A4677" t="s">
        <v>9825</v>
      </c>
      <c r="B4677" s="17">
        <v>5.50000010000372E+16</v>
      </c>
      <c r="C4677" t="s">
        <v>3394</v>
      </c>
      <c r="D4677" t="s">
        <v>3395</v>
      </c>
      <c r="E4677" t="s">
        <v>9826</v>
      </c>
      <c r="F4677" t="s">
        <v>3519</v>
      </c>
      <c r="G4677">
        <v>2008</v>
      </c>
      <c r="H4677">
        <v>22869.9</v>
      </c>
      <c r="I4677">
        <v>326</v>
      </c>
      <c r="J4677">
        <v>19000.900000000001</v>
      </c>
      <c r="K4677">
        <v>104.9</v>
      </c>
      <c r="L4677" s="18">
        <f t="shared" si="73"/>
        <v>19105.800000000003</v>
      </c>
    </row>
    <row r="4678" spans="1:12" x14ac:dyDescent="0.25">
      <c r="A4678" t="s">
        <v>9827</v>
      </c>
      <c r="B4678" s="17">
        <v>5.50000010000372E+16</v>
      </c>
      <c r="C4678" t="s">
        <v>3394</v>
      </c>
      <c r="D4678" t="s">
        <v>3395</v>
      </c>
      <c r="E4678" t="s">
        <v>9828</v>
      </c>
      <c r="F4678" t="s">
        <v>3519</v>
      </c>
      <c r="G4678">
        <v>2008</v>
      </c>
      <c r="H4678">
        <v>9682.4</v>
      </c>
      <c r="I4678">
        <v>143</v>
      </c>
      <c r="J4678">
        <v>8130.4</v>
      </c>
      <c r="K4678">
        <v>0</v>
      </c>
      <c r="L4678" s="18">
        <f t="shared" si="73"/>
        <v>8130.4</v>
      </c>
    </row>
    <row r="4679" spans="1:12" x14ac:dyDescent="0.25">
      <c r="A4679" t="s">
        <v>9829</v>
      </c>
      <c r="B4679" s="17">
        <v>5.50000010000372E+16</v>
      </c>
      <c r="C4679" t="s">
        <v>3394</v>
      </c>
      <c r="D4679" t="s">
        <v>3395</v>
      </c>
      <c r="E4679" t="s">
        <v>9830</v>
      </c>
      <c r="F4679" t="s">
        <v>3519</v>
      </c>
      <c r="G4679">
        <v>1975</v>
      </c>
      <c r="H4679">
        <v>3988.3</v>
      </c>
      <c r="I4679">
        <v>68</v>
      </c>
      <c r="J4679">
        <v>3293.1</v>
      </c>
      <c r="K4679">
        <v>421.4</v>
      </c>
      <c r="L4679" s="18">
        <f t="shared" si="73"/>
        <v>3714.5</v>
      </c>
    </row>
    <row r="4680" spans="1:12" x14ac:dyDescent="0.25">
      <c r="A4680" t="s">
        <v>9831</v>
      </c>
      <c r="B4680" s="17">
        <v>5.50000010000372E+16</v>
      </c>
      <c r="C4680" t="s">
        <v>3394</v>
      </c>
      <c r="D4680" t="s">
        <v>3395</v>
      </c>
      <c r="E4680" t="s">
        <v>9832</v>
      </c>
      <c r="F4680" t="s">
        <v>3519</v>
      </c>
      <c r="G4680">
        <v>1975</v>
      </c>
      <c r="H4680">
        <v>6875.76</v>
      </c>
      <c r="I4680">
        <v>99</v>
      </c>
      <c r="J4680">
        <v>4754.5600000000004</v>
      </c>
      <c r="K4680">
        <v>59.7</v>
      </c>
      <c r="L4680" s="18">
        <f t="shared" si="73"/>
        <v>4814.26</v>
      </c>
    </row>
    <row r="4681" spans="1:12" x14ac:dyDescent="0.25">
      <c r="A4681" t="s">
        <v>9833</v>
      </c>
      <c r="B4681" s="17">
        <v>5.50000010000372E+16</v>
      </c>
      <c r="C4681" t="s">
        <v>3394</v>
      </c>
      <c r="D4681" t="s">
        <v>3395</v>
      </c>
      <c r="E4681" t="s">
        <v>9834</v>
      </c>
      <c r="F4681" t="s">
        <v>3519</v>
      </c>
      <c r="G4681">
        <v>1977</v>
      </c>
      <c r="H4681">
        <v>4359.7</v>
      </c>
      <c r="I4681">
        <v>72</v>
      </c>
      <c r="J4681">
        <v>3861.7</v>
      </c>
      <c r="K4681">
        <v>0</v>
      </c>
      <c r="L4681" s="18">
        <f t="shared" si="73"/>
        <v>3861.7</v>
      </c>
    </row>
    <row r="4682" spans="1:12" x14ac:dyDescent="0.25">
      <c r="A4682" t="s">
        <v>9835</v>
      </c>
      <c r="B4682" s="17">
        <v>5.50000010000372E+16</v>
      </c>
      <c r="C4682" t="s">
        <v>3394</v>
      </c>
      <c r="D4682" t="s">
        <v>3395</v>
      </c>
      <c r="E4682" t="s">
        <v>9836</v>
      </c>
      <c r="F4682" t="s">
        <v>3519</v>
      </c>
      <c r="G4682">
        <v>1987</v>
      </c>
      <c r="H4682">
        <v>4310.3</v>
      </c>
      <c r="I4682">
        <v>72</v>
      </c>
      <c r="J4682">
        <v>3873.6</v>
      </c>
      <c r="K4682">
        <v>0</v>
      </c>
      <c r="L4682" s="18">
        <f t="shared" si="73"/>
        <v>3873.6</v>
      </c>
    </row>
    <row r="4683" spans="1:12" x14ac:dyDescent="0.25">
      <c r="A4683" t="s">
        <v>9837</v>
      </c>
      <c r="B4683" s="17">
        <v>5.50000010000372E+16</v>
      </c>
      <c r="C4683" t="s">
        <v>3394</v>
      </c>
      <c r="D4683" t="s">
        <v>3395</v>
      </c>
      <c r="E4683" t="s">
        <v>9838</v>
      </c>
      <c r="F4683" t="s">
        <v>3519</v>
      </c>
      <c r="G4683">
        <v>2007</v>
      </c>
      <c r="H4683">
        <v>7290.9</v>
      </c>
      <c r="I4683">
        <v>88</v>
      </c>
      <c r="J4683">
        <v>5021.3999999999996</v>
      </c>
      <c r="K4683">
        <v>630.70000000000005</v>
      </c>
      <c r="L4683" s="18">
        <f t="shared" si="73"/>
        <v>5652.0999999999995</v>
      </c>
    </row>
    <row r="4684" spans="1:12" x14ac:dyDescent="0.25">
      <c r="A4684" t="s">
        <v>9839</v>
      </c>
      <c r="B4684" s="17">
        <v>5.50000010000372E+16</v>
      </c>
      <c r="C4684" t="s">
        <v>3394</v>
      </c>
      <c r="D4684" t="s">
        <v>3395</v>
      </c>
      <c r="E4684" t="s">
        <v>9840</v>
      </c>
      <c r="F4684" t="s">
        <v>3519</v>
      </c>
      <c r="G4684">
        <v>1985</v>
      </c>
      <c r="H4684">
        <v>4241.2</v>
      </c>
      <c r="I4684">
        <v>72</v>
      </c>
      <c r="J4684">
        <v>3853.4</v>
      </c>
      <c r="K4684">
        <v>0</v>
      </c>
      <c r="L4684" s="18">
        <f t="shared" si="73"/>
        <v>3853.4</v>
      </c>
    </row>
    <row r="4685" spans="1:12" x14ac:dyDescent="0.25">
      <c r="A4685" t="s">
        <v>9841</v>
      </c>
      <c r="B4685" s="17">
        <v>5.5000001000037696E+16</v>
      </c>
      <c r="C4685" t="s">
        <v>3394</v>
      </c>
      <c r="D4685" t="s">
        <v>3395</v>
      </c>
      <c r="E4685" t="s">
        <v>9842</v>
      </c>
      <c r="F4685" t="s">
        <v>3526</v>
      </c>
      <c r="G4685">
        <v>1972</v>
      </c>
      <c r="H4685">
        <v>3376.2</v>
      </c>
      <c r="I4685">
        <v>68</v>
      </c>
      <c r="J4685">
        <v>3039</v>
      </c>
      <c r="K4685">
        <v>79.2</v>
      </c>
      <c r="L4685" s="18">
        <f t="shared" si="73"/>
        <v>3118.2</v>
      </c>
    </row>
    <row r="4686" spans="1:12" x14ac:dyDescent="0.25">
      <c r="A4686" t="s">
        <v>9843</v>
      </c>
      <c r="B4686" s="17">
        <v>5.5000001000694496E+16</v>
      </c>
      <c r="C4686" t="s">
        <v>3394</v>
      </c>
      <c r="D4686" t="s">
        <v>3395</v>
      </c>
      <c r="E4686" t="s">
        <v>9844</v>
      </c>
      <c r="F4686" t="s">
        <v>9845</v>
      </c>
      <c r="G4686">
        <v>2016</v>
      </c>
      <c r="H4686">
        <v>15514.2</v>
      </c>
      <c r="I4686">
        <v>232</v>
      </c>
      <c r="J4686">
        <v>10136.5</v>
      </c>
      <c r="K4686">
        <v>78.599999999999994</v>
      </c>
      <c r="L4686" s="18">
        <f t="shared" si="73"/>
        <v>10215.1</v>
      </c>
    </row>
    <row r="4687" spans="1:12" x14ac:dyDescent="0.25">
      <c r="A4687" t="s">
        <v>9846</v>
      </c>
      <c r="B4687" s="17">
        <v>5.5000001000694496E+16</v>
      </c>
      <c r="C4687" t="s">
        <v>3394</v>
      </c>
      <c r="D4687" t="s">
        <v>3395</v>
      </c>
      <c r="E4687" t="s">
        <v>9847</v>
      </c>
      <c r="F4687" t="s">
        <v>3526</v>
      </c>
      <c r="G4687">
        <v>2012</v>
      </c>
      <c r="H4687">
        <v>17698.8</v>
      </c>
      <c r="I4687">
        <v>233</v>
      </c>
      <c r="J4687">
        <v>13486</v>
      </c>
      <c r="K4687">
        <v>0</v>
      </c>
      <c r="L4687" s="18">
        <f t="shared" si="73"/>
        <v>13486</v>
      </c>
    </row>
    <row r="4688" spans="1:12" x14ac:dyDescent="0.25">
      <c r="A4688" t="s">
        <v>9848</v>
      </c>
      <c r="B4688" s="17">
        <v>5.5000001000041104E+16</v>
      </c>
      <c r="C4688" t="s">
        <v>3394</v>
      </c>
      <c r="D4688" t="s">
        <v>3395</v>
      </c>
      <c r="E4688" t="s">
        <v>9849</v>
      </c>
      <c r="F4688" t="s">
        <v>3519</v>
      </c>
      <c r="G4688">
        <v>1962</v>
      </c>
      <c r="H4688">
        <v>3452</v>
      </c>
      <c r="I4688">
        <v>32</v>
      </c>
      <c r="J4688">
        <v>2062.8000000000002</v>
      </c>
      <c r="K4688">
        <v>0</v>
      </c>
      <c r="L4688" s="18">
        <f t="shared" si="73"/>
        <v>2062.8000000000002</v>
      </c>
    </row>
    <row r="4689" spans="1:12" x14ac:dyDescent="0.25">
      <c r="A4689" t="s">
        <v>9850</v>
      </c>
      <c r="B4689" s="17">
        <v>5.5000001000041104E+16</v>
      </c>
      <c r="C4689" t="s">
        <v>3394</v>
      </c>
      <c r="D4689" t="s">
        <v>3395</v>
      </c>
      <c r="E4689" t="s">
        <v>9851</v>
      </c>
      <c r="F4689" t="s">
        <v>3519</v>
      </c>
      <c r="G4689">
        <v>1938</v>
      </c>
      <c r="H4689">
        <v>5887.4</v>
      </c>
      <c r="I4689">
        <v>50</v>
      </c>
      <c r="J4689">
        <v>3397.9</v>
      </c>
      <c r="K4689">
        <v>1357.9</v>
      </c>
      <c r="L4689" s="18">
        <f t="shared" si="73"/>
        <v>4755.8</v>
      </c>
    </row>
    <row r="4690" spans="1:12" x14ac:dyDescent="0.25">
      <c r="A4690" t="s">
        <v>9852</v>
      </c>
      <c r="B4690" s="17">
        <v>5.5000001000041104E+16</v>
      </c>
      <c r="C4690" t="s">
        <v>3394</v>
      </c>
      <c r="D4690" t="s">
        <v>3395</v>
      </c>
      <c r="E4690" t="s">
        <v>9853</v>
      </c>
      <c r="F4690" t="s">
        <v>3519</v>
      </c>
      <c r="G4690">
        <v>1937</v>
      </c>
      <c r="H4690">
        <v>7040.3</v>
      </c>
      <c r="I4690">
        <v>91</v>
      </c>
      <c r="J4690">
        <v>5426.1</v>
      </c>
      <c r="K4690">
        <v>0</v>
      </c>
      <c r="L4690" s="18">
        <f t="shared" si="73"/>
        <v>5426.1</v>
      </c>
    </row>
    <row r="4691" spans="1:12" x14ac:dyDescent="0.25">
      <c r="A4691" t="s">
        <v>9854</v>
      </c>
      <c r="B4691" s="17">
        <v>5.50000010000378E+16</v>
      </c>
      <c r="C4691" t="s">
        <v>3394</v>
      </c>
      <c r="D4691" t="s">
        <v>3395</v>
      </c>
      <c r="E4691" t="s">
        <v>9855</v>
      </c>
      <c r="F4691" t="s">
        <v>3519</v>
      </c>
      <c r="G4691">
        <v>2004</v>
      </c>
      <c r="H4691">
        <v>4834.5</v>
      </c>
      <c r="I4691">
        <v>77</v>
      </c>
      <c r="J4691">
        <v>4257.5</v>
      </c>
      <c r="K4691">
        <v>0</v>
      </c>
      <c r="L4691" s="18">
        <f t="shared" si="73"/>
        <v>4257.5</v>
      </c>
    </row>
    <row r="4692" spans="1:12" x14ac:dyDescent="0.25">
      <c r="A4692" t="s">
        <v>9856</v>
      </c>
      <c r="B4692" s="17">
        <v>5.5000001000038096E+16</v>
      </c>
      <c r="C4692" t="s">
        <v>3394</v>
      </c>
      <c r="D4692" t="s">
        <v>3395</v>
      </c>
      <c r="E4692" t="s">
        <v>9857</v>
      </c>
      <c r="F4692" t="s">
        <v>3526</v>
      </c>
      <c r="G4692">
        <v>1977</v>
      </c>
      <c r="H4692">
        <v>3776.2</v>
      </c>
      <c r="I4692">
        <v>68</v>
      </c>
      <c r="J4692">
        <v>2983.28</v>
      </c>
      <c r="K4692">
        <v>400.4</v>
      </c>
      <c r="L4692" s="18">
        <f t="shared" si="73"/>
        <v>3383.6800000000003</v>
      </c>
    </row>
    <row r="4693" spans="1:12" x14ac:dyDescent="0.25">
      <c r="A4693" t="s">
        <v>9858</v>
      </c>
      <c r="B4693" s="17">
        <v>5.5000001000038096E+16</v>
      </c>
      <c r="C4693" t="s">
        <v>3394</v>
      </c>
      <c r="D4693" t="s">
        <v>3395</v>
      </c>
      <c r="E4693" t="s">
        <v>9859</v>
      </c>
      <c r="F4693" t="s">
        <v>3526</v>
      </c>
      <c r="G4693">
        <v>1997</v>
      </c>
      <c r="H4693">
        <v>3241.5</v>
      </c>
      <c r="I4693">
        <v>36</v>
      </c>
      <c r="J4693">
        <v>2710.3</v>
      </c>
      <c r="K4693">
        <v>0</v>
      </c>
      <c r="L4693" s="18">
        <f t="shared" si="73"/>
        <v>2710.3</v>
      </c>
    </row>
    <row r="4694" spans="1:12" x14ac:dyDescent="0.25">
      <c r="A4694" t="s">
        <v>9860</v>
      </c>
      <c r="B4694" s="17">
        <v>5.5000001000038096E+16</v>
      </c>
      <c r="C4694" t="s">
        <v>3394</v>
      </c>
      <c r="D4694" t="s">
        <v>3395</v>
      </c>
      <c r="E4694" t="s">
        <v>9861</v>
      </c>
      <c r="F4694" t="s">
        <v>3526</v>
      </c>
      <c r="G4694">
        <v>1989</v>
      </c>
      <c r="H4694">
        <v>4808.6000000000004</v>
      </c>
      <c r="I4694">
        <v>94</v>
      </c>
      <c r="J4694">
        <v>4447.3</v>
      </c>
      <c r="K4694">
        <v>75.900000000000006</v>
      </c>
      <c r="L4694" s="18">
        <f t="shared" si="73"/>
        <v>4523.2</v>
      </c>
    </row>
    <row r="4695" spans="1:12" x14ac:dyDescent="0.25">
      <c r="A4695" t="s">
        <v>9862</v>
      </c>
      <c r="B4695" s="17">
        <v>5.5000001000038096E+16</v>
      </c>
      <c r="C4695" t="s">
        <v>3394</v>
      </c>
      <c r="D4695" t="s">
        <v>3395</v>
      </c>
      <c r="E4695" t="s">
        <v>9863</v>
      </c>
      <c r="F4695" t="s">
        <v>3526</v>
      </c>
      <c r="G4695">
        <v>1989</v>
      </c>
      <c r="H4695">
        <v>4449.8</v>
      </c>
      <c r="I4695">
        <v>71</v>
      </c>
      <c r="J4695">
        <v>3870.1</v>
      </c>
      <c r="K4695">
        <v>0</v>
      </c>
      <c r="L4695" s="18">
        <f t="shared" si="73"/>
        <v>3870.1</v>
      </c>
    </row>
    <row r="4696" spans="1:12" x14ac:dyDescent="0.25">
      <c r="A4696" t="s">
        <v>9864</v>
      </c>
      <c r="B4696" s="17">
        <v>5.5000001000038096E+16</v>
      </c>
      <c r="C4696" t="s">
        <v>3394</v>
      </c>
      <c r="D4696" t="s">
        <v>3395</v>
      </c>
      <c r="E4696" t="s">
        <v>9865</v>
      </c>
      <c r="F4696" t="s">
        <v>3526</v>
      </c>
      <c r="G4696">
        <v>1968</v>
      </c>
      <c r="H4696">
        <v>3653.7</v>
      </c>
      <c r="I4696">
        <v>67</v>
      </c>
      <c r="J4696">
        <v>3294.4</v>
      </c>
      <c r="K4696">
        <v>0</v>
      </c>
      <c r="L4696" s="18">
        <f t="shared" si="73"/>
        <v>3294.4</v>
      </c>
    </row>
    <row r="4697" spans="1:12" x14ac:dyDescent="0.25">
      <c r="A4697" t="s">
        <v>9866</v>
      </c>
      <c r="B4697" s="17">
        <v>5.50000010000382E+16</v>
      </c>
      <c r="C4697" t="s">
        <v>3394</v>
      </c>
      <c r="D4697" t="s">
        <v>3395</v>
      </c>
      <c r="E4697" t="s">
        <v>9867</v>
      </c>
      <c r="F4697" t="s">
        <v>3519</v>
      </c>
      <c r="G4697">
        <v>1963</v>
      </c>
      <c r="H4697">
        <v>3193.7</v>
      </c>
      <c r="I4697">
        <v>48</v>
      </c>
      <c r="J4697">
        <v>2032.5</v>
      </c>
      <c r="K4697">
        <v>709.3</v>
      </c>
      <c r="L4697" s="18">
        <f t="shared" si="73"/>
        <v>2741.8</v>
      </c>
    </row>
    <row r="4698" spans="1:12" x14ac:dyDescent="0.25">
      <c r="A4698" t="s">
        <v>9868</v>
      </c>
      <c r="B4698" s="17">
        <v>5.50000010000382E+16</v>
      </c>
      <c r="C4698" t="s">
        <v>3394</v>
      </c>
      <c r="D4698" t="s">
        <v>3395</v>
      </c>
      <c r="E4698" t="s">
        <v>9869</v>
      </c>
      <c r="F4698" t="s">
        <v>3519</v>
      </c>
      <c r="G4698">
        <v>1959</v>
      </c>
      <c r="H4698">
        <v>3302.7</v>
      </c>
      <c r="I4698">
        <v>46</v>
      </c>
      <c r="J4698">
        <v>2526</v>
      </c>
      <c r="K4698">
        <v>91.7</v>
      </c>
      <c r="L4698" s="18">
        <f t="shared" si="73"/>
        <v>2617.6999999999998</v>
      </c>
    </row>
    <row r="4699" spans="1:12" x14ac:dyDescent="0.25">
      <c r="A4699" t="s">
        <v>9870</v>
      </c>
      <c r="B4699" s="17">
        <v>5.50000010000384E+16</v>
      </c>
      <c r="C4699" t="s">
        <v>3394</v>
      </c>
      <c r="D4699" t="s">
        <v>3395</v>
      </c>
      <c r="E4699" t="s">
        <v>9871</v>
      </c>
      <c r="F4699" t="s">
        <v>3565</v>
      </c>
      <c r="G4699">
        <v>1963</v>
      </c>
      <c r="H4699">
        <v>3813.9</v>
      </c>
      <c r="I4699">
        <v>80</v>
      </c>
      <c r="J4699">
        <v>3501.53</v>
      </c>
      <c r="K4699">
        <v>0</v>
      </c>
      <c r="L4699" s="18">
        <f t="shared" si="73"/>
        <v>3501.53</v>
      </c>
    </row>
    <row r="4700" spans="1:12" x14ac:dyDescent="0.25">
      <c r="A4700" t="s">
        <v>9872</v>
      </c>
      <c r="B4700" s="17">
        <v>5.50000010000384E+16</v>
      </c>
      <c r="C4700" t="s">
        <v>3394</v>
      </c>
      <c r="D4700" t="s">
        <v>3395</v>
      </c>
      <c r="E4700" t="s">
        <v>9873</v>
      </c>
      <c r="F4700" t="s">
        <v>3565</v>
      </c>
      <c r="G4700">
        <v>1963</v>
      </c>
      <c r="H4700">
        <v>3792.1</v>
      </c>
      <c r="I4700">
        <v>80</v>
      </c>
      <c r="J4700">
        <v>3489.1</v>
      </c>
      <c r="K4700">
        <v>0</v>
      </c>
      <c r="L4700" s="18">
        <f t="shared" si="73"/>
        <v>3489.1</v>
      </c>
    </row>
    <row r="4701" spans="1:12" x14ac:dyDescent="0.25">
      <c r="A4701" t="s">
        <v>9874</v>
      </c>
      <c r="B4701" s="17">
        <v>5.50000010000384E+16</v>
      </c>
      <c r="C4701" t="s">
        <v>3394</v>
      </c>
      <c r="D4701" t="s">
        <v>3395</v>
      </c>
      <c r="E4701" t="s">
        <v>9875</v>
      </c>
      <c r="F4701" t="s">
        <v>3565</v>
      </c>
      <c r="G4701">
        <v>1963</v>
      </c>
      <c r="H4701">
        <v>3796</v>
      </c>
      <c r="I4701">
        <v>80</v>
      </c>
      <c r="J4701">
        <v>3573.6</v>
      </c>
      <c r="K4701">
        <v>0</v>
      </c>
      <c r="L4701" s="18">
        <f t="shared" si="73"/>
        <v>3573.6</v>
      </c>
    </row>
    <row r="4702" spans="1:12" x14ac:dyDescent="0.25">
      <c r="A4702" t="s">
        <v>9876</v>
      </c>
      <c r="B4702" s="17">
        <v>5.50000010000384E+16</v>
      </c>
      <c r="C4702" t="s">
        <v>3394</v>
      </c>
      <c r="D4702" t="s">
        <v>3395</v>
      </c>
      <c r="E4702" t="s">
        <v>9877</v>
      </c>
      <c r="F4702" t="s">
        <v>3565</v>
      </c>
      <c r="G4702">
        <v>1964</v>
      </c>
      <c r="H4702">
        <v>3825.5</v>
      </c>
      <c r="I4702">
        <v>80</v>
      </c>
      <c r="J4702">
        <v>3526.2</v>
      </c>
      <c r="K4702">
        <v>0</v>
      </c>
      <c r="L4702" s="18">
        <f t="shared" si="73"/>
        <v>3526.2</v>
      </c>
    </row>
    <row r="4703" spans="1:12" x14ac:dyDescent="0.25">
      <c r="A4703" t="s">
        <v>9878</v>
      </c>
      <c r="B4703" s="17">
        <v>5.50000010000384E+16</v>
      </c>
      <c r="C4703" t="s">
        <v>3394</v>
      </c>
      <c r="D4703" t="s">
        <v>3395</v>
      </c>
      <c r="E4703" t="s">
        <v>9879</v>
      </c>
      <c r="F4703" t="s">
        <v>3565</v>
      </c>
      <c r="G4703">
        <v>1963</v>
      </c>
      <c r="H4703">
        <v>3970.6</v>
      </c>
      <c r="I4703">
        <v>80</v>
      </c>
      <c r="J4703">
        <v>3478.4</v>
      </c>
      <c r="K4703">
        <v>0</v>
      </c>
      <c r="L4703" s="18">
        <f t="shared" si="73"/>
        <v>3478.4</v>
      </c>
    </row>
    <row r="4704" spans="1:12" x14ac:dyDescent="0.25">
      <c r="A4704" t="s">
        <v>9880</v>
      </c>
      <c r="B4704" s="17">
        <v>5.50000010000384E+16</v>
      </c>
      <c r="C4704" t="s">
        <v>3394</v>
      </c>
      <c r="D4704" t="s">
        <v>3395</v>
      </c>
      <c r="E4704" t="s">
        <v>9881</v>
      </c>
      <c r="F4704" t="s">
        <v>3565</v>
      </c>
      <c r="G4704">
        <v>1963</v>
      </c>
      <c r="H4704">
        <v>3802.3</v>
      </c>
      <c r="I4704">
        <v>80</v>
      </c>
      <c r="J4704">
        <v>3542.4</v>
      </c>
      <c r="K4704">
        <v>0</v>
      </c>
      <c r="L4704" s="18">
        <f t="shared" si="73"/>
        <v>3542.4</v>
      </c>
    </row>
    <row r="4705" spans="1:12" x14ac:dyDescent="0.25">
      <c r="A4705" t="s">
        <v>9882</v>
      </c>
      <c r="B4705" s="17">
        <v>5.50000010000384E+16</v>
      </c>
      <c r="C4705" t="s">
        <v>3394</v>
      </c>
      <c r="D4705" t="s">
        <v>3395</v>
      </c>
      <c r="E4705" t="s">
        <v>9883</v>
      </c>
      <c r="F4705" t="s">
        <v>3565</v>
      </c>
      <c r="G4705">
        <v>1963</v>
      </c>
      <c r="H4705">
        <v>3814.6</v>
      </c>
      <c r="I4705">
        <v>80</v>
      </c>
      <c r="J4705">
        <v>3470</v>
      </c>
      <c r="K4705">
        <v>0</v>
      </c>
      <c r="L4705" s="18">
        <f t="shared" si="73"/>
        <v>3470</v>
      </c>
    </row>
    <row r="4706" spans="1:12" x14ac:dyDescent="0.25">
      <c r="A4706" t="s">
        <v>9884</v>
      </c>
      <c r="B4706" s="17">
        <v>5.50000010000384E+16</v>
      </c>
      <c r="C4706" t="s">
        <v>3394</v>
      </c>
      <c r="D4706" t="s">
        <v>3395</v>
      </c>
      <c r="E4706" t="s">
        <v>9885</v>
      </c>
      <c r="F4706" t="s">
        <v>3565</v>
      </c>
      <c r="G4706">
        <v>1963</v>
      </c>
      <c r="H4706">
        <v>4023.4</v>
      </c>
      <c r="I4706">
        <v>76</v>
      </c>
      <c r="J4706">
        <v>3519.4</v>
      </c>
      <c r="K4706">
        <v>0</v>
      </c>
      <c r="L4706" s="18">
        <f t="shared" si="73"/>
        <v>3519.4</v>
      </c>
    </row>
    <row r="4707" spans="1:12" x14ac:dyDescent="0.25">
      <c r="A4707" t="s">
        <v>9886</v>
      </c>
      <c r="B4707" s="17">
        <v>5.50000010000386E+16</v>
      </c>
      <c r="C4707" t="s">
        <v>3394</v>
      </c>
      <c r="D4707" t="s">
        <v>3395</v>
      </c>
      <c r="E4707" t="s">
        <v>9887</v>
      </c>
      <c r="F4707" t="s">
        <v>3404</v>
      </c>
      <c r="G4707">
        <v>1958</v>
      </c>
      <c r="H4707">
        <v>443.3</v>
      </c>
      <c r="I4707">
        <v>8</v>
      </c>
      <c r="J4707">
        <v>409.6</v>
      </c>
      <c r="K4707">
        <v>0</v>
      </c>
      <c r="L4707" s="18">
        <f t="shared" si="73"/>
        <v>409.6</v>
      </c>
    </row>
    <row r="4708" spans="1:12" x14ac:dyDescent="0.25">
      <c r="A4708" t="s">
        <v>9888</v>
      </c>
      <c r="B4708" s="17">
        <v>5.50000010000386E+16</v>
      </c>
      <c r="C4708" t="s">
        <v>3394</v>
      </c>
      <c r="D4708" t="s">
        <v>3395</v>
      </c>
      <c r="E4708" t="s">
        <v>9889</v>
      </c>
      <c r="F4708" t="s">
        <v>3404</v>
      </c>
      <c r="G4708">
        <v>1997</v>
      </c>
      <c r="H4708">
        <v>7497.2</v>
      </c>
      <c r="I4708">
        <v>122</v>
      </c>
      <c r="J4708">
        <v>6712</v>
      </c>
      <c r="K4708">
        <v>0</v>
      </c>
      <c r="L4708" s="18">
        <f t="shared" si="73"/>
        <v>6712</v>
      </c>
    </row>
    <row r="4709" spans="1:12" x14ac:dyDescent="0.25">
      <c r="A4709" t="s">
        <v>9890</v>
      </c>
      <c r="B4709" s="17">
        <v>5.50000010000386E+16</v>
      </c>
      <c r="C4709" t="s">
        <v>3394</v>
      </c>
      <c r="D4709" t="s">
        <v>3395</v>
      </c>
      <c r="E4709" t="s">
        <v>9891</v>
      </c>
      <c r="F4709" t="s">
        <v>3404</v>
      </c>
      <c r="G4709">
        <v>1959</v>
      </c>
      <c r="H4709">
        <v>446.8</v>
      </c>
      <c r="I4709">
        <v>8</v>
      </c>
      <c r="J4709">
        <v>397.7</v>
      </c>
      <c r="K4709">
        <v>0</v>
      </c>
      <c r="L4709" s="18">
        <f t="shared" si="73"/>
        <v>397.7</v>
      </c>
    </row>
    <row r="4710" spans="1:12" x14ac:dyDescent="0.25">
      <c r="A4710" t="s">
        <v>9892</v>
      </c>
      <c r="B4710" s="17">
        <v>5.50000010000386E+16</v>
      </c>
      <c r="C4710" t="s">
        <v>3394</v>
      </c>
      <c r="D4710" t="s">
        <v>3395</v>
      </c>
      <c r="E4710" t="s">
        <v>9893</v>
      </c>
      <c r="F4710" t="s">
        <v>3404</v>
      </c>
      <c r="G4710">
        <v>1960</v>
      </c>
      <c r="H4710">
        <v>301</v>
      </c>
      <c r="I4710">
        <v>8</v>
      </c>
      <c r="J4710">
        <v>284.89999999999998</v>
      </c>
      <c r="K4710">
        <v>0</v>
      </c>
      <c r="L4710" s="18">
        <f t="shared" si="73"/>
        <v>284.89999999999998</v>
      </c>
    </row>
    <row r="4711" spans="1:12" x14ac:dyDescent="0.25">
      <c r="A4711" t="s">
        <v>9894</v>
      </c>
      <c r="B4711" s="17">
        <v>5.5000001000038896E+16</v>
      </c>
      <c r="C4711" t="s">
        <v>3394</v>
      </c>
      <c r="D4711" t="s">
        <v>3395</v>
      </c>
      <c r="E4711" t="s">
        <v>9895</v>
      </c>
      <c r="F4711" t="s">
        <v>3519</v>
      </c>
      <c r="G4711">
        <v>1950</v>
      </c>
      <c r="H4711">
        <v>1062.8</v>
      </c>
      <c r="I4711">
        <v>11</v>
      </c>
      <c r="J4711">
        <v>677.6</v>
      </c>
      <c r="K4711">
        <v>74.599999999999994</v>
      </c>
      <c r="L4711" s="18">
        <f t="shared" si="73"/>
        <v>752.2</v>
      </c>
    </row>
    <row r="4712" spans="1:12" x14ac:dyDescent="0.25">
      <c r="A4712" t="s">
        <v>9896</v>
      </c>
      <c r="B4712" s="17">
        <v>5.5000001000038896E+16</v>
      </c>
      <c r="C4712" t="s">
        <v>3394</v>
      </c>
      <c r="D4712" t="s">
        <v>3395</v>
      </c>
      <c r="E4712" t="s">
        <v>9897</v>
      </c>
      <c r="F4712" t="s">
        <v>3519</v>
      </c>
      <c r="G4712">
        <v>1952</v>
      </c>
      <c r="H4712">
        <v>6826.2</v>
      </c>
      <c r="I4712">
        <v>36</v>
      </c>
      <c r="J4712">
        <v>2570.1</v>
      </c>
      <c r="K4712">
        <v>3664.4</v>
      </c>
      <c r="L4712" s="18">
        <f t="shared" si="73"/>
        <v>6234.5</v>
      </c>
    </row>
    <row r="4713" spans="1:12" x14ac:dyDescent="0.25">
      <c r="A4713" t="s">
        <v>9898</v>
      </c>
      <c r="B4713" s="17">
        <v>5.5000001000039104E+16</v>
      </c>
      <c r="C4713" t="s">
        <v>3394</v>
      </c>
      <c r="D4713" t="s">
        <v>3395</v>
      </c>
      <c r="E4713" t="s">
        <v>9899</v>
      </c>
      <c r="F4713" t="s">
        <v>3565</v>
      </c>
      <c r="G4713">
        <v>1971</v>
      </c>
      <c r="H4713">
        <v>3454.2</v>
      </c>
      <c r="I4713">
        <v>40</v>
      </c>
      <c r="J4713">
        <v>2136.6999999999998</v>
      </c>
      <c r="K4713">
        <v>501</v>
      </c>
      <c r="L4713" s="18">
        <f t="shared" si="73"/>
        <v>2637.7</v>
      </c>
    </row>
    <row r="4714" spans="1:12" x14ac:dyDescent="0.25">
      <c r="A4714" t="s">
        <v>9900</v>
      </c>
      <c r="B4714" s="17">
        <v>5.5000001000039104E+16</v>
      </c>
      <c r="C4714" t="s">
        <v>3394</v>
      </c>
      <c r="D4714" t="s">
        <v>3395</v>
      </c>
      <c r="E4714" t="s">
        <v>9901</v>
      </c>
      <c r="F4714" t="s">
        <v>3565</v>
      </c>
      <c r="G4714">
        <v>1960</v>
      </c>
      <c r="H4714">
        <v>1369</v>
      </c>
      <c r="I4714">
        <v>32</v>
      </c>
      <c r="J4714">
        <v>1269.8</v>
      </c>
      <c r="K4714">
        <v>0</v>
      </c>
      <c r="L4714" s="18">
        <f t="shared" si="73"/>
        <v>1269.8</v>
      </c>
    </row>
    <row r="4715" spans="1:12" x14ac:dyDescent="0.25">
      <c r="A4715" t="s">
        <v>9902</v>
      </c>
      <c r="B4715" s="17">
        <v>5.5000001000039104E+16</v>
      </c>
      <c r="C4715" t="s">
        <v>3394</v>
      </c>
      <c r="D4715" t="s">
        <v>3395</v>
      </c>
      <c r="E4715" t="s">
        <v>9903</v>
      </c>
      <c r="F4715" t="s">
        <v>3565</v>
      </c>
      <c r="G4715">
        <v>1975</v>
      </c>
      <c r="H4715">
        <v>3952</v>
      </c>
      <c r="I4715">
        <v>64</v>
      </c>
      <c r="J4715">
        <v>3228.7</v>
      </c>
      <c r="K4715">
        <v>492.4</v>
      </c>
      <c r="L4715" s="18">
        <f t="shared" si="73"/>
        <v>3721.1</v>
      </c>
    </row>
    <row r="4716" spans="1:12" x14ac:dyDescent="0.25">
      <c r="A4716" t="s">
        <v>9904</v>
      </c>
      <c r="B4716" s="17">
        <v>5.50000010000392E+16</v>
      </c>
      <c r="C4716" t="s">
        <v>3394</v>
      </c>
      <c r="D4716" t="s">
        <v>3395</v>
      </c>
      <c r="E4716" t="s">
        <v>9905</v>
      </c>
      <c r="F4716" t="s">
        <v>3519</v>
      </c>
      <c r="G4716">
        <v>2005</v>
      </c>
      <c r="H4716">
        <v>9124.6</v>
      </c>
      <c r="I4716">
        <v>74</v>
      </c>
      <c r="J4716">
        <v>6147.3</v>
      </c>
      <c r="K4716">
        <v>1462.2</v>
      </c>
      <c r="L4716" s="18">
        <f t="shared" si="73"/>
        <v>7609.5</v>
      </c>
    </row>
    <row r="4717" spans="1:12" x14ac:dyDescent="0.25">
      <c r="A4717" t="s">
        <v>9906</v>
      </c>
      <c r="B4717" s="17">
        <v>5.50000010000392E+16</v>
      </c>
      <c r="C4717" t="s">
        <v>3394</v>
      </c>
      <c r="D4717" t="s">
        <v>3395</v>
      </c>
      <c r="E4717" t="s">
        <v>9907</v>
      </c>
      <c r="F4717" t="s">
        <v>3519</v>
      </c>
      <c r="G4717">
        <v>1988</v>
      </c>
      <c r="H4717">
        <v>16534.7</v>
      </c>
      <c r="I4717">
        <v>235</v>
      </c>
      <c r="J4717">
        <v>12550.5</v>
      </c>
      <c r="K4717">
        <v>113.1</v>
      </c>
      <c r="L4717" s="18">
        <f t="shared" si="73"/>
        <v>12663.6</v>
      </c>
    </row>
    <row r="4718" spans="1:12" x14ac:dyDescent="0.25">
      <c r="A4718" t="s">
        <v>9908</v>
      </c>
      <c r="B4718" s="17">
        <v>5.50000010000392E+16</v>
      </c>
      <c r="C4718" t="s">
        <v>3394</v>
      </c>
      <c r="D4718" t="s">
        <v>3395</v>
      </c>
      <c r="E4718" t="s">
        <v>9909</v>
      </c>
      <c r="F4718" t="s">
        <v>3519</v>
      </c>
      <c r="G4718">
        <v>1993</v>
      </c>
      <c r="H4718">
        <v>4209.1000000000004</v>
      </c>
      <c r="I4718">
        <v>48</v>
      </c>
      <c r="J4718">
        <v>3460.7</v>
      </c>
      <c r="K4718">
        <v>0</v>
      </c>
      <c r="L4718" s="18">
        <f t="shared" si="73"/>
        <v>3460.7</v>
      </c>
    </row>
    <row r="4719" spans="1:12" x14ac:dyDescent="0.25">
      <c r="A4719" t="s">
        <v>9910</v>
      </c>
      <c r="B4719" s="17">
        <v>5.50000010000392E+16</v>
      </c>
      <c r="C4719" t="s">
        <v>3394</v>
      </c>
      <c r="D4719" t="s">
        <v>3395</v>
      </c>
      <c r="E4719" t="s">
        <v>9911</v>
      </c>
      <c r="F4719" t="s">
        <v>3519</v>
      </c>
      <c r="G4719">
        <v>1985</v>
      </c>
      <c r="H4719">
        <v>4177.3</v>
      </c>
      <c r="I4719">
        <v>60</v>
      </c>
      <c r="J4719">
        <v>3112.6</v>
      </c>
      <c r="K4719">
        <v>0</v>
      </c>
      <c r="L4719" s="18">
        <f t="shared" si="73"/>
        <v>3112.6</v>
      </c>
    </row>
    <row r="4720" spans="1:12" x14ac:dyDescent="0.25">
      <c r="A4720" t="s">
        <v>9912</v>
      </c>
      <c r="B4720" s="17">
        <v>5.50000010000392E+16</v>
      </c>
      <c r="C4720" t="s">
        <v>3394</v>
      </c>
      <c r="D4720" t="s">
        <v>3395</v>
      </c>
      <c r="E4720" t="s">
        <v>9913</v>
      </c>
      <c r="F4720" t="s">
        <v>3519</v>
      </c>
      <c r="G4720">
        <v>1986</v>
      </c>
      <c r="H4720">
        <v>4757.2</v>
      </c>
      <c r="I4720">
        <v>72</v>
      </c>
      <c r="J4720">
        <v>3823.4</v>
      </c>
      <c r="K4720">
        <v>0</v>
      </c>
      <c r="L4720" s="18">
        <f t="shared" si="73"/>
        <v>3823.4</v>
      </c>
    </row>
    <row r="4721" spans="1:12" x14ac:dyDescent="0.25">
      <c r="A4721" t="s">
        <v>9914</v>
      </c>
      <c r="B4721" s="17">
        <v>5.50000010000392E+16</v>
      </c>
      <c r="C4721" t="s">
        <v>3394</v>
      </c>
      <c r="D4721" t="s">
        <v>3395</v>
      </c>
      <c r="E4721" t="s">
        <v>9915</v>
      </c>
      <c r="F4721" t="s">
        <v>3519</v>
      </c>
      <c r="G4721">
        <v>2001</v>
      </c>
      <c r="H4721">
        <v>2822.3</v>
      </c>
      <c r="I4721">
        <v>18</v>
      </c>
      <c r="J4721">
        <v>2170</v>
      </c>
      <c r="K4721">
        <v>120</v>
      </c>
      <c r="L4721" s="18">
        <f t="shared" si="73"/>
        <v>2290</v>
      </c>
    </row>
    <row r="4722" spans="1:12" x14ac:dyDescent="0.25">
      <c r="A4722" t="s">
        <v>9916</v>
      </c>
      <c r="B4722" s="17">
        <v>5.50000010000392E+16</v>
      </c>
      <c r="C4722" t="s">
        <v>3394</v>
      </c>
      <c r="D4722" t="s">
        <v>3395</v>
      </c>
      <c r="E4722" t="s">
        <v>9917</v>
      </c>
      <c r="F4722" t="s">
        <v>3519</v>
      </c>
      <c r="G4722">
        <v>1985</v>
      </c>
      <c r="H4722">
        <v>6976.4</v>
      </c>
      <c r="I4722">
        <v>104</v>
      </c>
      <c r="J4722">
        <v>5642.4</v>
      </c>
      <c r="K4722">
        <v>0</v>
      </c>
      <c r="L4722" s="18">
        <f t="shared" si="73"/>
        <v>5642.4</v>
      </c>
    </row>
    <row r="4723" spans="1:12" x14ac:dyDescent="0.25">
      <c r="A4723" t="s">
        <v>9918</v>
      </c>
      <c r="B4723" s="17">
        <v>5.50000010000392E+16</v>
      </c>
      <c r="C4723" t="s">
        <v>3394</v>
      </c>
      <c r="D4723" t="s">
        <v>3395</v>
      </c>
      <c r="E4723" t="s">
        <v>9919</v>
      </c>
      <c r="F4723" t="s">
        <v>3519</v>
      </c>
      <c r="G4723">
        <v>1997</v>
      </c>
      <c r="H4723">
        <v>1784.2</v>
      </c>
      <c r="I4723">
        <v>11</v>
      </c>
      <c r="J4723">
        <v>1167</v>
      </c>
      <c r="K4723">
        <v>150</v>
      </c>
      <c r="L4723" s="18">
        <f t="shared" si="73"/>
        <v>1317</v>
      </c>
    </row>
    <row r="4724" spans="1:12" x14ac:dyDescent="0.25">
      <c r="A4724" t="s">
        <v>9920</v>
      </c>
      <c r="B4724" s="17">
        <v>5.50000010000392E+16</v>
      </c>
      <c r="C4724" t="s">
        <v>3394</v>
      </c>
      <c r="D4724" t="s">
        <v>3395</v>
      </c>
      <c r="E4724" t="s">
        <v>9921</v>
      </c>
      <c r="F4724" t="s">
        <v>3519</v>
      </c>
      <c r="G4724">
        <v>1985</v>
      </c>
      <c r="H4724">
        <v>6440</v>
      </c>
      <c r="I4724">
        <v>108</v>
      </c>
      <c r="J4724">
        <v>5757.8</v>
      </c>
      <c r="K4724">
        <v>0</v>
      </c>
      <c r="L4724" s="18">
        <f t="shared" si="73"/>
        <v>5757.8</v>
      </c>
    </row>
    <row r="4725" spans="1:12" x14ac:dyDescent="0.25">
      <c r="A4725" t="s">
        <v>9922</v>
      </c>
      <c r="B4725" s="17">
        <v>5.50000010000392E+16</v>
      </c>
      <c r="C4725" t="s">
        <v>3394</v>
      </c>
      <c r="D4725" t="s">
        <v>3395</v>
      </c>
      <c r="E4725" t="s">
        <v>9923</v>
      </c>
      <c r="F4725" t="s">
        <v>3519</v>
      </c>
      <c r="G4725">
        <v>1985</v>
      </c>
      <c r="H4725">
        <v>8861.7000000000007</v>
      </c>
      <c r="I4725">
        <v>144</v>
      </c>
      <c r="J4725">
        <v>7809.57</v>
      </c>
      <c r="K4725">
        <v>0</v>
      </c>
      <c r="L4725" s="18">
        <f t="shared" si="73"/>
        <v>7809.57</v>
      </c>
    </row>
    <row r="4726" spans="1:12" x14ac:dyDescent="0.25">
      <c r="A4726" t="s">
        <v>9924</v>
      </c>
      <c r="B4726" s="17">
        <v>5.50000010000392E+16</v>
      </c>
      <c r="C4726" t="s">
        <v>3394</v>
      </c>
      <c r="D4726" t="s">
        <v>3395</v>
      </c>
      <c r="E4726" t="s">
        <v>9925</v>
      </c>
      <c r="F4726" t="s">
        <v>3519</v>
      </c>
      <c r="G4726">
        <v>1994</v>
      </c>
      <c r="H4726">
        <v>8734.7000000000007</v>
      </c>
      <c r="I4726">
        <v>118</v>
      </c>
      <c r="J4726">
        <v>7179.8</v>
      </c>
      <c r="K4726">
        <v>152.5</v>
      </c>
      <c r="L4726" s="18">
        <f t="shared" si="73"/>
        <v>7332.3</v>
      </c>
    </row>
    <row r="4727" spans="1:12" x14ac:dyDescent="0.25">
      <c r="A4727" t="s">
        <v>9926</v>
      </c>
      <c r="B4727" s="17">
        <v>5.50000010000394E+16</v>
      </c>
      <c r="C4727" t="s">
        <v>3394</v>
      </c>
      <c r="D4727" t="s">
        <v>3395</v>
      </c>
      <c r="E4727" t="s">
        <v>9927</v>
      </c>
      <c r="F4727" t="s">
        <v>3519</v>
      </c>
      <c r="G4727">
        <v>1996</v>
      </c>
      <c r="H4727">
        <v>7599.3</v>
      </c>
      <c r="I4727">
        <v>31</v>
      </c>
      <c r="J4727">
        <v>4392.8</v>
      </c>
      <c r="K4727">
        <v>2830</v>
      </c>
      <c r="L4727" s="18">
        <f t="shared" si="73"/>
        <v>7222.8</v>
      </c>
    </row>
    <row r="4728" spans="1:12" x14ac:dyDescent="0.25">
      <c r="A4728" t="s">
        <v>9928</v>
      </c>
      <c r="B4728" s="17">
        <v>5.50000010000394E+16</v>
      </c>
      <c r="C4728" t="s">
        <v>3394</v>
      </c>
      <c r="D4728" t="s">
        <v>3395</v>
      </c>
      <c r="E4728" t="s">
        <v>9929</v>
      </c>
      <c r="F4728" t="s">
        <v>3519</v>
      </c>
      <c r="G4728">
        <v>2005</v>
      </c>
      <c r="H4728">
        <v>16686.400000000001</v>
      </c>
      <c r="I4728">
        <v>68</v>
      </c>
      <c r="J4728">
        <v>9180.81</v>
      </c>
      <c r="K4728">
        <v>2352.08</v>
      </c>
      <c r="L4728" s="18">
        <f t="shared" si="73"/>
        <v>11532.89</v>
      </c>
    </row>
    <row r="4729" spans="1:12" x14ac:dyDescent="0.25">
      <c r="A4729" t="s">
        <v>9930</v>
      </c>
      <c r="B4729" s="17">
        <v>5.50000010000394E+16</v>
      </c>
      <c r="C4729" t="s">
        <v>3394</v>
      </c>
      <c r="D4729" t="s">
        <v>3395</v>
      </c>
      <c r="E4729" t="s">
        <v>9931</v>
      </c>
      <c r="F4729" t="s">
        <v>3519</v>
      </c>
      <c r="G4729">
        <v>2008</v>
      </c>
      <c r="H4729">
        <v>6987.6</v>
      </c>
      <c r="I4729">
        <v>26</v>
      </c>
      <c r="J4729">
        <v>3942</v>
      </c>
      <c r="K4729">
        <v>0</v>
      </c>
      <c r="L4729" s="18">
        <f t="shared" si="73"/>
        <v>3942</v>
      </c>
    </row>
    <row r="4730" spans="1:12" x14ac:dyDescent="0.25">
      <c r="A4730" t="s">
        <v>9932</v>
      </c>
      <c r="B4730" s="17">
        <v>5.50000010000394E+16</v>
      </c>
      <c r="C4730" t="s">
        <v>3394</v>
      </c>
      <c r="D4730" t="s">
        <v>3395</v>
      </c>
      <c r="E4730" t="s">
        <v>9933</v>
      </c>
      <c r="F4730" t="s">
        <v>3519</v>
      </c>
      <c r="G4730">
        <v>1972</v>
      </c>
      <c r="H4730">
        <v>16955.900000000001</v>
      </c>
      <c r="I4730">
        <v>251</v>
      </c>
      <c r="J4730">
        <v>10844.61</v>
      </c>
      <c r="K4730">
        <v>3894.9</v>
      </c>
      <c r="L4730" s="18">
        <f t="shared" si="73"/>
        <v>14739.51</v>
      </c>
    </row>
    <row r="4731" spans="1:12" x14ac:dyDescent="0.25">
      <c r="A4731" t="s">
        <v>9934</v>
      </c>
      <c r="B4731" s="17">
        <v>5.50000010000394E+16</v>
      </c>
      <c r="C4731" t="s">
        <v>3394</v>
      </c>
      <c r="D4731" t="s">
        <v>3395</v>
      </c>
      <c r="E4731" t="s">
        <v>9935</v>
      </c>
      <c r="F4731" t="s">
        <v>3519</v>
      </c>
      <c r="G4731">
        <v>1971</v>
      </c>
      <c r="H4731">
        <v>12960.4</v>
      </c>
      <c r="I4731">
        <v>226</v>
      </c>
      <c r="J4731">
        <v>10530.48</v>
      </c>
      <c r="K4731">
        <v>360.1</v>
      </c>
      <c r="L4731" s="18">
        <f t="shared" si="73"/>
        <v>10890.58</v>
      </c>
    </row>
    <row r="4732" spans="1:12" x14ac:dyDescent="0.25">
      <c r="A4732" t="s">
        <v>9936</v>
      </c>
      <c r="B4732" s="17">
        <v>5.50000010000394E+16</v>
      </c>
      <c r="C4732" t="s">
        <v>3394</v>
      </c>
      <c r="D4732" t="s">
        <v>3395</v>
      </c>
      <c r="E4732" t="s">
        <v>9937</v>
      </c>
      <c r="F4732" t="s">
        <v>3519</v>
      </c>
      <c r="G4732">
        <v>1969</v>
      </c>
      <c r="H4732">
        <v>12370.2</v>
      </c>
      <c r="I4732">
        <v>226</v>
      </c>
      <c r="J4732">
        <v>10664.9</v>
      </c>
      <c r="K4732">
        <v>396.7</v>
      </c>
      <c r="L4732" s="18">
        <f t="shared" si="73"/>
        <v>11061.6</v>
      </c>
    </row>
    <row r="4733" spans="1:12" x14ac:dyDescent="0.25">
      <c r="A4733" t="s">
        <v>9938</v>
      </c>
      <c r="B4733" s="17">
        <v>5.50000010000394E+16</v>
      </c>
      <c r="C4733" t="s">
        <v>3394</v>
      </c>
      <c r="D4733" t="s">
        <v>3395</v>
      </c>
      <c r="E4733" t="s">
        <v>9939</v>
      </c>
      <c r="F4733" t="s">
        <v>3519</v>
      </c>
      <c r="G4733">
        <v>1968</v>
      </c>
      <c r="H4733">
        <v>4956.1000000000004</v>
      </c>
      <c r="I4733">
        <v>101</v>
      </c>
      <c r="J4733">
        <v>4559.6000000000004</v>
      </c>
      <c r="K4733">
        <v>0</v>
      </c>
      <c r="L4733" s="18">
        <f t="shared" si="73"/>
        <v>4559.6000000000004</v>
      </c>
    </row>
    <row r="4734" spans="1:12" x14ac:dyDescent="0.25">
      <c r="A4734" t="s">
        <v>9940</v>
      </c>
      <c r="B4734" s="17">
        <v>5.50000010000394E+16</v>
      </c>
      <c r="C4734" t="s">
        <v>3394</v>
      </c>
      <c r="D4734" t="s">
        <v>3395</v>
      </c>
      <c r="E4734" t="s">
        <v>9941</v>
      </c>
      <c r="F4734" t="s">
        <v>3519</v>
      </c>
      <c r="G4734">
        <v>1968</v>
      </c>
      <c r="H4734">
        <v>4914.8999999999996</v>
      </c>
      <c r="I4734">
        <v>99</v>
      </c>
      <c r="J4734">
        <v>4511</v>
      </c>
      <c r="K4734">
        <v>0</v>
      </c>
      <c r="L4734" s="18">
        <f t="shared" si="73"/>
        <v>4511</v>
      </c>
    </row>
    <row r="4735" spans="1:12" x14ac:dyDescent="0.25">
      <c r="A4735" t="s">
        <v>9942</v>
      </c>
      <c r="B4735" s="17">
        <v>5.50000010000394E+16</v>
      </c>
      <c r="C4735" t="s">
        <v>3394</v>
      </c>
      <c r="D4735" t="s">
        <v>3395</v>
      </c>
      <c r="E4735" t="s">
        <v>9943</v>
      </c>
      <c r="F4735" t="s">
        <v>3519</v>
      </c>
      <c r="G4735">
        <v>1968</v>
      </c>
      <c r="H4735">
        <v>4947.7</v>
      </c>
      <c r="I4735">
        <v>101</v>
      </c>
      <c r="J4735">
        <v>4523.6499999999996</v>
      </c>
      <c r="K4735">
        <v>0</v>
      </c>
      <c r="L4735" s="18">
        <f t="shared" si="73"/>
        <v>4523.6499999999996</v>
      </c>
    </row>
    <row r="4736" spans="1:12" x14ac:dyDescent="0.25">
      <c r="A4736" t="s">
        <v>9944</v>
      </c>
      <c r="B4736" s="17">
        <v>5.50000010000394E+16</v>
      </c>
      <c r="C4736" t="s">
        <v>3394</v>
      </c>
      <c r="D4736" t="s">
        <v>3395</v>
      </c>
      <c r="E4736" t="s">
        <v>9945</v>
      </c>
      <c r="F4736" t="s">
        <v>3519</v>
      </c>
      <c r="G4736">
        <v>1961</v>
      </c>
      <c r="H4736">
        <v>2652.9</v>
      </c>
      <c r="I4736">
        <v>49</v>
      </c>
      <c r="J4736">
        <v>2011.8</v>
      </c>
      <c r="K4736">
        <v>464.3</v>
      </c>
      <c r="L4736" s="18">
        <f t="shared" si="73"/>
        <v>2476.1</v>
      </c>
    </row>
    <row r="4737" spans="1:12" x14ac:dyDescent="0.25">
      <c r="A4737" t="s">
        <v>9946</v>
      </c>
      <c r="B4737" s="17">
        <v>5.50000010000394E+16</v>
      </c>
      <c r="C4737" t="s">
        <v>3394</v>
      </c>
      <c r="D4737" t="s">
        <v>3395</v>
      </c>
      <c r="E4737" t="s">
        <v>9947</v>
      </c>
      <c r="F4737" t="s">
        <v>3519</v>
      </c>
      <c r="G4737">
        <v>1960</v>
      </c>
      <c r="H4737">
        <v>3410.1</v>
      </c>
      <c r="I4737">
        <v>80</v>
      </c>
      <c r="J4737">
        <v>3180.3</v>
      </c>
      <c r="K4737">
        <v>0</v>
      </c>
      <c r="L4737" s="18">
        <f t="shared" si="73"/>
        <v>3180.3</v>
      </c>
    </row>
    <row r="4738" spans="1:12" x14ac:dyDescent="0.25">
      <c r="A4738" t="s">
        <v>9948</v>
      </c>
      <c r="B4738" s="17">
        <v>5.50000010000394E+16</v>
      </c>
      <c r="C4738" t="s">
        <v>3394</v>
      </c>
      <c r="D4738" t="s">
        <v>3395</v>
      </c>
      <c r="E4738" t="s">
        <v>9949</v>
      </c>
      <c r="F4738" t="s">
        <v>3519</v>
      </c>
      <c r="G4738">
        <v>1962</v>
      </c>
      <c r="H4738">
        <v>6112.7</v>
      </c>
      <c r="I4738">
        <v>107</v>
      </c>
      <c r="J4738">
        <v>4516.09</v>
      </c>
      <c r="K4738">
        <v>1173</v>
      </c>
      <c r="L4738" s="18">
        <f t="shared" si="73"/>
        <v>5689.09</v>
      </c>
    </row>
    <row r="4739" spans="1:12" x14ac:dyDescent="0.25">
      <c r="A4739" t="s">
        <v>9950</v>
      </c>
      <c r="B4739" s="17">
        <v>5.50000010000394E+16</v>
      </c>
      <c r="C4739" t="s">
        <v>3394</v>
      </c>
      <c r="D4739" t="s">
        <v>3395</v>
      </c>
      <c r="E4739" t="s">
        <v>9951</v>
      </c>
      <c r="F4739" t="s">
        <v>3519</v>
      </c>
      <c r="G4739">
        <v>1961</v>
      </c>
      <c r="H4739">
        <v>3400.8</v>
      </c>
      <c r="I4739">
        <v>74</v>
      </c>
      <c r="J4739">
        <v>2891</v>
      </c>
      <c r="K4739">
        <v>266.89999999999998</v>
      </c>
      <c r="L4739" s="18">
        <f t="shared" ref="L4739:L4802" si="74">J4739+K4739</f>
        <v>3157.9</v>
      </c>
    </row>
    <row r="4740" spans="1:12" x14ac:dyDescent="0.25">
      <c r="A4740" t="s">
        <v>9952</v>
      </c>
      <c r="B4740" s="17">
        <v>5.50000010000394E+16</v>
      </c>
      <c r="C4740" t="s">
        <v>3394</v>
      </c>
      <c r="D4740" t="s">
        <v>3395</v>
      </c>
      <c r="E4740" t="s">
        <v>9953</v>
      </c>
      <c r="F4740" t="s">
        <v>3519</v>
      </c>
      <c r="G4740">
        <v>1965</v>
      </c>
      <c r="H4740">
        <v>2517.1999999999998</v>
      </c>
      <c r="I4740">
        <v>53</v>
      </c>
      <c r="J4740">
        <v>2188.5</v>
      </c>
      <c r="K4740">
        <v>42.1</v>
      </c>
      <c r="L4740" s="18">
        <f t="shared" si="74"/>
        <v>2230.6</v>
      </c>
    </row>
    <row r="4741" spans="1:12" x14ac:dyDescent="0.25">
      <c r="A4741" t="s">
        <v>9954</v>
      </c>
      <c r="B4741" s="17">
        <v>5.50000010000394E+16</v>
      </c>
      <c r="C4741" t="s">
        <v>3394</v>
      </c>
      <c r="D4741" t="s">
        <v>3395</v>
      </c>
      <c r="E4741" t="s">
        <v>9955</v>
      </c>
      <c r="F4741" t="s">
        <v>3519</v>
      </c>
      <c r="G4741">
        <v>1962</v>
      </c>
      <c r="H4741">
        <v>2698.5</v>
      </c>
      <c r="I4741">
        <v>48</v>
      </c>
      <c r="J4741">
        <v>2018</v>
      </c>
      <c r="K4741">
        <v>496.4</v>
      </c>
      <c r="L4741" s="18">
        <f t="shared" si="74"/>
        <v>2514.4</v>
      </c>
    </row>
    <row r="4742" spans="1:12" x14ac:dyDescent="0.25">
      <c r="A4742" t="s">
        <v>9956</v>
      </c>
      <c r="B4742" s="17">
        <v>5.50000010000394E+16</v>
      </c>
      <c r="C4742" t="s">
        <v>3394</v>
      </c>
      <c r="D4742" t="s">
        <v>3395</v>
      </c>
      <c r="E4742" t="s">
        <v>9957</v>
      </c>
      <c r="F4742" t="s">
        <v>3519</v>
      </c>
      <c r="G4742">
        <v>1963</v>
      </c>
      <c r="H4742">
        <v>2842.2</v>
      </c>
      <c r="I4742">
        <v>54</v>
      </c>
      <c r="J4742">
        <v>2270.8000000000002</v>
      </c>
      <c r="K4742">
        <v>0</v>
      </c>
      <c r="L4742" s="18">
        <f t="shared" si="74"/>
        <v>2270.8000000000002</v>
      </c>
    </row>
    <row r="4743" spans="1:12" x14ac:dyDescent="0.25">
      <c r="A4743" t="s">
        <v>9958</v>
      </c>
      <c r="B4743" s="17">
        <v>5.50000010000394E+16</v>
      </c>
      <c r="C4743" t="s">
        <v>3394</v>
      </c>
      <c r="D4743" t="s">
        <v>3395</v>
      </c>
      <c r="E4743" t="s">
        <v>9959</v>
      </c>
      <c r="F4743" t="s">
        <v>3519</v>
      </c>
      <c r="G4743">
        <v>1962</v>
      </c>
      <c r="H4743">
        <v>3186.6</v>
      </c>
      <c r="I4743">
        <v>47</v>
      </c>
      <c r="J4743">
        <v>1986.9</v>
      </c>
      <c r="K4743">
        <v>586.1</v>
      </c>
      <c r="L4743" s="18">
        <f t="shared" si="74"/>
        <v>2573</v>
      </c>
    </row>
    <row r="4744" spans="1:12" x14ac:dyDescent="0.25">
      <c r="A4744" t="s">
        <v>9960</v>
      </c>
      <c r="B4744" s="17">
        <v>5.50000010000394E+16</v>
      </c>
      <c r="C4744" t="s">
        <v>3394</v>
      </c>
      <c r="D4744" t="s">
        <v>3395</v>
      </c>
      <c r="E4744" t="s">
        <v>9961</v>
      </c>
      <c r="F4744" t="s">
        <v>3519</v>
      </c>
      <c r="G4744">
        <v>1966</v>
      </c>
      <c r="H4744">
        <v>2871.2</v>
      </c>
      <c r="I4744">
        <v>54</v>
      </c>
      <c r="J4744">
        <v>2259.9</v>
      </c>
      <c r="K4744">
        <v>0</v>
      </c>
      <c r="L4744" s="18">
        <f t="shared" si="74"/>
        <v>2259.9</v>
      </c>
    </row>
    <row r="4745" spans="1:12" x14ac:dyDescent="0.25">
      <c r="A4745" t="s">
        <v>9962</v>
      </c>
      <c r="B4745" s="17">
        <v>5.50000010000394E+16</v>
      </c>
      <c r="C4745" t="s">
        <v>3394</v>
      </c>
      <c r="D4745" t="s">
        <v>3395</v>
      </c>
      <c r="E4745" t="s">
        <v>9963</v>
      </c>
      <c r="F4745" t="s">
        <v>3519</v>
      </c>
      <c r="G4745">
        <v>1962</v>
      </c>
      <c r="H4745">
        <v>3486.8</v>
      </c>
      <c r="I4745">
        <v>64</v>
      </c>
      <c r="J4745">
        <v>2541.1999999999998</v>
      </c>
      <c r="K4745">
        <v>641.20000000000005</v>
      </c>
      <c r="L4745" s="18">
        <f t="shared" si="74"/>
        <v>3182.3999999999996</v>
      </c>
    </row>
    <row r="4746" spans="1:12" x14ac:dyDescent="0.25">
      <c r="A4746" t="s">
        <v>9964</v>
      </c>
      <c r="B4746" s="17">
        <v>5.50000010000394E+16</v>
      </c>
      <c r="C4746" t="s">
        <v>3394</v>
      </c>
      <c r="D4746" t="s">
        <v>3395</v>
      </c>
      <c r="E4746" t="s">
        <v>9965</v>
      </c>
      <c r="F4746" t="s">
        <v>3519</v>
      </c>
      <c r="G4746">
        <v>1961</v>
      </c>
      <c r="H4746">
        <v>4172.5</v>
      </c>
      <c r="I4746">
        <v>64</v>
      </c>
      <c r="J4746">
        <v>2579.1999999999998</v>
      </c>
      <c r="K4746">
        <v>1368.8</v>
      </c>
      <c r="L4746" s="18">
        <f t="shared" si="74"/>
        <v>3948</v>
      </c>
    </row>
    <row r="4747" spans="1:12" x14ac:dyDescent="0.25">
      <c r="A4747" t="s">
        <v>9966</v>
      </c>
      <c r="B4747" s="17">
        <v>5.50000010000394E+16</v>
      </c>
      <c r="C4747" t="s">
        <v>3394</v>
      </c>
      <c r="D4747" t="s">
        <v>3395</v>
      </c>
      <c r="E4747" t="s">
        <v>9967</v>
      </c>
      <c r="F4747" t="s">
        <v>3519</v>
      </c>
      <c r="G4747">
        <v>1961</v>
      </c>
      <c r="H4747">
        <v>3374.7</v>
      </c>
      <c r="I4747">
        <v>79</v>
      </c>
      <c r="J4747">
        <v>3138.1</v>
      </c>
      <c r="K4747">
        <v>0</v>
      </c>
      <c r="L4747" s="18">
        <f t="shared" si="74"/>
        <v>3138.1</v>
      </c>
    </row>
    <row r="4748" spans="1:12" x14ac:dyDescent="0.25">
      <c r="A4748" t="s">
        <v>9968</v>
      </c>
      <c r="B4748" s="17">
        <v>5.50000010000394E+16</v>
      </c>
      <c r="C4748" t="s">
        <v>3394</v>
      </c>
      <c r="D4748" t="s">
        <v>3395</v>
      </c>
      <c r="E4748" t="s">
        <v>9969</v>
      </c>
      <c r="F4748" t="s">
        <v>3519</v>
      </c>
      <c r="G4748">
        <v>1962</v>
      </c>
      <c r="H4748">
        <v>4030.3</v>
      </c>
      <c r="I4748">
        <v>63</v>
      </c>
      <c r="J4748">
        <v>2546</v>
      </c>
      <c r="K4748">
        <v>1175.0999999999999</v>
      </c>
      <c r="L4748" s="18">
        <f t="shared" si="74"/>
        <v>3721.1</v>
      </c>
    </row>
    <row r="4749" spans="1:12" x14ac:dyDescent="0.25">
      <c r="A4749" t="s">
        <v>9970</v>
      </c>
      <c r="B4749" s="17">
        <v>5.50000010000394E+16</v>
      </c>
      <c r="C4749" t="s">
        <v>3394</v>
      </c>
      <c r="D4749" t="s">
        <v>3395</v>
      </c>
      <c r="E4749" t="s">
        <v>9971</v>
      </c>
      <c r="F4749" t="s">
        <v>3526</v>
      </c>
      <c r="G4749">
        <v>1963</v>
      </c>
      <c r="H4749">
        <v>4147.3</v>
      </c>
      <c r="I4749">
        <v>64</v>
      </c>
      <c r="J4749">
        <v>2549.6</v>
      </c>
      <c r="K4749">
        <v>1055.8</v>
      </c>
      <c r="L4749" s="18">
        <f t="shared" si="74"/>
        <v>3605.3999999999996</v>
      </c>
    </row>
    <row r="4750" spans="1:12" x14ac:dyDescent="0.25">
      <c r="A4750" t="s">
        <v>9972</v>
      </c>
      <c r="B4750" s="17">
        <v>5.50000010000394E+16</v>
      </c>
      <c r="C4750" t="s">
        <v>3394</v>
      </c>
      <c r="D4750" t="s">
        <v>3395</v>
      </c>
      <c r="E4750" t="s">
        <v>9973</v>
      </c>
      <c r="F4750" t="s">
        <v>3526</v>
      </c>
      <c r="G4750">
        <v>1963</v>
      </c>
      <c r="H4750">
        <v>3245.1</v>
      </c>
      <c r="I4750">
        <v>48</v>
      </c>
      <c r="J4750">
        <v>2020.5</v>
      </c>
      <c r="K4750">
        <v>958.6</v>
      </c>
      <c r="L4750" s="18">
        <f t="shared" si="74"/>
        <v>2979.1</v>
      </c>
    </row>
    <row r="4751" spans="1:12" x14ac:dyDescent="0.25">
      <c r="A4751" t="s">
        <v>9974</v>
      </c>
      <c r="B4751" s="17">
        <v>5.50000010000394E+16</v>
      </c>
      <c r="C4751" t="s">
        <v>3394</v>
      </c>
      <c r="D4751" t="s">
        <v>3395</v>
      </c>
      <c r="E4751" t="s">
        <v>9975</v>
      </c>
      <c r="F4751" t="s">
        <v>3526</v>
      </c>
      <c r="G4751">
        <v>1967</v>
      </c>
      <c r="H4751">
        <v>2634.8</v>
      </c>
      <c r="I4751">
        <v>54</v>
      </c>
      <c r="J4751">
        <v>2341.1</v>
      </c>
      <c r="K4751">
        <v>0</v>
      </c>
      <c r="L4751" s="18">
        <f t="shared" si="74"/>
        <v>2341.1</v>
      </c>
    </row>
    <row r="4752" spans="1:12" x14ac:dyDescent="0.25">
      <c r="A4752" t="s">
        <v>9976</v>
      </c>
      <c r="B4752" s="17">
        <v>5.50000010000394E+16</v>
      </c>
      <c r="C4752" t="s">
        <v>3394</v>
      </c>
      <c r="D4752" t="s">
        <v>3395</v>
      </c>
      <c r="E4752" t="s">
        <v>9977</v>
      </c>
      <c r="F4752" t="s">
        <v>3526</v>
      </c>
      <c r="G4752">
        <v>1963</v>
      </c>
      <c r="H4752">
        <v>4095.7</v>
      </c>
      <c r="I4752">
        <v>64</v>
      </c>
      <c r="J4752">
        <v>2431.4</v>
      </c>
      <c r="K4752">
        <v>628.1</v>
      </c>
      <c r="L4752" s="18">
        <f t="shared" si="74"/>
        <v>3059.5</v>
      </c>
    </row>
    <row r="4753" spans="1:12" x14ac:dyDescent="0.25">
      <c r="A4753" t="s">
        <v>9978</v>
      </c>
      <c r="B4753" s="17">
        <v>5.50000010000394E+16</v>
      </c>
      <c r="C4753" t="s">
        <v>3394</v>
      </c>
      <c r="D4753" t="s">
        <v>3395</v>
      </c>
      <c r="E4753" t="s">
        <v>9979</v>
      </c>
      <c r="F4753" t="s">
        <v>3526</v>
      </c>
      <c r="G4753">
        <v>1963</v>
      </c>
      <c r="H4753">
        <v>4447</v>
      </c>
      <c r="I4753">
        <v>64</v>
      </c>
      <c r="J4753">
        <v>2697.7</v>
      </c>
      <c r="K4753">
        <v>1339.6</v>
      </c>
      <c r="L4753" s="18">
        <f t="shared" si="74"/>
        <v>4037.2999999999997</v>
      </c>
    </row>
    <row r="4754" spans="1:12" x14ac:dyDescent="0.25">
      <c r="A4754" t="s">
        <v>9980</v>
      </c>
      <c r="B4754" s="17">
        <v>5.50000010000394E+16</v>
      </c>
      <c r="C4754" t="s">
        <v>3394</v>
      </c>
      <c r="D4754" t="s">
        <v>3395</v>
      </c>
      <c r="E4754" t="s">
        <v>9981</v>
      </c>
      <c r="F4754" t="s">
        <v>3526</v>
      </c>
      <c r="G4754">
        <v>1963</v>
      </c>
      <c r="H4754">
        <v>4899.1000000000004</v>
      </c>
      <c r="I4754">
        <v>70</v>
      </c>
      <c r="J4754">
        <v>2564.4</v>
      </c>
      <c r="K4754">
        <v>2098.5</v>
      </c>
      <c r="L4754" s="18">
        <f t="shared" si="74"/>
        <v>4662.8999999999996</v>
      </c>
    </row>
    <row r="4755" spans="1:12" x14ac:dyDescent="0.25">
      <c r="A4755" t="s">
        <v>9982</v>
      </c>
      <c r="B4755" s="17">
        <v>5.50000010000394E+16</v>
      </c>
      <c r="C4755" t="s">
        <v>3394</v>
      </c>
      <c r="D4755" t="s">
        <v>3395</v>
      </c>
      <c r="E4755" t="s">
        <v>9983</v>
      </c>
      <c r="F4755" t="s">
        <v>3526</v>
      </c>
      <c r="G4755">
        <v>1963</v>
      </c>
      <c r="H4755">
        <v>3230.7</v>
      </c>
      <c r="I4755">
        <v>48</v>
      </c>
      <c r="J4755">
        <v>2023.8</v>
      </c>
      <c r="K4755">
        <v>242.9</v>
      </c>
      <c r="L4755" s="18">
        <f t="shared" si="74"/>
        <v>2266.6999999999998</v>
      </c>
    </row>
    <row r="4756" spans="1:12" x14ac:dyDescent="0.25">
      <c r="A4756" t="s">
        <v>9984</v>
      </c>
      <c r="B4756" s="17">
        <v>5.50000010000394E+16</v>
      </c>
      <c r="C4756" t="s">
        <v>3394</v>
      </c>
      <c r="D4756" t="s">
        <v>3395</v>
      </c>
      <c r="E4756" t="s">
        <v>9985</v>
      </c>
      <c r="F4756" t="s">
        <v>3526</v>
      </c>
      <c r="G4756">
        <v>1967</v>
      </c>
      <c r="H4756">
        <v>2931.9</v>
      </c>
      <c r="I4756">
        <v>54</v>
      </c>
      <c r="J4756">
        <v>2319</v>
      </c>
      <c r="K4756">
        <v>0</v>
      </c>
      <c r="L4756" s="18">
        <f t="shared" si="74"/>
        <v>2319</v>
      </c>
    </row>
    <row r="4757" spans="1:12" x14ac:dyDescent="0.25">
      <c r="A4757" t="s">
        <v>9986</v>
      </c>
      <c r="B4757" s="17">
        <v>5.50000010000394E+16</v>
      </c>
      <c r="C4757" t="s">
        <v>3394</v>
      </c>
      <c r="D4757" t="s">
        <v>3395</v>
      </c>
      <c r="E4757" t="s">
        <v>9987</v>
      </c>
      <c r="F4757" t="s">
        <v>3526</v>
      </c>
      <c r="G4757">
        <v>1964</v>
      </c>
      <c r="H4757">
        <v>4068.7</v>
      </c>
      <c r="I4757">
        <v>80</v>
      </c>
      <c r="J4757">
        <v>2415.6999999999998</v>
      </c>
      <c r="K4757">
        <v>761.5</v>
      </c>
      <c r="L4757" s="18">
        <f t="shared" si="74"/>
        <v>3177.2</v>
      </c>
    </row>
    <row r="4758" spans="1:12" x14ac:dyDescent="0.25">
      <c r="A4758" t="s">
        <v>9988</v>
      </c>
      <c r="B4758" s="17">
        <v>5.50000010000394E+16</v>
      </c>
      <c r="C4758" t="s">
        <v>3394</v>
      </c>
      <c r="D4758" t="s">
        <v>3395</v>
      </c>
      <c r="E4758" t="s">
        <v>9989</v>
      </c>
      <c r="F4758" t="s">
        <v>3526</v>
      </c>
      <c r="G4758">
        <v>1964</v>
      </c>
      <c r="H4758">
        <v>4224.3</v>
      </c>
      <c r="I4758">
        <v>64</v>
      </c>
      <c r="J4758">
        <v>2333</v>
      </c>
      <c r="K4758">
        <v>1397.4</v>
      </c>
      <c r="L4758" s="18">
        <f t="shared" si="74"/>
        <v>3730.4</v>
      </c>
    </row>
    <row r="4759" spans="1:12" x14ac:dyDescent="0.25">
      <c r="A4759" t="s">
        <v>9990</v>
      </c>
      <c r="B4759" s="17">
        <v>5.50000010000394E+16</v>
      </c>
      <c r="C4759" t="s">
        <v>3394</v>
      </c>
      <c r="D4759" t="s">
        <v>3395</v>
      </c>
      <c r="E4759" t="s">
        <v>9991</v>
      </c>
      <c r="F4759" t="s">
        <v>3526</v>
      </c>
      <c r="G4759">
        <v>1964</v>
      </c>
      <c r="H4759">
        <v>4258.6000000000004</v>
      </c>
      <c r="I4759">
        <v>64</v>
      </c>
      <c r="J4759">
        <v>2599.83</v>
      </c>
      <c r="K4759">
        <v>1098</v>
      </c>
      <c r="L4759" s="18">
        <f t="shared" si="74"/>
        <v>3697.83</v>
      </c>
    </row>
    <row r="4760" spans="1:12" x14ac:dyDescent="0.25">
      <c r="A4760" t="s">
        <v>9992</v>
      </c>
      <c r="B4760" s="17">
        <v>5.50000010000394E+16</v>
      </c>
      <c r="C4760" t="s">
        <v>3394</v>
      </c>
      <c r="D4760" t="s">
        <v>3395</v>
      </c>
      <c r="E4760" t="s">
        <v>9993</v>
      </c>
      <c r="F4760" t="s">
        <v>3526</v>
      </c>
      <c r="G4760">
        <v>1964</v>
      </c>
      <c r="H4760">
        <v>5170.3999999999996</v>
      </c>
      <c r="I4760">
        <v>120</v>
      </c>
      <c r="J4760">
        <v>4511.8</v>
      </c>
      <c r="K4760">
        <v>0</v>
      </c>
      <c r="L4760" s="18">
        <f t="shared" si="74"/>
        <v>4511.8</v>
      </c>
    </row>
    <row r="4761" spans="1:12" x14ac:dyDescent="0.25">
      <c r="A4761" t="s">
        <v>9994</v>
      </c>
      <c r="B4761" s="17">
        <v>5.50000010000394E+16</v>
      </c>
      <c r="C4761" t="s">
        <v>3394</v>
      </c>
      <c r="D4761" t="s">
        <v>3395</v>
      </c>
      <c r="E4761" t="s">
        <v>9995</v>
      </c>
      <c r="F4761" t="s">
        <v>3526</v>
      </c>
      <c r="G4761">
        <v>1968</v>
      </c>
      <c r="H4761">
        <v>2502</v>
      </c>
      <c r="I4761">
        <v>54</v>
      </c>
      <c r="J4761">
        <v>2331.4</v>
      </c>
      <c r="K4761">
        <v>0</v>
      </c>
      <c r="L4761" s="18">
        <f t="shared" si="74"/>
        <v>2331.4</v>
      </c>
    </row>
    <row r="4762" spans="1:12" x14ac:dyDescent="0.25">
      <c r="A4762" t="s">
        <v>9996</v>
      </c>
      <c r="B4762" s="17">
        <v>5.50000010000394E+16</v>
      </c>
      <c r="C4762" t="s">
        <v>3394</v>
      </c>
      <c r="D4762" t="s">
        <v>3395</v>
      </c>
      <c r="E4762" t="s">
        <v>9997</v>
      </c>
      <c r="F4762" t="s">
        <v>3526</v>
      </c>
      <c r="G4762">
        <v>1968</v>
      </c>
      <c r="H4762">
        <v>2582.4</v>
      </c>
      <c r="I4762">
        <v>54</v>
      </c>
      <c r="J4762">
        <v>2290.6999999999998</v>
      </c>
      <c r="K4762">
        <v>0</v>
      </c>
      <c r="L4762" s="18">
        <f t="shared" si="74"/>
        <v>2290.6999999999998</v>
      </c>
    </row>
    <row r="4763" spans="1:12" x14ac:dyDescent="0.25">
      <c r="A4763" t="s">
        <v>9998</v>
      </c>
      <c r="B4763" s="17">
        <v>5.50000010000394E+16</v>
      </c>
      <c r="C4763" t="s">
        <v>3394</v>
      </c>
      <c r="D4763" t="s">
        <v>3395</v>
      </c>
      <c r="E4763" t="s">
        <v>9999</v>
      </c>
      <c r="F4763" t="s">
        <v>3526</v>
      </c>
      <c r="G4763">
        <v>1968</v>
      </c>
      <c r="H4763">
        <v>2581.5</v>
      </c>
      <c r="I4763">
        <v>54</v>
      </c>
      <c r="J4763">
        <v>2280.4</v>
      </c>
      <c r="K4763">
        <v>0</v>
      </c>
      <c r="L4763" s="18">
        <f t="shared" si="74"/>
        <v>2280.4</v>
      </c>
    </row>
    <row r="4764" spans="1:12" x14ac:dyDescent="0.25">
      <c r="A4764" t="s">
        <v>10000</v>
      </c>
      <c r="B4764" s="17">
        <v>5.50000010000394E+16</v>
      </c>
      <c r="C4764" t="s">
        <v>3394</v>
      </c>
      <c r="D4764" t="s">
        <v>3395</v>
      </c>
      <c r="E4764" t="s">
        <v>10001</v>
      </c>
      <c r="F4764" t="s">
        <v>3526</v>
      </c>
      <c r="G4764">
        <v>1968</v>
      </c>
      <c r="H4764">
        <v>2633.8</v>
      </c>
      <c r="I4764">
        <v>54</v>
      </c>
      <c r="J4764">
        <v>2317.1999999999998</v>
      </c>
      <c r="K4764">
        <v>0</v>
      </c>
      <c r="L4764" s="18">
        <f t="shared" si="74"/>
        <v>2317.1999999999998</v>
      </c>
    </row>
    <row r="4765" spans="1:12" x14ac:dyDescent="0.25">
      <c r="A4765" t="s">
        <v>10002</v>
      </c>
      <c r="B4765" s="17">
        <v>5.50000010000394E+16</v>
      </c>
      <c r="C4765" t="s">
        <v>3394</v>
      </c>
      <c r="D4765" t="s">
        <v>3395</v>
      </c>
      <c r="E4765" t="s">
        <v>10003</v>
      </c>
      <c r="F4765" t="s">
        <v>3526</v>
      </c>
      <c r="G4765">
        <v>1968</v>
      </c>
      <c r="H4765">
        <v>10873.6</v>
      </c>
      <c r="I4765">
        <v>204</v>
      </c>
      <c r="J4765">
        <v>8005.6</v>
      </c>
      <c r="K4765">
        <v>997.7</v>
      </c>
      <c r="L4765" s="18">
        <f t="shared" si="74"/>
        <v>9003.3000000000011</v>
      </c>
    </row>
    <row r="4766" spans="1:12" x14ac:dyDescent="0.25">
      <c r="A4766" t="s">
        <v>10004</v>
      </c>
      <c r="B4766" s="17">
        <v>5.50000010000394E+16</v>
      </c>
      <c r="C4766" t="s">
        <v>3394</v>
      </c>
      <c r="D4766" t="s">
        <v>3395</v>
      </c>
      <c r="E4766" t="s">
        <v>10005</v>
      </c>
      <c r="F4766" t="s">
        <v>3519</v>
      </c>
      <c r="G4766">
        <v>2006</v>
      </c>
      <c r="H4766">
        <v>5524.1</v>
      </c>
      <c r="I4766">
        <v>52</v>
      </c>
      <c r="J4766">
        <v>4274.8</v>
      </c>
      <c r="K4766">
        <v>262.2</v>
      </c>
      <c r="L4766" s="18">
        <f t="shared" si="74"/>
        <v>4537</v>
      </c>
    </row>
    <row r="4767" spans="1:12" x14ac:dyDescent="0.25">
      <c r="A4767" t="s">
        <v>10006</v>
      </c>
      <c r="B4767" s="17">
        <v>5.5000001000711904E+16</v>
      </c>
      <c r="C4767" t="s">
        <v>3394</v>
      </c>
      <c r="D4767" t="s">
        <v>3395</v>
      </c>
      <c r="E4767" t="s">
        <v>10007</v>
      </c>
      <c r="F4767" t="s">
        <v>3397</v>
      </c>
      <c r="G4767">
        <v>1987</v>
      </c>
      <c r="H4767">
        <v>644</v>
      </c>
      <c r="I4767">
        <v>8</v>
      </c>
      <c r="J4767">
        <v>586.20000000000005</v>
      </c>
      <c r="K4767">
        <v>0</v>
      </c>
      <c r="L4767" s="18">
        <f t="shared" si="74"/>
        <v>586.20000000000005</v>
      </c>
    </row>
    <row r="4768" spans="1:12" x14ac:dyDescent="0.25">
      <c r="A4768" t="s">
        <v>10008</v>
      </c>
      <c r="B4768" s="17">
        <v>5.5000001000711904E+16</v>
      </c>
      <c r="C4768" t="s">
        <v>3394</v>
      </c>
      <c r="D4768" t="s">
        <v>3395</v>
      </c>
      <c r="E4768" t="s">
        <v>10009</v>
      </c>
      <c r="F4768" t="s">
        <v>3397</v>
      </c>
      <c r="G4768">
        <v>1968</v>
      </c>
      <c r="H4768">
        <v>948.3</v>
      </c>
      <c r="I4768">
        <v>22</v>
      </c>
      <c r="J4768">
        <v>866.1</v>
      </c>
      <c r="K4768">
        <v>0</v>
      </c>
      <c r="L4768" s="18">
        <f t="shared" si="74"/>
        <v>866.1</v>
      </c>
    </row>
    <row r="4769" spans="1:12" x14ac:dyDescent="0.25">
      <c r="A4769" t="s">
        <v>10010</v>
      </c>
      <c r="B4769" s="17">
        <v>5.5000001000711904E+16</v>
      </c>
      <c r="C4769" t="s">
        <v>3394</v>
      </c>
      <c r="D4769" t="s">
        <v>3395</v>
      </c>
      <c r="E4769" t="s">
        <v>10011</v>
      </c>
      <c r="F4769" t="s">
        <v>3397</v>
      </c>
      <c r="G4769">
        <v>1970</v>
      </c>
      <c r="H4769">
        <v>972</v>
      </c>
      <c r="I4769">
        <v>22</v>
      </c>
      <c r="J4769">
        <v>888.4</v>
      </c>
      <c r="K4769">
        <v>0</v>
      </c>
      <c r="L4769" s="18">
        <f t="shared" si="74"/>
        <v>888.4</v>
      </c>
    </row>
    <row r="4770" spans="1:12" x14ac:dyDescent="0.25">
      <c r="A4770" t="s">
        <v>10012</v>
      </c>
      <c r="B4770" s="17">
        <v>5.5000001000711904E+16</v>
      </c>
      <c r="C4770" t="s">
        <v>3394</v>
      </c>
      <c r="D4770" t="s">
        <v>3395</v>
      </c>
      <c r="E4770" t="s">
        <v>10013</v>
      </c>
      <c r="F4770" t="s">
        <v>3397</v>
      </c>
      <c r="G4770">
        <v>1981</v>
      </c>
      <c r="H4770">
        <v>3651.8</v>
      </c>
      <c r="I4770">
        <v>70</v>
      </c>
      <c r="J4770">
        <v>3378.5</v>
      </c>
      <c r="K4770">
        <v>0</v>
      </c>
      <c r="L4770" s="18">
        <f t="shared" si="74"/>
        <v>3378.5</v>
      </c>
    </row>
    <row r="4771" spans="1:12" x14ac:dyDescent="0.25">
      <c r="A4771" t="s">
        <v>10014</v>
      </c>
      <c r="B4771" s="17">
        <v>5.5000001000711904E+16</v>
      </c>
      <c r="C4771" t="s">
        <v>3394</v>
      </c>
      <c r="D4771" t="s">
        <v>3395</v>
      </c>
      <c r="E4771" t="s">
        <v>10015</v>
      </c>
      <c r="F4771" t="s">
        <v>3397</v>
      </c>
      <c r="G4771">
        <v>1982</v>
      </c>
      <c r="H4771">
        <v>992.2</v>
      </c>
      <c r="I4771">
        <v>18</v>
      </c>
      <c r="J4771">
        <v>902.1</v>
      </c>
      <c r="K4771">
        <v>0</v>
      </c>
      <c r="L4771" s="18">
        <f t="shared" si="74"/>
        <v>902.1</v>
      </c>
    </row>
    <row r="4772" spans="1:12" x14ac:dyDescent="0.25">
      <c r="A4772" t="s">
        <v>10016</v>
      </c>
      <c r="B4772" s="17">
        <v>5.5000001000711904E+16</v>
      </c>
      <c r="C4772" t="s">
        <v>3394</v>
      </c>
      <c r="D4772" t="s">
        <v>3395</v>
      </c>
      <c r="E4772" t="s">
        <v>10017</v>
      </c>
      <c r="F4772" t="s">
        <v>3397</v>
      </c>
      <c r="G4772">
        <v>1968</v>
      </c>
      <c r="H4772">
        <v>264.8</v>
      </c>
      <c r="I4772">
        <v>6</v>
      </c>
      <c r="J4772">
        <v>212.4</v>
      </c>
      <c r="K4772">
        <v>0</v>
      </c>
      <c r="L4772" s="18">
        <f t="shared" si="74"/>
        <v>212.4</v>
      </c>
    </row>
    <row r="4773" spans="1:12" x14ac:dyDescent="0.25">
      <c r="A4773" t="s">
        <v>10018</v>
      </c>
      <c r="B4773" s="17">
        <v>5.5000001000711904E+16</v>
      </c>
      <c r="C4773" t="s">
        <v>3394</v>
      </c>
      <c r="D4773" t="s">
        <v>3395</v>
      </c>
      <c r="E4773" t="s">
        <v>10019</v>
      </c>
      <c r="F4773" t="s">
        <v>3397</v>
      </c>
      <c r="G4773">
        <v>1980</v>
      </c>
      <c r="H4773">
        <v>825.4</v>
      </c>
      <c r="I4773">
        <v>12</v>
      </c>
      <c r="J4773">
        <v>735.4</v>
      </c>
      <c r="K4773">
        <v>0</v>
      </c>
      <c r="L4773" s="18">
        <f t="shared" si="74"/>
        <v>735.4</v>
      </c>
    </row>
    <row r="4774" spans="1:12" x14ac:dyDescent="0.25">
      <c r="A4774" t="s">
        <v>10020</v>
      </c>
      <c r="B4774" s="17">
        <v>5.5000001000711904E+16</v>
      </c>
      <c r="C4774" t="s">
        <v>3394</v>
      </c>
      <c r="D4774" t="s">
        <v>3395</v>
      </c>
      <c r="E4774" t="s">
        <v>10021</v>
      </c>
      <c r="F4774" t="s">
        <v>3397</v>
      </c>
      <c r="G4774">
        <v>1989</v>
      </c>
      <c r="H4774">
        <v>460.1</v>
      </c>
      <c r="I4774">
        <v>8</v>
      </c>
      <c r="J4774">
        <v>411.6</v>
      </c>
      <c r="K4774">
        <v>0</v>
      </c>
      <c r="L4774" s="18">
        <f t="shared" si="74"/>
        <v>411.6</v>
      </c>
    </row>
    <row r="4775" spans="1:12" x14ac:dyDescent="0.25">
      <c r="A4775" t="s">
        <v>10022</v>
      </c>
      <c r="B4775" s="17">
        <v>5.5000001000711904E+16</v>
      </c>
      <c r="C4775" t="s">
        <v>3394</v>
      </c>
      <c r="D4775" t="s">
        <v>3395</v>
      </c>
      <c r="E4775" t="s">
        <v>10023</v>
      </c>
      <c r="F4775" t="s">
        <v>3397</v>
      </c>
      <c r="G4775">
        <v>1958</v>
      </c>
      <c r="H4775">
        <v>434.5</v>
      </c>
      <c r="I4775">
        <v>8</v>
      </c>
      <c r="J4775">
        <v>401</v>
      </c>
      <c r="K4775">
        <v>0</v>
      </c>
      <c r="L4775" s="18">
        <f t="shared" si="74"/>
        <v>401</v>
      </c>
    </row>
    <row r="4776" spans="1:12" x14ac:dyDescent="0.25">
      <c r="A4776" t="s">
        <v>10024</v>
      </c>
      <c r="B4776" s="17">
        <v>5.5000001000039504E+16</v>
      </c>
      <c r="C4776" t="s">
        <v>3394</v>
      </c>
      <c r="D4776" t="s">
        <v>3395</v>
      </c>
      <c r="E4776" t="s">
        <v>10025</v>
      </c>
      <c r="F4776" t="s">
        <v>3526</v>
      </c>
      <c r="G4776">
        <v>2009</v>
      </c>
      <c r="H4776">
        <v>8169.7</v>
      </c>
      <c r="I4776">
        <v>137</v>
      </c>
      <c r="J4776">
        <v>6881.3</v>
      </c>
      <c r="K4776">
        <v>239.7</v>
      </c>
      <c r="L4776" s="18">
        <f t="shared" si="74"/>
        <v>7121</v>
      </c>
    </row>
    <row r="4777" spans="1:12" x14ac:dyDescent="0.25">
      <c r="A4777" t="s">
        <v>10026</v>
      </c>
      <c r="B4777" s="17">
        <v>5.5000001000039504E+16</v>
      </c>
      <c r="C4777" t="s">
        <v>3394</v>
      </c>
      <c r="D4777" t="s">
        <v>3395</v>
      </c>
      <c r="E4777" t="s">
        <v>10027</v>
      </c>
      <c r="F4777" t="s">
        <v>3526</v>
      </c>
      <c r="G4777">
        <v>1960</v>
      </c>
      <c r="H4777">
        <v>1352.3</v>
      </c>
      <c r="I4777">
        <v>32</v>
      </c>
      <c r="J4777">
        <v>1209.7</v>
      </c>
      <c r="K4777">
        <v>0</v>
      </c>
      <c r="L4777" s="18">
        <f t="shared" si="74"/>
        <v>1209.7</v>
      </c>
    </row>
    <row r="4778" spans="1:12" x14ac:dyDescent="0.25">
      <c r="A4778" t="s">
        <v>10028</v>
      </c>
      <c r="B4778" s="17">
        <v>5.5000001000039504E+16</v>
      </c>
      <c r="C4778" t="s">
        <v>3394</v>
      </c>
      <c r="D4778" t="s">
        <v>3395</v>
      </c>
      <c r="E4778" t="s">
        <v>10029</v>
      </c>
      <c r="F4778" t="s">
        <v>3526</v>
      </c>
      <c r="G4778">
        <v>1959</v>
      </c>
      <c r="H4778">
        <v>1355.8</v>
      </c>
      <c r="I4778">
        <v>32</v>
      </c>
      <c r="J4778">
        <v>1259.2</v>
      </c>
      <c r="K4778">
        <v>0</v>
      </c>
      <c r="L4778" s="18">
        <f t="shared" si="74"/>
        <v>1259.2</v>
      </c>
    </row>
    <row r="4779" spans="1:12" x14ac:dyDescent="0.25">
      <c r="A4779" t="s">
        <v>10030</v>
      </c>
      <c r="B4779" s="17">
        <v>5.5000001000039504E+16</v>
      </c>
      <c r="C4779" t="s">
        <v>3394</v>
      </c>
      <c r="D4779" t="s">
        <v>3395</v>
      </c>
      <c r="E4779" t="s">
        <v>10031</v>
      </c>
      <c r="F4779" t="s">
        <v>3526</v>
      </c>
      <c r="G4779">
        <v>2007</v>
      </c>
      <c r="H4779">
        <v>10741.5</v>
      </c>
      <c r="I4779">
        <v>181</v>
      </c>
      <c r="J4779">
        <v>8869.08</v>
      </c>
      <c r="K4779">
        <v>785.4</v>
      </c>
      <c r="L4779" s="18">
        <f t="shared" si="74"/>
        <v>9654.48</v>
      </c>
    </row>
    <row r="4780" spans="1:12" x14ac:dyDescent="0.25">
      <c r="A4780" t="s">
        <v>10032</v>
      </c>
      <c r="B4780" s="17">
        <v>5.5000001000039504E+16</v>
      </c>
      <c r="C4780" t="s">
        <v>3394</v>
      </c>
      <c r="D4780" t="s">
        <v>3395</v>
      </c>
      <c r="E4780" t="s">
        <v>10033</v>
      </c>
      <c r="F4780" t="s">
        <v>3526</v>
      </c>
      <c r="G4780">
        <v>1959</v>
      </c>
      <c r="H4780">
        <v>1360.2</v>
      </c>
      <c r="I4780">
        <v>32</v>
      </c>
      <c r="J4780">
        <v>1307.4000000000001</v>
      </c>
      <c r="K4780">
        <v>0</v>
      </c>
      <c r="L4780" s="18">
        <f t="shared" si="74"/>
        <v>1307.4000000000001</v>
      </c>
    </row>
    <row r="4781" spans="1:12" x14ac:dyDescent="0.25">
      <c r="A4781" t="s">
        <v>10034</v>
      </c>
      <c r="B4781" s="17">
        <v>5.5000001000039504E+16</v>
      </c>
      <c r="C4781" t="s">
        <v>3394</v>
      </c>
      <c r="D4781" t="s">
        <v>3395</v>
      </c>
      <c r="E4781" t="s">
        <v>10035</v>
      </c>
      <c r="F4781" t="s">
        <v>3526</v>
      </c>
      <c r="G4781">
        <v>1958</v>
      </c>
      <c r="H4781">
        <v>1483.7</v>
      </c>
      <c r="I4781">
        <v>23</v>
      </c>
      <c r="J4781">
        <v>1161</v>
      </c>
      <c r="K4781">
        <v>207.7</v>
      </c>
      <c r="L4781" s="18">
        <f t="shared" si="74"/>
        <v>1368.7</v>
      </c>
    </row>
    <row r="4782" spans="1:12" x14ac:dyDescent="0.25">
      <c r="A4782" t="s">
        <v>10036</v>
      </c>
      <c r="B4782" s="17">
        <v>5.5000001000039504E+16</v>
      </c>
      <c r="C4782" t="s">
        <v>3394</v>
      </c>
      <c r="D4782" t="s">
        <v>3395</v>
      </c>
      <c r="E4782" t="s">
        <v>10037</v>
      </c>
      <c r="F4782" t="s">
        <v>3526</v>
      </c>
      <c r="G4782">
        <v>1959</v>
      </c>
      <c r="H4782">
        <v>1364.1</v>
      </c>
      <c r="I4782">
        <v>32</v>
      </c>
      <c r="J4782">
        <v>1267.5</v>
      </c>
      <c r="K4782">
        <v>0</v>
      </c>
      <c r="L4782" s="18">
        <f t="shared" si="74"/>
        <v>1267.5</v>
      </c>
    </row>
    <row r="4783" spans="1:12" x14ac:dyDescent="0.25">
      <c r="A4783" t="s">
        <v>10038</v>
      </c>
      <c r="B4783" s="17">
        <v>5.5000001000039504E+16</v>
      </c>
      <c r="C4783" t="s">
        <v>3394</v>
      </c>
      <c r="D4783" t="s">
        <v>3395</v>
      </c>
      <c r="E4783" t="s">
        <v>10039</v>
      </c>
      <c r="F4783" t="s">
        <v>3526</v>
      </c>
      <c r="G4783">
        <v>1975</v>
      </c>
      <c r="H4783">
        <v>419.17</v>
      </c>
      <c r="I4783">
        <v>15</v>
      </c>
      <c r="J4783">
        <v>395.47</v>
      </c>
      <c r="K4783">
        <v>0</v>
      </c>
      <c r="L4783" s="18">
        <f t="shared" si="74"/>
        <v>395.47</v>
      </c>
    </row>
    <row r="4784" spans="1:12" x14ac:dyDescent="0.25">
      <c r="A4784" t="s">
        <v>10040</v>
      </c>
      <c r="B4784" s="17">
        <v>5.5000001000039504E+16</v>
      </c>
      <c r="C4784" t="s">
        <v>3394</v>
      </c>
      <c r="D4784" t="s">
        <v>3395</v>
      </c>
      <c r="E4784" t="s">
        <v>10041</v>
      </c>
      <c r="F4784" t="s">
        <v>3526</v>
      </c>
      <c r="G4784">
        <v>1959</v>
      </c>
      <c r="H4784">
        <v>1360.1</v>
      </c>
      <c r="I4784">
        <v>32</v>
      </c>
      <c r="J4784">
        <v>1256.3</v>
      </c>
      <c r="K4784">
        <v>0</v>
      </c>
      <c r="L4784" s="18">
        <f t="shared" si="74"/>
        <v>1256.3</v>
      </c>
    </row>
    <row r="4785" spans="1:12" x14ac:dyDescent="0.25">
      <c r="A4785" t="s">
        <v>10042</v>
      </c>
      <c r="B4785" s="17">
        <v>5.5000001000039504E+16</v>
      </c>
      <c r="C4785" t="s">
        <v>3394</v>
      </c>
      <c r="D4785" t="s">
        <v>3395</v>
      </c>
      <c r="E4785" t="s">
        <v>10043</v>
      </c>
      <c r="F4785" t="s">
        <v>3526</v>
      </c>
      <c r="G4785">
        <v>1960</v>
      </c>
      <c r="H4785">
        <v>1344.1</v>
      </c>
      <c r="I4785">
        <v>32</v>
      </c>
      <c r="J4785">
        <v>1234.5</v>
      </c>
      <c r="K4785">
        <v>0</v>
      </c>
      <c r="L4785" s="18">
        <f t="shared" si="74"/>
        <v>1234.5</v>
      </c>
    </row>
    <row r="4786" spans="1:12" x14ac:dyDescent="0.25">
      <c r="A4786" t="s">
        <v>10044</v>
      </c>
      <c r="B4786" s="17">
        <v>5.5000001000039504E+16</v>
      </c>
      <c r="C4786" t="s">
        <v>3394</v>
      </c>
      <c r="D4786" t="s">
        <v>3395</v>
      </c>
      <c r="E4786" t="s">
        <v>10045</v>
      </c>
      <c r="F4786" t="s">
        <v>3526</v>
      </c>
      <c r="G4786">
        <v>1960</v>
      </c>
      <c r="H4786">
        <v>1340.7</v>
      </c>
      <c r="I4786">
        <v>32</v>
      </c>
      <c r="J4786">
        <v>1246.3</v>
      </c>
      <c r="K4786">
        <v>0</v>
      </c>
      <c r="L4786" s="18">
        <f t="shared" si="74"/>
        <v>1246.3</v>
      </c>
    </row>
    <row r="4787" spans="1:12" x14ac:dyDescent="0.25">
      <c r="A4787" t="s">
        <v>10046</v>
      </c>
      <c r="B4787" s="17">
        <v>5.5000001000039504E+16</v>
      </c>
      <c r="C4787" t="s">
        <v>3394</v>
      </c>
      <c r="D4787" t="s">
        <v>3395</v>
      </c>
      <c r="E4787" t="s">
        <v>10047</v>
      </c>
      <c r="F4787" t="s">
        <v>3526</v>
      </c>
      <c r="G4787">
        <v>1957</v>
      </c>
      <c r="H4787">
        <v>2070</v>
      </c>
      <c r="I4787">
        <v>33</v>
      </c>
      <c r="J4787">
        <v>1730.4</v>
      </c>
      <c r="K4787">
        <v>177.9</v>
      </c>
      <c r="L4787" s="18">
        <f t="shared" si="74"/>
        <v>1908.3000000000002</v>
      </c>
    </row>
    <row r="4788" spans="1:12" x14ac:dyDescent="0.25">
      <c r="A4788" t="s">
        <v>10048</v>
      </c>
      <c r="B4788" s="17">
        <v>5.5000001000039504E+16</v>
      </c>
      <c r="C4788" t="s">
        <v>3394</v>
      </c>
      <c r="D4788" t="s">
        <v>3395</v>
      </c>
      <c r="E4788" t="s">
        <v>10049</v>
      </c>
      <c r="F4788" t="s">
        <v>3526</v>
      </c>
      <c r="G4788">
        <v>1969</v>
      </c>
      <c r="H4788">
        <v>3367.2</v>
      </c>
      <c r="I4788">
        <v>64</v>
      </c>
      <c r="J4788">
        <v>2505.1</v>
      </c>
      <c r="K4788">
        <v>632.79999999999995</v>
      </c>
      <c r="L4788" s="18">
        <f t="shared" si="74"/>
        <v>3137.8999999999996</v>
      </c>
    </row>
    <row r="4789" spans="1:12" x14ac:dyDescent="0.25">
      <c r="A4789" t="s">
        <v>10050</v>
      </c>
      <c r="B4789" s="17">
        <v>5.5000001000039504E+16</v>
      </c>
      <c r="C4789" t="s">
        <v>3394</v>
      </c>
      <c r="D4789" t="s">
        <v>3395</v>
      </c>
      <c r="E4789" t="s">
        <v>10051</v>
      </c>
      <c r="F4789" t="s">
        <v>3526</v>
      </c>
      <c r="G4789">
        <v>2010</v>
      </c>
      <c r="H4789">
        <v>5829.5</v>
      </c>
      <c r="I4789">
        <v>84</v>
      </c>
      <c r="J4789">
        <v>4977.8999999999996</v>
      </c>
      <c r="K4789">
        <v>0</v>
      </c>
      <c r="L4789" s="18">
        <f t="shared" si="74"/>
        <v>4977.8999999999996</v>
      </c>
    </row>
    <row r="4790" spans="1:12" x14ac:dyDescent="0.25">
      <c r="A4790" t="s">
        <v>10052</v>
      </c>
      <c r="B4790" s="17">
        <v>5.5000001000039904E+16</v>
      </c>
      <c r="C4790" t="s">
        <v>3394</v>
      </c>
      <c r="D4790" t="s">
        <v>3395</v>
      </c>
      <c r="E4790" t="s">
        <v>10053</v>
      </c>
      <c r="F4790" t="s">
        <v>3526</v>
      </c>
      <c r="G4790">
        <v>1971</v>
      </c>
      <c r="H4790">
        <v>3344.2</v>
      </c>
      <c r="I4790">
        <v>70</v>
      </c>
      <c r="J4790">
        <v>3291.41</v>
      </c>
      <c r="K4790">
        <v>0</v>
      </c>
      <c r="L4790" s="18">
        <f t="shared" si="74"/>
        <v>3291.41</v>
      </c>
    </row>
    <row r="4791" spans="1:12" x14ac:dyDescent="0.25">
      <c r="A4791" t="s">
        <v>10054</v>
      </c>
      <c r="B4791" s="17">
        <v>5.5000001000039904E+16</v>
      </c>
      <c r="C4791" t="s">
        <v>3394</v>
      </c>
      <c r="D4791" t="s">
        <v>3395</v>
      </c>
      <c r="E4791" t="s">
        <v>10055</v>
      </c>
      <c r="F4791" t="s">
        <v>3526</v>
      </c>
      <c r="G4791">
        <v>1974</v>
      </c>
      <c r="H4791">
        <v>13227.8</v>
      </c>
      <c r="I4791">
        <v>216</v>
      </c>
      <c r="J4791">
        <v>11010.3</v>
      </c>
      <c r="K4791">
        <v>0</v>
      </c>
      <c r="L4791" s="18">
        <f t="shared" si="74"/>
        <v>11010.3</v>
      </c>
    </row>
    <row r="4792" spans="1:12" x14ac:dyDescent="0.25">
      <c r="A4792" t="s">
        <v>10056</v>
      </c>
      <c r="B4792" s="17">
        <v>5.5000001000039904E+16</v>
      </c>
      <c r="C4792" t="s">
        <v>3394</v>
      </c>
      <c r="D4792" t="s">
        <v>3395</v>
      </c>
      <c r="E4792" t="s">
        <v>10057</v>
      </c>
      <c r="F4792" t="s">
        <v>3526</v>
      </c>
      <c r="G4792">
        <v>1974</v>
      </c>
      <c r="H4792">
        <v>8858.5</v>
      </c>
      <c r="I4792">
        <v>144</v>
      </c>
      <c r="J4792">
        <v>7521.7</v>
      </c>
      <c r="K4792">
        <v>0</v>
      </c>
      <c r="L4792" s="18">
        <f t="shared" si="74"/>
        <v>7521.7</v>
      </c>
    </row>
    <row r="4793" spans="1:12" x14ac:dyDescent="0.25">
      <c r="A4793" t="s">
        <v>10058</v>
      </c>
      <c r="B4793" s="17">
        <v>5.5000001000039904E+16</v>
      </c>
      <c r="C4793" t="s">
        <v>3394</v>
      </c>
      <c r="D4793" t="s">
        <v>3395</v>
      </c>
      <c r="E4793" t="s">
        <v>10059</v>
      </c>
      <c r="F4793" t="s">
        <v>3526</v>
      </c>
      <c r="G4793">
        <v>1974</v>
      </c>
      <c r="H4793">
        <v>8915.7000000000007</v>
      </c>
      <c r="I4793">
        <v>140</v>
      </c>
      <c r="J4793">
        <v>7201.05</v>
      </c>
      <c r="K4793">
        <v>153.1</v>
      </c>
      <c r="L4793" s="18">
        <f t="shared" si="74"/>
        <v>7354.1500000000005</v>
      </c>
    </row>
    <row r="4794" spans="1:12" x14ac:dyDescent="0.25">
      <c r="A4794" t="s">
        <v>10060</v>
      </c>
      <c r="B4794" s="17">
        <v>5.5000001000039904E+16</v>
      </c>
      <c r="C4794" t="s">
        <v>3394</v>
      </c>
      <c r="D4794" t="s">
        <v>3395</v>
      </c>
      <c r="E4794" t="s">
        <v>10061</v>
      </c>
      <c r="F4794" t="s">
        <v>3526</v>
      </c>
      <c r="G4794">
        <v>1975</v>
      </c>
      <c r="H4794">
        <v>11353.5</v>
      </c>
      <c r="I4794">
        <v>216</v>
      </c>
      <c r="J4794">
        <v>11202.3</v>
      </c>
      <c r="K4794">
        <v>0</v>
      </c>
      <c r="L4794" s="18">
        <f t="shared" si="74"/>
        <v>11202.3</v>
      </c>
    </row>
    <row r="4795" spans="1:12" x14ac:dyDescent="0.25">
      <c r="A4795" t="s">
        <v>10062</v>
      </c>
      <c r="B4795" s="17">
        <v>5.5000001000039904E+16</v>
      </c>
      <c r="C4795" t="s">
        <v>3394</v>
      </c>
      <c r="D4795" t="s">
        <v>3395</v>
      </c>
      <c r="E4795" t="s">
        <v>10063</v>
      </c>
      <c r="F4795" t="s">
        <v>3526</v>
      </c>
      <c r="G4795">
        <v>1971</v>
      </c>
      <c r="H4795">
        <v>3643.6</v>
      </c>
      <c r="I4795">
        <v>70</v>
      </c>
      <c r="J4795">
        <v>3293.6</v>
      </c>
      <c r="K4795">
        <v>0</v>
      </c>
      <c r="L4795" s="18">
        <f t="shared" si="74"/>
        <v>3293.6</v>
      </c>
    </row>
    <row r="4796" spans="1:12" x14ac:dyDescent="0.25">
      <c r="A4796" t="s">
        <v>10064</v>
      </c>
      <c r="B4796" s="17">
        <v>5.5000001000039904E+16</v>
      </c>
      <c r="C4796" t="s">
        <v>3394</v>
      </c>
      <c r="D4796" t="s">
        <v>3395</v>
      </c>
      <c r="E4796" t="s">
        <v>10065</v>
      </c>
      <c r="F4796" t="s">
        <v>3526</v>
      </c>
      <c r="G4796">
        <v>1975</v>
      </c>
      <c r="H4796">
        <v>2410.5</v>
      </c>
      <c r="I4796">
        <v>54</v>
      </c>
      <c r="J4796">
        <v>2196.6</v>
      </c>
      <c r="K4796">
        <v>0</v>
      </c>
      <c r="L4796" s="18">
        <f t="shared" si="74"/>
        <v>2196.6</v>
      </c>
    </row>
    <row r="4797" spans="1:12" x14ac:dyDescent="0.25">
      <c r="A4797" t="s">
        <v>10066</v>
      </c>
      <c r="B4797" s="17">
        <v>5.5000001000039904E+16</v>
      </c>
      <c r="C4797" t="s">
        <v>3394</v>
      </c>
      <c r="D4797" t="s">
        <v>3395</v>
      </c>
      <c r="E4797" t="s">
        <v>400</v>
      </c>
      <c r="F4797" t="s">
        <v>3526</v>
      </c>
      <c r="G4797">
        <v>1971</v>
      </c>
      <c r="H4797">
        <v>3640.4</v>
      </c>
      <c r="I4797">
        <v>70</v>
      </c>
      <c r="J4797">
        <v>3315.2</v>
      </c>
      <c r="K4797">
        <v>0</v>
      </c>
      <c r="L4797" s="18">
        <f t="shared" si="74"/>
        <v>3315.2</v>
      </c>
    </row>
    <row r="4798" spans="1:12" x14ac:dyDescent="0.25">
      <c r="A4798" t="s">
        <v>10067</v>
      </c>
      <c r="B4798" s="17">
        <v>5.5000001000039904E+16</v>
      </c>
      <c r="C4798" t="s">
        <v>3394</v>
      </c>
      <c r="D4798" t="s">
        <v>3395</v>
      </c>
      <c r="E4798" t="s">
        <v>415</v>
      </c>
      <c r="F4798" t="s">
        <v>3526</v>
      </c>
      <c r="G4798">
        <v>1975</v>
      </c>
      <c r="H4798">
        <v>2520.5</v>
      </c>
      <c r="I4798">
        <v>54</v>
      </c>
      <c r="J4798">
        <v>2179.6</v>
      </c>
      <c r="K4798">
        <v>0</v>
      </c>
      <c r="L4798" s="18">
        <f t="shared" si="74"/>
        <v>2179.6</v>
      </c>
    </row>
    <row r="4799" spans="1:12" x14ac:dyDescent="0.25">
      <c r="A4799" t="s">
        <v>10068</v>
      </c>
      <c r="B4799" s="17">
        <v>5.5000001000040304E+16</v>
      </c>
      <c r="C4799" t="s">
        <v>3394</v>
      </c>
      <c r="D4799" t="s">
        <v>3395</v>
      </c>
      <c r="E4799" t="s">
        <v>10069</v>
      </c>
      <c r="F4799" t="s">
        <v>3526</v>
      </c>
      <c r="G4799">
        <v>1974</v>
      </c>
      <c r="H4799">
        <v>3136</v>
      </c>
      <c r="I4799">
        <v>59</v>
      </c>
      <c r="J4799">
        <v>2430.1</v>
      </c>
      <c r="K4799">
        <v>0</v>
      </c>
      <c r="L4799" s="18">
        <f t="shared" si="74"/>
        <v>2430.1</v>
      </c>
    </row>
    <row r="4800" spans="1:12" x14ac:dyDescent="0.25">
      <c r="A4800" t="s">
        <v>10070</v>
      </c>
      <c r="B4800" s="17">
        <v>5.5000001000040304E+16</v>
      </c>
      <c r="C4800" t="s">
        <v>3394</v>
      </c>
      <c r="D4800" t="s">
        <v>3395</v>
      </c>
      <c r="E4800" t="s">
        <v>10071</v>
      </c>
      <c r="F4800" t="s">
        <v>3526</v>
      </c>
      <c r="G4800">
        <v>1937</v>
      </c>
      <c r="H4800">
        <v>561.4</v>
      </c>
      <c r="I4800">
        <v>8</v>
      </c>
      <c r="J4800">
        <v>516.23</v>
      </c>
      <c r="K4800">
        <v>0</v>
      </c>
      <c r="L4800" s="18">
        <f t="shared" si="74"/>
        <v>516.23</v>
      </c>
    </row>
    <row r="4801" spans="1:12" x14ac:dyDescent="0.25">
      <c r="A4801" t="s">
        <v>10072</v>
      </c>
      <c r="B4801" s="17">
        <v>5.5000001000040304E+16</v>
      </c>
      <c r="C4801" t="s">
        <v>3394</v>
      </c>
      <c r="D4801" t="s">
        <v>3395</v>
      </c>
      <c r="E4801" t="s">
        <v>10073</v>
      </c>
      <c r="F4801" t="s">
        <v>3526</v>
      </c>
      <c r="G4801">
        <v>1947</v>
      </c>
      <c r="H4801">
        <v>579.6</v>
      </c>
      <c r="I4801">
        <v>8</v>
      </c>
      <c r="J4801">
        <v>494.7</v>
      </c>
      <c r="K4801">
        <v>0</v>
      </c>
      <c r="L4801" s="18">
        <f t="shared" si="74"/>
        <v>494.7</v>
      </c>
    </row>
    <row r="4802" spans="1:12" x14ac:dyDescent="0.25">
      <c r="A4802" t="s">
        <v>10074</v>
      </c>
      <c r="B4802" s="17">
        <v>5.5000001000040304E+16</v>
      </c>
      <c r="C4802" t="s">
        <v>3394</v>
      </c>
      <c r="D4802" t="s">
        <v>3395</v>
      </c>
      <c r="E4802" t="s">
        <v>10075</v>
      </c>
      <c r="F4802" t="s">
        <v>3526</v>
      </c>
      <c r="G4802">
        <v>1964</v>
      </c>
      <c r="H4802">
        <v>3419.5</v>
      </c>
      <c r="I4802">
        <v>80</v>
      </c>
      <c r="J4802">
        <v>3172.4</v>
      </c>
      <c r="K4802">
        <v>0</v>
      </c>
      <c r="L4802" s="18">
        <f t="shared" si="74"/>
        <v>3172.4</v>
      </c>
    </row>
    <row r="4803" spans="1:12" x14ac:dyDescent="0.25">
      <c r="A4803" t="s">
        <v>10076</v>
      </c>
      <c r="B4803" s="17">
        <v>5.5000001000040304E+16</v>
      </c>
      <c r="C4803" t="s">
        <v>3394</v>
      </c>
      <c r="D4803" t="s">
        <v>3395</v>
      </c>
      <c r="E4803" t="s">
        <v>10077</v>
      </c>
      <c r="F4803" t="s">
        <v>3526</v>
      </c>
      <c r="G4803">
        <v>1977</v>
      </c>
      <c r="H4803">
        <v>4535</v>
      </c>
      <c r="I4803">
        <v>56</v>
      </c>
      <c r="J4803">
        <v>2673.3</v>
      </c>
      <c r="K4803">
        <v>1385.4</v>
      </c>
      <c r="L4803" s="18">
        <f t="shared" ref="L4803:L4866" si="75">J4803+K4803</f>
        <v>4058.7000000000003</v>
      </c>
    </row>
    <row r="4804" spans="1:12" x14ac:dyDescent="0.25">
      <c r="A4804" t="s">
        <v>10078</v>
      </c>
      <c r="B4804" s="17">
        <v>5.5000001000040304E+16</v>
      </c>
      <c r="C4804" t="s">
        <v>3394</v>
      </c>
      <c r="D4804" t="s">
        <v>3395</v>
      </c>
      <c r="E4804" t="s">
        <v>10079</v>
      </c>
      <c r="F4804" t="s">
        <v>3526</v>
      </c>
      <c r="G4804">
        <v>1970</v>
      </c>
      <c r="H4804">
        <v>385.2</v>
      </c>
      <c r="I4804">
        <v>11</v>
      </c>
      <c r="J4804">
        <v>337.4</v>
      </c>
      <c r="K4804">
        <v>0</v>
      </c>
      <c r="L4804" s="18">
        <f t="shared" si="75"/>
        <v>337.4</v>
      </c>
    </row>
    <row r="4805" spans="1:12" x14ac:dyDescent="0.25">
      <c r="A4805" t="s">
        <v>10080</v>
      </c>
      <c r="B4805" s="17">
        <v>5.5000001000040304E+16</v>
      </c>
      <c r="C4805" t="s">
        <v>3394</v>
      </c>
      <c r="D4805" t="s">
        <v>3395</v>
      </c>
      <c r="E4805" t="s">
        <v>10081</v>
      </c>
      <c r="F4805" t="s">
        <v>3526</v>
      </c>
      <c r="G4805">
        <v>1940</v>
      </c>
      <c r="H4805">
        <v>576.1</v>
      </c>
      <c r="I4805">
        <v>8</v>
      </c>
      <c r="J4805">
        <v>420.96</v>
      </c>
      <c r="K4805">
        <v>0</v>
      </c>
      <c r="L4805" s="18">
        <f t="shared" si="75"/>
        <v>420.96</v>
      </c>
    </row>
    <row r="4806" spans="1:12" x14ac:dyDescent="0.25">
      <c r="A4806" t="s">
        <v>10082</v>
      </c>
      <c r="B4806" s="17">
        <v>5.5000001000040304E+16</v>
      </c>
      <c r="C4806" t="s">
        <v>3394</v>
      </c>
      <c r="D4806" t="s">
        <v>3395</v>
      </c>
      <c r="E4806" t="s">
        <v>10083</v>
      </c>
      <c r="F4806" t="s">
        <v>3526</v>
      </c>
      <c r="G4806">
        <v>1969</v>
      </c>
      <c r="H4806">
        <v>3399.4</v>
      </c>
      <c r="I4806">
        <v>70</v>
      </c>
      <c r="J4806">
        <v>3004.6</v>
      </c>
      <c r="K4806">
        <v>0</v>
      </c>
      <c r="L4806" s="18">
        <f t="shared" si="75"/>
        <v>3004.6</v>
      </c>
    </row>
    <row r="4807" spans="1:12" x14ac:dyDescent="0.25">
      <c r="A4807" t="s">
        <v>10084</v>
      </c>
      <c r="B4807" s="17">
        <v>5.5000001000040304E+16</v>
      </c>
      <c r="C4807" t="s">
        <v>3394</v>
      </c>
      <c r="D4807" t="s">
        <v>3395</v>
      </c>
      <c r="E4807" t="s">
        <v>10085</v>
      </c>
      <c r="F4807" t="s">
        <v>3526</v>
      </c>
      <c r="G4807">
        <v>2004</v>
      </c>
      <c r="H4807">
        <v>3234.7</v>
      </c>
      <c r="I4807">
        <v>51</v>
      </c>
      <c r="J4807">
        <v>2659.2</v>
      </c>
      <c r="K4807">
        <v>0</v>
      </c>
      <c r="L4807" s="18">
        <f t="shared" si="75"/>
        <v>2659.2</v>
      </c>
    </row>
    <row r="4808" spans="1:12" x14ac:dyDescent="0.25">
      <c r="A4808" t="s">
        <v>10086</v>
      </c>
      <c r="B4808" s="17">
        <v>5.5000001000040304E+16</v>
      </c>
      <c r="C4808" t="s">
        <v>3394</v>
      </c>
      <c r="D4808" t="s">
        <v>3395</v>
      </c>
      <c r="E4808" t="s">
        <v>10087</v>
      </c>
      <c r="F4808" t="s">
        <v>3526</v>
      </c>
      <c r="G4808">
        <v>1970</v>
      </c>
      <c r="H4808">
        <v>5908.2</v>
      </c>
      <c r="I4808">
        <v>119</v>
      </c>
      <c r="J4808">
        <v>5120.08</v>
      </c>
      <c r="K4808">
        <v>44.2</v>
      </c>
      <c r="L4808" s="18">
        <f t="shared" si="75"/>
        <v>5164.28</v>
      </c>
    </row>
    <row r="4809" spans="1:12" x14ac:dyDescent="0.25">
      <c r="A4809" t="s">
        <v>10088</v>
      </c>
      <c r="B4809" s="17">
        <v>5.5000001000040304E+16</v>
      </c>
      <c r="C4809" t="s">
        <v>3394</v>
      </c>
      <c r="D4809" t="s">
        <v>3395</v>
      </c>
      <c r="E4809" t="s">
        <v>10089</v>
      </c>
      <c r="F4809" t="s">
        <v>3526</v>
      </c>
      <c r="G4809">
        <v>1973</v>
      </c>
      <c r="H4809">
        <v>5863.7</v>
      </c>
      <c r="I4809">
        <v>118</v>
      </c>
      <c r="J4809">
        <v>5164.75</v>
      </c>
      <c r="K4809">
        <v>37.9</v>
      </c>
      <c r="L4809" s="18">
        <f t="shared" si="75"/>
        <v>5202.6499999999996</v>
      </c>
    </row>
    <row r="4810" spans="1:12" x14ac:dyDescent="0.25">
      <c r="A4810" t="s">
        <v>10090</v>
      </c>
      <c r="B4810" s="17">
        <v>5.5000001000040304E+16</v>
      </c>
      <c r="C4810" t="s">
        <v>3394</v>
      </c>
      <c r="D4810" t="s">
        <v>3395</v>
      </c>
      <c r="E4810" t="s">
        <v>10091</v>
      </c>
      <c r="F4810" t="s">
        <v>3526</v>
      </c>
      <c r="G4810">
        <v>1975</v>
      </c>
      <c r="H4810">
        <v>5783.8</v>
      </c>
      <c r="I4810">
        <v>119</v>
      </c>
      <c r="J4810">
        <v>5167.96</v>
      </c>
      <c r="K4810">
        <v>0</v>
      </c>
      <c r="L4810" s="18">
        <f t="shared" si="75"/>
        <v>5167.96</v>
      </c>
    </row>
    <row r="4811" spans="1:12" x14ac:dyDescent="0.25">
      <c r="A4811" t="s">
        <v>10092</v>
      </c>
      <c r="B4811" s="17">
        <v>5.5000001000040304E+16</v>
      </c>
      <c r="C4811" t="s">
        <v>3394</v>
      </c>
      <c r="D4811" t="s">
        <v>3395</v>
      </c>
      <c r="E4811" t="s">
        <v>10093</v>
      </c>
      <c r="F4811" t="s">
        <v>3526</v>
      </c>
      <c r="G4811">
        <v>1989</v>
      </c>
      <c r="H4811">
        <v>2932.9</v>
      </c>
      <c r="I4811">
        <v>47</v>
      </c>
      <c r="J4811">
        <v>2218.3000000000002</v>
      </c>
      <c r="K4811">
        <v>0</v>
      </c>
      <c r="L4811" s="18">
        <f t="shared" si="75"/>
        <v>2218.3000000000002</v>
      </c>
    </row>
    <row r="4812" spans="1:12" x14ac:dyDescent="0.25">
      <c r="A4812" t="s">
        <v>10094</v>
      </c>
      <c r="B4812" s="17">
        <v>5.5000001000040304E+16</v>
      </c>
      <c r="C4812" t="s">
        <v>3394</v>
      </c>
      <c r="D4812" t="s">
        <v>3395</v>
      </c>
      <c r="E4812" t="s">
        <v>10095</v>
      </c>
      <c r="F4812" t="s">
        <v>3526</v>
      </c>
      <c r="G4812">
        <v>1976</v>
      </c>
      <c r="H4812">
        <v>4715.8999999999996</v>
      </c>
      <c r="I4812">
        <v>57</v>
      </c>
      <c r="J4812">
        <v>2758.6</v>
      </c>
      <c r="K4812">
        <v>1069.4000000000001</v>
      </c>
      <c r="L4812" s="18">
        <f t="shared" si="75"/>
        <v>3828</v>
      </c>
    </row>
    <row r="4813" spans="1:12" x14ac:dyDescent="0.25">
      <c r="A4813" t="s">
        <v>10096</v>
      </c>
      <c r="B4813" s="17">
        <v>5.5000001000040304E+16</v>
      </c>
      <c r="C4813" t="s">
        <v>3394</v>
      </c>
      <c r="D4813" t="s">
        <v>3395</v>
      </c>
      <c r="E4813" t="s">
        <v>10097</v>
      </c>
      <c r="F4813" t="s">
        <v>3526</v>
      </c>
      <c r="G4813">
        <v>1978</v>
      </c>
      <c r="H4813">
        <v>5787.86</v>
      </c>
      <c r="I4813">
        <v>117</v>
      </c>
      <c r="J4813">
        <v>4435.46</v>
      </c>
      <c r="K4813">
        <v>309.89999999999998</v>
      </c>
      <c r="L4813" s="18">
        <f t="shared" si="75"/>
        <v>4745.3599999999997</v>
      </c>
    </row>
    <row r="4814" spans="1:12" x14ac:dyDescent="0.25">
      <c r="A4814" t="s">
        <v>10098</v>
      </c>
      <c r="B4814" s="17">
        <v>5.5000001000040304E+16</v>
      </c>
      <c r="C4814" t="s">
        <v>3394</v>
      </c>
      <c r="D4814" t="s">
        <v>3395</v>
      </c>
      <c r="E4814" t="s">
        <v>10099</v>
      </c>
      <c r="F4814" t="s">
        <v>3526</v>
      </c>
      <c r="G4814">
        <v>1978</v>
      </c>
      <c r="H4814">
        <v>5577.26</v>
      </c>
      <c r="I4814">
        <v>119</v>
      </c>
      <c r="J4814">
        <v>4561.46</v>
      </c>
      <c r="K4814">
        <v>0</v>
      </c>
      <c r="L4814" s="18">
        <f t="shared" si="75"/>
        <v>4561.46</v>
      </c>
    </row>
    <row r="4815" spans="1:12" x14ac:dyDescent="0.25">
      <c r="A4815" t="s">
        <v>10100</v>
      </c>
      <c r="B4815" s="17">
        <v>5.5000001000040304E+16</v>
      </c>
      <c r="C4815" t="s">
        <v>3394</v>
      </c>
      <c r="D4815" t="s">
        <v>3395</v>
      </c>
      <c r="E4815" t="s">
        <v>10101</v>
      </c>
      <c r="F4815" t="s">
        <v>3526</v>
      </c>
      <c r="G4815">
        <v>1976</v>
      </c>
      <c r="H4815">
        <v>4873.2</v>
      </c>
      <c r="I4815">
        <v>100</v>
      </c>
      <c r="J4815">
        <v>4386.5</v>
      </c>
      <c r="K4815">
        <v>0</v>
      </c>
      <c r="L4815" s="18">
        <f t="shared" si="75"/>
        <v>4386.5</v>
      </c>
    </row>
    <row r="4816" spans="1:12" x14ac:dyDescent="0.25">
      <c r="A4816" t="s">
        <v>10102</v>
      </c>
      <c r="B4816" s="17">
        <v>5.5000001000040304E+16</v>
      </c>
      <c r="C4816" t="s">
        <v>3394</v>
      </c>
      <c r="D4816" t="s">
        <v>3395</v>
      </c>
      <c r="E4816" t="s">
        <v>10103</v>
      </c>
      <c r="F4816" t="s">
        <v>3526</v>
      </c>
      <c r="G4816">
        <v>1974</v>
      </c>
      <c r="H4816">
        <v>4932</v>
      </c>
      <c r="I4816">
        <v>100</v>
      </c>
      <c r="J4816">
        <v>4466.8999999999996</v>
      </c>
      <c r="K4816">
        <v>0</v>
      </c>
      <c r="L4816" s="18">
        <f t="shared" si="75"/>
        <v>4466.8999999999996</v>
      </c>
    </row>
    <row r="4817" spans="1:12" x14ac:dyDescent="0.25">
      <c r="A4817" t="s">
        <v>10104</v>
      </c>
      <c r="B4817" s="17">
        <v>5.5000001000040304E+16</v>
      </c>
      <c r="C4817" t="s">
        <v>3394</v>
      </c>
      <c r="D4817" t="s">
        <v>3395</v>
      </c>
      <c r="E4817" t="s">
        <v>10105</v>
      </c>
      <c r="F4817" t="s">
        <v>3526</v>
      </c>
      <c r="G4817">
        <v>1973</v>
      </c>
      <c r="H4817">
        <v>4930.6000000000004</v>
      </c>
      <c r="I4817">
        <v>98</v>
      </c>
      <c r="J4817">
        <v>4369.7299999999996</v>
      </c>
      <c r="K4817">
        <v>86.8</v>
      </c>
      <c r="L4817" s="18">
        <f t="shared" si="75"/>
        <v>4456.53</v>
      </c>
    </row>
    <row r="4818" spans="1:12" x14ac:dyDescent="0.25">
      <c r="A4818" t="s">
        <v>10106</v>
      </c>
      <c r="B4818" s="17">
        <v>5.5000001000040304E+16</v>
      </c>
      <c r="C4818" t="s">
        <v>3394</v>
      </c>
      <c r="D4818" t="s">
        <v>3395</v>
      </c>
      <c r="E4818" t="s">
        <v>10107</v>
      </c>
      <c r="F4818" t="s">
        <v>3526</v>
      </c>
      <c r="G4818">
        <v>1954</v>
      </c>
      <c r="H4818">
        <v>427.6</v>
      </c>
      <c r="I4818">
        <v>8</v>
      </c>
      <c r="J4818">
        <v>343.9</v>
      </c>
      <c r="K4818">
        <v>0</v>
      </c>
      <c r="L4818" s="18">
        <f t="shared" si="75"/>
        <v>343.9</v>
      </c>
    </row>
    <row r="4819" spans="1:12" x14ac:dyDescent="0.25">
      <c r="A4819" t="s">
        <v>10108</v>
      </c>
      <c r="B4819" s="17">
        <v>5.5000001000040304E+16</v>
      </c>
      <c r="C4819" t="s">
        <v>3394</v>
      </c>
      <c r="D4819" t="s">
        <v>3395</v>
      </c>
      <c r="E4819" t="s">
        <v>10109</v>
      </c>
      <c r="F4819" t="s">
        <v>3526</v>
      </c>
      <c r="G4819">
        <v>1974</v>
      </c>
      <c r="H4819">
        <v>3652</v>
      </c>
      <c r="I4819">
        <v>119</v>
      </c>
      <c r="J4819">
        <v>3083</v>
      </c>
      <c r="K4819">
        <v>0</v>
      </c>
      <c r="L4819" s="18">
        <f t="shared" si="75"/>
        <v>3083</v>
      </c>
    </row>
    <row r="4820" spans="1:12" x14ac:dyDescent="0.25">
      <c r="A4820" t="s">
        <v>10110</v>
      </c>
      <c r="B4820" s="17">
        <v>5.5000001000040304E+16</v>
      </c>
      <c r="C4820" t="s">
        <v>3394</v>
      </c>
      <c r="D4820" t="s">
        <v>3395</v>
      </c>
      <c r="E4820" t="s">
        <v>10111</v>
      </c>
      <c r="F4820" t="s">
        <v>3526</v>
      </c>
      <c r="G4820">
        <v>2010</v>
      </c>
      <c r="H4820">
        <v>11186.4</v>
      </c>
      <c r="I4820">
        <v>153</v>
      </c>
      <c r="J4820">
        <v>8962.57</v>
      </c>
      <c r="K4820">
        <v>246.6</v>
      </c>
      <c r="L4820" s="18">
        <f t="shared" si="75"/>
        <v>9209.17</v>
      </c>
    </row>
    <row r="4821" spans="1:12" x14ac:dyDescent="0.25">
      <c r="A4821" t="s">
        <v>10112</v>
      </c>
      <c r="B4821" s="17">
        <v>5.5000001000040304E+16</v>
      </c>
      <c r="C4821" t="s">
        <v>3394</v>
      </c>
      <c r="D4821" t="s">
        <v>3395</v>
      </c>
      <c r="E4821" t="s">
        <v>10113</v>
      </c>
      <c r="F4821" t="s">
        <v>3526</v>
      </c>
      <c r="G4821">
        <v>1927</v>
      </c>
      <c r="H4821">
        <v>474.9</v>
      </c>
      <c r="I4821">
        <v>8</v>
      </c>
      <c r="J4821">
        <v>424.3</v>
      </c>
      <c r="K4821">
        <v>0</v>
      </c>
      <c r="L4821" s="18">
        <f t="shared" si="75"/>
        <v>424.3</v>
      </c>
    </row>
    <row r="4822" spans="1:12" x14ac:dyDescent="0.25">
      <c r="A4822" t="s">
        <v>10114</v>
      </c>
      <c r="B4822" s="17">
        <v>5.5000001000040304E+16</v>
      </c>
      <c r="C4822" t="s">
        <v>3394</v>
      </c>
      <c r="D4822" t="s">
        <v>3395</v>
      </c>
      <c r="E4822" t="s">
        <v>10115</v>
      </c>
      <c r="F4822" t="s">
        <v>3526</v>
      </c>
      <c r="G4822">
        <v>1942</v>
      </c>
      <c r="H4822">
        <v>582.9</v>
      </c>
      <c r="I4822">
        <v>7</v>
      </c>
      <c r="J4822">
        <v>464.3</v>
      </c>
      <c r="K4822">
        <v>57.2</v>
      </c>
      <c r="L4822" s="18">
        <f t="shared" si="75"/>
        <v>521.5</v>
      </c>
    </row>
    <row r="4823" spans="1:12" x14ac:dyDescent="0.25">
      <c r="A4823" t="s">
        <v>10116</v>
      </c>
      <c r="B4823" s="17">
        <v>5.50000010000406E+16</v>
      </c>
      <c r="C4823" t="s">
        <v>3394</v>
      </c>
      <c r="D4823" t="s">
        <v>3395</v>
      </c>
      <c r="E4823" t="s">
        <v>10117</v>
      </c>
      <c r="F4823" t="s">
        <v>3526</v>
      </c>
      <c r="G4823">
        <v>1988</v>
      </c>
      <c r="H4823">
        <v>6908.4</v>
      </c>
      <c r="I4823">
        <v>206</v>
      </c>
      <c r="J4823">
        <v>6243</v>
      </c>
      <c r="K4823">
        <v>0</v>
      </c>
      <c r="L4823" s="18">
        <f t="shared" si="75"/>
        <v>6243</v>
      </c>
    </row>
    <row r="4824" spans="1:12" x14ac:dyDescent="0.25">
      <c r="A4824" t="s">
        <v>10118</v>
      </c>
      <c r="B4824" s="17">
        <v>5.50000010000406E+16</v>
      </c>
      <c r="C4824" t="s">
        <v>3394</v>
      </c>
      <c r="D4824" t="s">
        <v>3395</v>
      </c>
      <c r="E4824" t="s">
        <v>10119</v>
      </c>
      <c r="F4824" t="s">
        <v>3526</v>
      </c>
      <c r="G4824">
        <v>1961</v>
      </c>
      <c r="H4824">
        <v>344.5</v>
      </c>
      <c r="I4824">
        <v>8</v>
      </c>
      <c r="J4824">
        <v>312.77999999999997</v>
      </c>
      <c r="K4824">
        <v>0</v>
      </c>
      <c r="L4824" s="18">
        <f t="shared" si="75"/>
        <v>312.77999999999997</v>
      </c>
    </row>
    <row r="4825" spans="1:12" x14ac:dyDescent="0.25">
      <c r="A4825" t="s">
        <v>10120</v>
      </c>
      <c r="B4825" s="17">
        <v>5.50000010000406E+16</v>
      </c>
      <c r="C4825" t="s">
        <v>3394</v>
      </c>
      <c r="D4825" t="s">
        <v>3395</v>
      </c>
      <c r="E4825" t="s">
        <v>10121</v>
      </c>
      <c r="F4825" t="s">
        <v>3526</v>
      </c>
      <c r="G4825">
        <v>1961</v>
      </c>
      <c r="H4825">
        <v>338.1</v>
      </c>
      <c r="I4825">
        <v>8</v>
      </c>
      <c r="J4825">
        <v>306.8</v>
      </c>
      <c r="K4825">
        <v>0</v>
      </c>
      <c r="L4825" s="18">
        <f t="shared" si="75"/>
        <v>306.8</v>
      </c>
    </row>
    <row r="4826" spans="1:12" x14ac:dyDescent="0.25">
      <c r="A4826" t="s">
        <v>10122</v>
      </c>
      <c r="B4826" s="17">
        <v>5.50000010000406E+16</v>
      </c>
      <c r="C4826" t="s">
        <v>3394</v>
      </c>
      <c r="D4826" t="s">
        <v>3395</v>
      </c>
      <c r="E4826" t="s">
        <v>10123</v>
      </c>
      <c r="F4826" t="s">
        <v>3526</v>
      </c>
      <c r="G4826">
        <v>1961</v>
      </c>
      <c r="H4826">
        <v>341.9</v>
      </c>
      <c r="I4826">
        <v>8</v>
      </c>
      <c r="J4826">
        <v>312.60000000000002</v>
      </c>
      <c r="K4826">
        <v>0</v>
      </c>
      <c r="L4826" s="18">
        <f t="shared" si="75"/>
        <v>312.60000000000002</v>
      </c>
    </row>
    <row r="4827" spans="1:12" x14ac:dyDescent="0.25">
      <c r="A4827" t="s">
        <v>10124</v>
      </c>
      <c r="B4827" s="17">
        <v>5.5000001000041E+16</v>
      </c>
      <c r="C4827" t="s">
        <v>3394</v>
      </c>
      <c r="D4827" t="s">
        <v>3395</v>
      </c>
      <c r="E4827" t="s">
        <v>10125</v>
      </c>
      <c r="F4827" t="s">
        <v>3526</v>
      </c>
      <c r="G4827">
        <v>1960</v>
      </c>
      <c r="H4827">
        <v>1114.7</v>
      </c>
      <c r="I4827">
        <v>40</v>
      </c>
      <c r="J4827">
        <v>845.1</v>
      </c>
      <c r="K4827">
        <v>0</v>
      </c>
      <c r="L4827" s="18">
        <f t="shared" si="75"/>
        <v>845.1</v>
      </c>
    </row>
    <row r="4828" spans="1:12" x14ac:dyDescent="0.25">
      <c r="A4828" t="s">
        <v>10126</v>
      </c>
      <c r="B4828" s="17">
        <v>5.50000010000412E+16</v>
      </c>
      <c r="C4828" t="s">
        <v>3394</v>
      </c>
      <c r="D4828" t="s">
        <v>3395</v>
      </c>
      <c r="E4828" t="s">
        <v>10127</v>
      </c>
      <c r="F4828" t="s">
        <v>3404</v>
      </c>
      <c r="G4828">
        <v>1981</v>
      </c>
      <c r="H4828">
        <v>3768</v>
      </c>
      <c r="I4828">
        <v>69</v>
      </c>
      <c r="J4828">
        <v>3080.1</v>
      </c>
      <c r="K4828">
        <v>392</v>
      </c>
      <c r="L4828" s="18">
        <f t="shared" si="75"/>
        <v>3472.1</v>
      </c>
    </row>
    <row r="4829" spans="1:12" x14ac:dyDescent="0.25">
      <c r="A4829" t="s">
        <v>10128</v>
      </c>
      <c r="B4829" s="17">
        <v>5.50000010000412E+16</v>
      </c>
      <c r="C4829" t="s">
        <v>3394</v>
      </c>
      <c r="D4829" t="s">
        <v>3395</v>
      </c>
      <c r="E4829" t="s">
        <v>10129</v>
      </c>
      <c r="F4829" t="s">
        <v>3404</v>
      </c>
      <c r="G4829">
        <v>1988</v>
      </c>
      <c r="H4829">
        <v>1089</v>
      </c>
      <c r="I4829">
        <v>20</v>
      </c>
      <c r="J4829">
        <v>976.6</v>
      </c>
      <c r="K4829">
        <v>0</v>
      </c>
      <c r="L4829" s="18">
        <f t="shared" si="75"/>
        <v>976.6</v>
      </c>
    </row>
    <row r="4830" spans="1:12" x14ac:dyDescent="0.25">
      <c r="A4830" t="s">
        <v>10130</v>
      </c>
      <c r="B4830" s="17">
        <v>5.5000001000041696E+16</v>
      </c>
      <c r="C4830" t="s">
        <v>3394</v>
      </c>
      <c r="D4830" t="s">
        <v>3395</v>
      </c>
      <c r="E4830" t="s">
        <v>10131</v>
      </c>
      <c r="F4830" t="s">
        <v>3404</v>
      </c>
      <c r="G4830">
        <v>1972</v>
      </c>
      <c r="H4830">
        <v>3624.2</v>
      </c>
      <c r="I4830">
        <v>56</v>
      </c>
      <c r="J4830">
        <v>2687</v>
      </c>
      <c r="K4830">
        <v>658.3</v>
      </c>
      <c r="L4830" s="18">
        <f t="shared" si="75"/>
        <v>3345.3</v>
      </c>
    </row>
    <row r="4831" spans="1:12" x14ac:dyDescent="0.25">
      <c r="A4831" t="s">
        <v>10132</v>
      </c>
      <c r="B4831" s="17">
        <v>5.5000001000041696E+16</v>
      </c>
      <c r="C4831" t="s">
        <v>3394</v>
      </c>
      <c r="D4831" t="s">
        <v>3395</v>
      </c>
      <c r="E4831" t="s">
        <v>10133</v>
      </c>
      <c r="F4831" t="s">
        <v>3404</v>
      </c>
      <c r="G4831">
        <v>1960</v>
      </c>
      <c r="H4831">
        <v>466.2</v>
      </c>
      <c r="I4831">
        <v>8</v>
      </c>
      <c r="J4831">
        <v>328</v>
      </c>
      <c r="K4831">
        <v>0</v>
      </c>
      <c r="L4831" s="18">
        <f t="shared" si="75"/>
        <v>328</v>
      </c>
    </row>
    <row r="4832" spans="1:12" x14ac:dyDescent="0.25">
      <c r="A4832" t="s">
        <v>10134</v>
      </c>
      <c r="B4832" s="17">
        <v>5.5000001000041696E+16</v>
      </c>
      <c r="C4832" t="s">
        <v>3394</v>
      </c>
      <c r="D4832" t="s">
        <v>3395</v>
      </c>
      <c r="E4832" t="s">
        <v>10135</v>
      </c>
      <c r="F4832" t="s">
        <v>3404</v>
      </c>
      <c r="G4832">
        <v>1957</v>
      </c>
      <c r="H4832">
        <v>602.79999999999995</v>
      </c>
      <c r="I4832">
        <v>16</v>
      </c>
      <c r="J4832">
        <v>557.20000000000005</v>
      </c>
      <c r="K4832">
        <v>0</v>
      </c>
      <c r="L4832" s="18">
        <f t="shared" si="75"/>
        <v>557.20000000000005</v>
      </c>
    </row>
    <row r="4833" spans="1:12" x14ac:dyDescent="0.25">
      <c r="A4833" t="s">
        <v>10136</v>
      </c>
      <c r="B4833" s="17">
        <v>5.5000001000041696E+16</v>
      </c>
      <c r="C4833" t="s">
        <v>3394</v>
      </c>
      <c r="D4833" t="s">
        <v>3395</v>
      </c>
      <c r="E4833" t="s">
        <v>10137</v>
      </c>
      <c r="F4833" t="s">
        <v>3404</v>
      </c>
      <c r="G4833">
        <v>1960</v>
      </c>
      <c r="H4833">
        <v>608</v>
      </c>
      <c r="I4833">
        <v>16</v>
      </c>
      <c r="J4833">
        <v>552.79999999999995</v>
      </c>
      <c r="K4833">
        <v>0</v>
      </c>
      <c r="L4833" s="18">
        <f t="shared" si="75"/>
        <v>552.79999999999995</v>
      </c>
    </row>
    <row r="4834" spans="1:12" x14ac:dyDescent="0.25">
      <c r="A4834" t="s">
        <v>10138</v>
      </c>
      <c r="B4834" s="17">
        <v>5.5000001000041696E+16</v>
      </c>
      <c r="C4834" t="s">
        <v>3394</v>
      </c>
      <c r="D4834" t="s">
        <v>3395</v>
      </c>
      <c r="E4834" t="s">
        <v>10139</v>
      </c>
      <c r="F4834" t="s">
        <v>3404</v>
      </c>
      <c r="G4834">
        <v>1960</v>
      </c>
      <c r="H4834">
        <v>607.1</v>
      </c>
      <c r="I4834">
        <v>16</v>
      </c>
      <c r="J4834">
        <v>560.79999999999995</v>
      </c>
      <c r="K4834">
        <v>0</v>
      </c>
      <c r="L4834" s="18">
        <f t="shared" si="75"/>
        <v>560.79999999999995</v>
      </c>
    </row>
    <row r="4835" spans="1:12" x14ac:dyDescent="0.25">
      <c r="A4835" t="s">
        <v>10140</v>
      </c>
      <c r="B4835" s="17">
        <v>5.5000001000041696E+16</v>
      </c>
      <c r="C4835" t="s">
        <v>3394</v>
      </c>
      <c r="D4835" t="s">
        <v>3395</v>
      </c>
      <c r="E4835" t="s">
        <v>10141</v>
      </c>
      <c r="F4835" t="s">
        <v>3404</v>
      </c>
      <c r="G4835">
        <v>1957</v>
      </c>
      <c r="H4835">
        <v>600.6</v>
      </c>
      <c r="I4835">
        <v>16</v>
      </c>
      <c r="J4835">
        <v>549.79999999999995</v>
      </c>
      <c r="K4835">
        <v>0</v>
      </c>
      <c r="L4835" s="18">
        <f t="shared" si="75"/>
        <v>549.79999999999995</v>
      </c>
    </row>
    <row r="4836" spans="1:12" x14ac:dyDescent="0.25">
      <c r="A4836" t="s">
        <v>10142</v>
      </c>
      <c r="B4836" s="17">
        <v>5.5000001000041904E+16</v>
      </c>
      <c r="C4836" t="s">
        <v>3394</v>
      </c>
      <c r="D4836" t="s">
        <v>3395</v>
      </c>
      <c r="E4836" t="s">
        <v>10143</v>
      </c>
      <c r="F4836" t="s">
        <v>3519</v>
      </c>
      <c r="G4836">
        <v>1984</v>
      </c>
      <c r="H4836">
        <v>3542.7</v>
      </c>
      <c r="I4836">
        <v>106</v>
      </c>
      <c r="J4836">
        <v>3280.8</v>
      </c>
      <c r="K4836">
        <v>0</v>
      </c>
      <c r="L4836" s="18">
        <f t="shared" si="75"/>
        <v>3280.8</v>
      </c>
    </row>
    <row r="4837" spans="1:12" x14ac:dyDescent="0.25">
      <c r="A4837" t="s">
        <v>10144</v>
      </c>
      <c r="B4837" s="17">
        <v>5.5000001000042496E+16</v>
      </c>
      <c r="C4837" t="s">
        <v>3394</v>
      </c>
      <c r="D4837" t="s">
        <v>3395</v>
      </c>
      <c r="E4837" t="s">
        <v>10145</v>
      </c>
      <c r="F4837" t="s">
        <v>3397</v>
      </c>
      <c r="G4837">
        <v>2001</v>
      </c>
      <c r="H4837">
        <v>3036.6</v>
      </c>
      <c r="I4837">
        <v>16</v>
      </c>
      <c r="J4837">
        <v>2479.1999999999998</v>
      </c>
      <c r="K4837">
        <v>309</v>
      </c>
      <c r="L4837" s="18">
        <f t="shared" si="75"/>
        <v>2788.2</v>
      </c>
    </row>
    <row r="4838" spans="1:12" x14ac:dyDescent="0.25">
      <c r="A4838" t="s">
        <v>10146</v>
      </c>
      <c r="B4838" s="17">
        <v>5.5000001000042496E+16</v>
      </c>
      <c r="C4838" t="s">
        <v>3394</v>
      </c>
      <c r="D4838" t="s">
        <v>3395</v>
      </c>
      <c r="E4838" t="s">
        <v>10147</v>
      </c>
      <c r="F4838" t="s">
        <v>3519</v>
      </c>
      <c r="G4838">
        <v>1987</v>
      </c>
      <c r="H4838">
        <v>4775.7</v>
      </c>
      <c r="I4838">
        <v>130</v>
      </c>
      <c r="J4838">
        <v>4191.68</v>
      </c>
      <c r="K4838">
        <v>383.38</v>
      </c>
      <c r="L4838" s="18">
        <f t="shared" si="75"/>
        <v>4575.0600000000004</v>
      </c>
    </row>
    <row r="4839" spans="1:12" x14ac:dyDescent="0.25">
      <c r="A4839" t="s">
        <v>10148</v>
      </c>
      <c r="B4839" s="17">
        <v>5.5000001000042496E+16</v>
      </c>
      <c r="C4839" t="s">
        <v>3394</v>
      </c>
      <c r="D4839" t="s">
        <v>3395</v>
      </c>
      <c r="E4839" t="s">
        <v>10149</v>
      </c>
      <c r="F4839" t="s">
        <v>3519</v>
      </c>
      <c r="G4839">
        <v>1960</v>
      </c>
      <c r="H4839">
        <v>1026.2</v>
      </c>
      <c r="I4839">
        <v>24</v>
      </c>
      <c r="J4839">
        <v>954.3</v>
      </c>
      <c r="K4839">
        <v>0</v>
      </c>
      <c r="L4839" s="18">
        <f t="shared" si="75"/>
        <v>954.3</v>
      </c>
    </row>
    <row r="4840" spans="1:12" x14ac:dyDescent="0.25">
      <c r="A4840" t="s">
        <v>10150</v>
      </c>
      <c r="B4840" s="17">
        <v>5.5000001000042496E+16</v>
      </c>
      <c r="C4840" t="s">
        <v>3394</v>
      </c>
      <c r="D4840" t="s">
        <v>3395</v>
      </c>
      <c r="E4840" t="s">
        <v>10151</v>
      </c>
      <c r="F4840" t="s">
        <v>3519</v>
      </c>
      <c r="G4840">
        <v>1993</v>
      </c>
      <c r="H4840">
        <v>9524.5</v>
      </c>
      <c r="I4840">
        <v>157</v>
      </c>
      <c r="J4840">
        <v>8500.7999999999993</v>
      </c>
      <c r="K4840">
        <v>36.6</v>
      </c>
      <c r="L4840" s="18">
        <f t="shared" si="75"/>
        <v>8537.4</v>
      </c>
    </row>
    <row r="4841" spans="1:12" x14ac:dyDescent="0.25">
      <c r="A4841" t="s">
        <v>10152</v>
      </c>
      <c r="B4841" s="17">
        <v>5.5000001000042496E+16</v>
      </c>
      <c r="C4841" t="s">
        <v>3394</v>
      </c>
      <c r="D4841" t="s">
        <v>3395</v>
      </c>
      <c r="E4841" t="s">
        <v>10153</v>
      </c>
      <c r="F4841" t="s">
        <v>3519</v>
      </c>
      <c r="G4841">
        <v>1971</v>
      </c>
      <c r="H4841">
        <v>12749</v>
      </c>
      <c r="I4841">
        <v>215</v>
      </c>
      <c r="J4841">
        <v>10847.15</v>
      </c>
      <c r="K4841">
        <v>373.4</v>
      </c>
      <c r="L4841" s="18">
        <f t="shared" si="75"/>
        <v>11220.55</v>
      </c>
    </row>
    <row r="4842" spans="1:12" x14ac:dyDescent="0.25">
      <c r="A4842" t="s">
        <v>10154</v>
      </c>
      <c r="B4842" s="17">
        <v>5.5000001000042496E+16</v>
      </c>
      <c r="C4842" t="s">
        <v>3394</v>
      </c>
      <c r="D4842" t="s">
        <v>3395</v>
      </c>
      <c r="E4842" t="s">
        <v>10155</v>
      </c>
      <c r="F4842" t="s">
        <v>3519</v>
      </c>
      <c r="G4842">
        <v>1974</v>
      </c>
      <c r="H4842">
        <v>6161.2</v>
      </c>
      <c r="I4842">
        <v>108</v>
      </c>
      <c r="J4842">
        <v>5598</v>
      </c>
      <c r="K4842">
        <v>0</v>
      </c>
      <c r="L4842" s="18">
        <f t="shared" si="75"/>
        <v>5598</v>
      </c>
    </row>
    <row r="4843" spans="1:12" x14ac:dyDescent="0.25">
      <c r="A4843" t="s">
        <v>10156</v>
      </c>
      <c r="B4843" s="17">
        <v>5.5000001000042496E+16</v>
      </c>
      <c r="C4843" t="s">
        <v>3394</v>
      </c>
      <c r="D4843" t="s">
        <v>3395</v>
      </c>
      <c r="E4843" t="s">
        <v>10157</v>
      </c>
      <c r="F4843" t="s">
        <v>3519</v>
      </c>
      <c r="G4843">
        <v>1973</v>
      </c>
      <c r="H4843">
        <v>8060.1</v>
      </c>
      <c r="I4843">
        <v>143</v>
      </c>
      <c r="J4843">
        <v>7266.2</v>
      </c>
      <c r="K4843">
        <v>62.2</v>
      </c>
      <c r="L4843" s="18">
        <f t="shared" si="75"/>
        <v>7328.4</v>
      </c>
    </row>
    <row r="4844" spans="1:12" x14ac:dyDescent="0.25">
      <c r="A4844" t="s">
        <v>10158</v>
      </c>
      <c r="B4844" s="17">
        <v>5.5000001000042496E+16</v>
      </c>
      <c r="C4844" t="s">
        <v>3394</v>
      </c>
      <c r="D4844" t="s">
        <v>3395</v>
      </c>
      <c r="E4844" t="s">
        <v>10159</v>
      </c>
      <c r="F4844" t="s">
        <v>3519</v>
      </c>
      <c r="G4844">
        <v>2010</v>
      </c>
      <c r="H4844">
        <v>13359.5</v>
      </c>
      <c r="I4844">
        <v>121</v>
      </c>
      <c r="J4844">
        <v>8933.9</v>
      </c>
      <c r="K4844">
        <v>1368.8</v>
      </c>
      <c r="L4844" s="18">
        <f t="shared" si="75"/>
        <v>10302.699999999999</v>
      </c>
    </row>
    <row r="4845" spans="1:12" x14ac:dyDescent="0.25">
      <c r="A4845" t="s">
        <v>10160</v>
      </c>
      <c r="B4845" s="17">
        <v>5.5000001000042496E+16</v>
      </c>
      <c r="C4845" t="s">
        <v>3394</v>
      </c>
      <c r="D4845" t="s">
        <v>3395</v>
      </c>
      <c r="E4845" t="s">
        <v>10161</v>
      </c>
      <c r="F4845" t="s">
        <v>3519</v>
      </c>
      <c r="G4845">
        <v>1971</v>
      </c>
      <c r="H4845">
        <v>3634.2</v>
      </c>
      <c r="I4845">
        <v>69</v>
      </c>
      <c r="J4845">
        <v>3251.4</v>
      </c>
      <c r="K4845">
        <v>107.3</v>
      </c>
      <c r="L4845" s="18">
        <f t="shared" si="75"/>
        <v>3358.7000000000003</v>
      </c>
    </row>
    <row r="4846" spans="1:12" x14ac:dyDescent="0.25">
      <c r="A4846" t="s">
        <v>10162</v>
      </c>
      <c r="B4846" s="17">
        <v>5.5000001000042496E+16</v>
      </c>
      <c r="C4846" t="s">
        <v>3394</v>
      </c>
      <c r="D4846" t="s">
        <v>3395</v>
      </c>
      <c r="E4846" t="s">
        <v>10163</v>
      </c>
      <c r="F4846" t="s">
        <v>3519</v>
      </c>
      <c r="G4846">
        <v>1971</v>
      </c>
      <c r="H4846">
        <v>3662.3</v>
      </c>
      <c r="I4846">
        <v>70</v>
      </c>
      <c r="J4846">
        <v>3387.4</v>
      </c>
      <c r="K4846">
        <v>0</v>
      </c>
      <c r="L4846" s="18">
        <f t="shared" si="75"/>
        <v>3387.4</v>
      </c>
    </row>
    <row r="4847" spans="1:12" x14ac:dyDescent="0.25">
      <c r="A4847" t="s">
        <v>10164</v>
      </c>
      <c r="B4847" s="17">
        <v>5.5000001000042496E+16</v>
      </c>
      <c r="C4847" t="s">
        <v>3394</v>
      </c>
      <c r="D4847" t="s">
        <v>3395</v>
      </c>
      <c r="E4847" t="s">
        <v>10165</v>
      </c>
      <c r="F4847" t="s">
        <v>3519</v>
      </c>
      <c r="G4847">
        <v>1971</v>
      </c>
      <c r="H4847">
        <v>3675.2</v>
      </c>
      <c r="I4847">
        <v>70</v>
      </c>
      <c r="J4847">
        <v>3397.7</v>
      </c>
      <c r="K4847">
        <v>0</v>
      </c>
      <c r="L4847" s="18">
        <f t="shared" si="75"/>
        <v>3397.7</v>
      </c>
    </row>
    <row r="4848" spans="1:12" x14ac:dyDescent="0.25">
      <c r="A4848" t="s">
        <v>10166</v>
      </c>
      <c r="B4848" s="17">
        <v>5.5000001000042896E+16</v>
      </c>
      <c r="C4848" t="s">
        <v>3394</v>
      </c>
      <c r="D4848" t="s">
        <v>3395</v>
      </c>
      <c r="E4848" t="s">
        <v>10167</v>
      </c>
      <c r="F4848" t="s">
        <v>3404</v>
      </c>
      <c r="G4848">
        <v>1987</v>
      </c>
      <c r="H4848">
        <v>3434.9</v>
      </c>
      <c r="I4848">
        <v>56</v>
      </c>
      <c r="J4848">
        <v>3046</v>
      </c>
      <c r="K4848">
        <v>0</v>
      </c>
      <c r="L4848" s="18">
        <f t="shared" si="75"/>
        <v>3046</v>
      </c>
    </row>
    <row r="4849" spans="1:12" x14ac:dyDescent="0.25">
      <c r="A4849" t="s">
        <v>10168</v>
      </c>
      <c r="B4849" s="17">
        <v>5.5000001000043E+16</v>
      </c>
      <c r="C4849" t="s">
        <v>3394</v>
      </c>
      <c r="D4849" t="s">
        <v>3395</v>
      </c>
      <c r="E4849" t="s">
        <v>10169</v>
      </c>
      <c r="F4849" t="s">
        <v>3526</v>
      </c>
      <c r="G4849">
        <v>1973</v>
      </c>
      <c r="H4849">
        <v>3653.8</v>
      </c>
      <c r="I4849">
        <v>68</v>
      </c>
      <c r="J4849">
        <v>3182.2</v>
      </c>
      <c r="K4849">
        <v>370.8</v>
      </c>
      <c r="L4849" s="18">
        <f t="shared" si="75"/>
        <v>3553</v>
      </c>
    </row>
    <row r="4850" spans="1:12" x14ac:dyDescent="0.25">
      <c r="A4850" t="s">
        <v>10170</v>
      </c>
      <c r="B4850" s="17">
        <v>5.5000001000043E+16</v>
      </c>
      <c r="C4850" t="s">
        <v>3394</v>
      </c>
      <c r="D4850" t="s">
        <v>3395</v>
      </c>
      <c r="E4850" t="s">
        <v>10171</v>
      </c>
      <c r="F4850" t="s">
        <v>3526</v>
      </c>
      <c r="G4850">
        <v>1973</v>
      </c>
      <c r="H4850">
        <v>3894.3</v>
      </c>
      <c r="I4850">
        <v>68</v>
      </c>
      <c r="J4850">
        <v>3176.26</v>
      </c>
      <c r="K4850">
        <v>356.6</v>
      </c>
      <c r="L4850" s="18">
        <f t="shared" si="75"/>
        <v>3532.86</v>
      </c>
    </row>
    <row r="4851" spans="1:12" x14ac:dyDescent="0.25">
      <c r="A4851" t="s">
        <v>10172</v>
      </c>
      <c r="B4851" s="17">
        <v>5.5000001000043E+16</v>
      </c>
      <c r="C4851" t="s">
        <v>3394</v>
      </c>
      <c r="D4851" t="s">
        <v>3395</v>
      </c>
      <c r="E4851" t="s">
        <v>10173</v>
      </c>
      <c r="F4851" t="s">
        <v>3526</v>
      </c>
      <c r="G4851">
        <v>1973</v>
      </c>
      <c r="H4851">
        <v>3606.4</v>
      </c>
      <c r="I4851">
        <v>69</v>
      </c>
      <c r="J4851">
        <v>3275.8</v>
      </c>
      <c r="K4851">
        <v>0</v>
      </c>
      <c r="L4851" s="18">
        <f t="shared" si="75"/>
        <v>3275.8</v>
      </c>
    </row>
    <row r="4852" spans="1:12" x14ac:dyDescent="0.25">
      <c r="A4852" t="s">
        <v>10174</v>
      </c>
      <c r="B4852" s="17">
        <v>5.5000001000043E+16</v>
      </c>
      <c r="C4852" t="s">
        <v>3394</v>
      </c>
      <c r="D4852" t="s">
        <v>3395</v>
      </c>
      <c r="E4852" t="s">
        <v>10175</v>
      </c>
      <c r="F4852" t="s">
        <v>3526</v>
      </c>
      <c r="G4852">
        <v>1975</v>
      </c>
      <c r="H4852">
        <v>3582.2</v>
      </c>
      <c r="I4852">
        <v>69</v>
      </c>
      <c r="J4852">
        <v>3251.4</v>
      </c>
      <c r="K4852">
        <v>54.4</v>
      </c>
      <c r="L4852" s="18">
        <f t="shared" si="75"/>
        <v>3305.8</v>
      </c>
    </row>
    <row r="4853" spans="1:12" x14ac:dyDescent="0.25">
      <c r="A4853" t="s">
        <v>10176</v>
      </c>
      <c r="B4853" s="17">
        <v>5.5000001000043104E+16</v>
      </c>
      <c r="C4853" t="s">
        <v>3394</v>
      </c>
      <c r="D4853" t="s">
        <v>3395</v>
      </c>
      <c r="E4853" t="s">
        <v>10177</v>
      </c>
      <c r="F4853" t="s">
        <v>3565</v>
      </c>
      <c r="G4853">
        <v>1984</v>
      </c>
      <c r="H4853">
        <v>10626.3</v>
      </c>
      <c r="I4853">
        <v>174</v>
      </c>
      <c r="J4853">
        <v>9313.9</v>
      </c>
      <c r="K4853">
        <v>219.3</v>
      </c>
      <c r="L4853" s="18">
        <f t="shared" si="75"/>
        <v>9533.1999999999989</v>
      </c>
    </row>
    <row r="4854" spans="1:12" x14ac:dyDescent="0.25">
      <c r="A4854" t="s">
        <v>10178</v>
      </c>
      <c r="B4854" s="17">
        <v>5.5000001000043104E+16</v>
      </c>
      <c r="C4854" t="s">
        <v>3394</v>
      </c>
      <c r="D4854" t="s">
        <v>3395</v>
      </c>
      <c r="E4854" t="s">
        <v>10179</v>
      </c>
      <c r="F4854" t="s">
        <v>3565</v>
      </c>
      <c r="G4854">
        <v>1985</v>
      </c>
      <c r="H4854">
        <v>8615.2999999999993</v>
      </c>
      <c r="I4854">
        <v>132</v>
      </c>
      <c r="J4854">
        <v>7210.4</v>
      </c>
      <c r="K4854">
        <v>859.4</v>
      </c>
      <c r="L4854" s="18">
        <f t="shared" si="75"/>
        <v>8069.7999999999993</v>
      </c>
    </row>
    <row r="4855" spans="1:12" x14ac:dyDescent="0.25">
      <c r="A4855" t="s">
        <v>10180</v>
      </c>
      <c r="B4855" s="17">
        <v>5.5000001000043104E+16</v>
      </c>
      <c r="C4855" t="s">
        <v>3394</v>
      </c>
      <c r="D4855" t="s">
        <v>3395</v>
      </c>
      <c r="E4855" t="s">
        <v>10181</v>
      </c>
      <c r="F4855" t="s">
        <v>3565</v>
      </c>
      <c r="G4855">
        <v>1995</v>
      </c>
      <c r="H4855">
        <v>18246.5</v>
      </c>
      <c r="I4855">
        <v>220</v>
      </c>
      <c r="J4855">
        <v>11475.5</v>
      </c>
      <c r="K4855">
        <v>4393.6000000000004</v>
      </c>
      <c r="L4855" s="18">
        <f t="shared" si="75"/>
        <v>15869.1</v>
      </c>
    </row>
    <row r="4856" spans="1:12" x14ac:dyDescent="0.25">
      <c r="A4856" t="s">
        <v>10182</v>
      </c>
      <c r="B4856" s="17">
        <v>5.5000001000043104E+16</v>
      </c>
      <c r="C4856" t="s">
        <v>3394</v>
      </c>
      <c r="D4856" t="s">
        <v>3395</v>
      </c>
      <c r="E4856" t="s">
        <v>10183</v>
      </c>
      <c r="F4856" t="s">
        <v>3565</v>
      </c>
      <c r="G4856">
        <v>1987</v>
      </c>
      <c r="H4856">
        <v>14913</v>
      </c>
      <c r="I4856">
        <v>238</v>
      </c>
      <c r="J4856">
        <v>13351.7</v>
      </c>
      <c r="K4856">
        <v>60.6</v>
      </c>
      <c r="L4856" s="18">
        <f t="shared" si="75"/>
        <v>13412.300000000001</v>
      </c>
    </row>
    <row r="4857" spans="1:12" x14ac:dyDescent="0.25">
      <c r="A4857" t="s">
        <v>10184</v>
      </c>
      <c r="B4857" s="17">
        <v>5.5000001000043104E+16</v>
      </c>
      <c r="C4857" t="s">
        <v>3394</v>
      </c>
      <c r="D4857" t="s">
        <v>3395</v>
      </c>
      <c r="E4857" t="s">
        <v>10185</v>
      </c>
      <c r="F4857" t="s">
        <v>3565</v>
      </c>
      <c r="G4857">
        <v>1986</v>
      </c>
      <c r="H4857">
        <v>9712.2999999999993</v>
      </c>
      <c r="I4857">
        <v>171</v>
      </c>
      <c r="J4857">
        <v>9546.7999999999993</v>
      </c>
      <c r="K4857">
        <v>12.5</v>
      </c>
      <c r="L4857" s="18">
        <f t="shared" si="75"/>
        <v>9559.2999999999993</v>
      </c>
    </row>
    <row r="4858" spans="1:12" x14ac:dyDescent="0.25">
      <c r="A4858" t="s">
        <v>10186</v>
      </c>
      <c r="B4858" s="17">
        <v>5.5000001000043104E+16</v>
      </c>
      <c r="C4858" t="s">
        <v>3394</v>
      </c>
      <c r="D4858" t="s">
        <v>3395</v>
      </c>
      <c r="E4858" t="s">
        <v>10187</v>
      </c>
      <c r="F4858" t="s">
        <v>3565</v>
      </c>
      <c r="G4858">
        <v>1988</v>
      </c>
      <c r="H4858">
        <v>4168.3</v>
      </c>
      <c r="I4858">
        <v>72</v>
      </c>
      <c r="J4858">
        <v>3762</v>
      </c>
      <c r="K4858">
        <v>0</v>
      </c>
      <c r="L4858" s="18">
        <f t="shared" si="75"/>
        <v>3762</v>
      </c>
    </row>
    <row r="4859" spans="1:12" x14ac:dyDescent="0.25">
      <c r="A4859" t="s">
        <v>10188</v>
      </c>
      <c r="B4859" s="17">
        <v>5.5000001000043104E+16</v>
      </c>
      <c r="C4859" t="s">
        <v>3394</v>
      </c>
      <c r="D4859" t="s">
        <v>3395</v>
      </c>
      <c r="E4859" t="s">
        <v>10189</v>
      </c>
      <c r="F4859" t="s">
        <v>3565</v>
      </c>
      <c r="G4859">
        <v>1989</v>
      </c>
      <c r="H4859">
        <v>14750.3</v>
      </c>
      <c r="I4859">
        <v>234</v>
      </c>
      <c r="J4859">
        <v>13195.8</v>
      </c>
      <c r="K4859">
        <v>372.3</v>
      </c>
      <c r="L4859" s="18">
        <f t="shared" si="75"/>
        <v>13568.099999999999</v>
      </c>
    </row>
    <row r="4860" spans="1:12" x14ac:dyDescent="0.25">
      <c r="A4860" t="s">
        <v>10190</v>
      </c>
      <c r="B4860" s="17">
        <v>5.5000001000043104E+16</v>
      </c>
      <c r="C4860" t="s">
        <v>3394</v>
      </c>
      <c r="D4860" t="s">
        <v>3395</v>
      </c>
      <c r="E4860" t="s">
        <v>10191</v>
      </c>
      <c r="F4860" t="s">
        <v>3565</v>
      </c>
      <c r="G4860">
        <v>1988</v>
      </c>
      <c r="H4860">
        <v>10805.6</v>
      </c>
      <c r="I4860">
        <v>170</v>
      </c>
      <c r="J4860">
        <v>9624.0400000000009</v>
      </c>
      <c r="K4860">
        <v>0</v>
      </c>
      <c r="L4860" s="18">
        <f t="shared" si="75"/>
        <v>9624.0400000000009</v>
      </c>
    </row>
    <row r="4861" spans="1:12" x14ac:dyDescent="0.25">
      <c r="A4861" t="s">
        <v>10192</v>
      </c>
      <c r="B4861" s="17">
        <v>5.5000001000043104E+16</v>
      </c>
      <c r="C4861" t="s">
        <v>3394</v>
      </c>
      <c r="D4861" t="s">
        <v>3395</v>
      </c>
      <c r="E4861" t="s">
        <v>10193</v>
      </c>
      <c r="F4861" t="s">
        <v>3565</v>
      </c>
      <c r="G4861">
        <v>1996</v>
      </c>
      <c r="H4861">
        <v>17178.5</v>
      </c>
      <c r="I4861">
        <v>190</v>
      </c>
      <c r="J4861">
        <v>11444.65</v>
      </c>
      <c r="K4861">
        <v>89.4</v>
      </c>
      <c r="L4861" s="18">
        <f t="shared" si="75"/>
        <v>11534.05</v>
      </c>
    </row>
    <row r="4862" spans="1:12" x14ac:dyDescent="0.25">
      <c r="A4862" t="s">
        <v>10194</v>
      </c>
      <c r="B4862" s="17">
        <v>5.5000001000043104E+16</v>
      </c>
      <c r="C4862" t="s">
        <v>3394</v>
      </c>
      <c r="D4862" t="s">
        <v>3395</v>
      </c>
      <c r="E4862" t="s">
        <v>10195</v>
      </c>
      <c r="F4862" t="s">
        <v>3565</v>
      </c>
      <c r="G4862">
        <v>1989</v>
      </c>
      <c r="H4862">
        <v>11613.1</v>
      </c>
      <c r="I4862">
        <v>178</v>
      </c>
      <c r="J4862">
        <v>10133.65</v>
      </c>
      <c r="K4862">
        <v>188.3</v>
      </c>
      <c r="L4862" s="18">
        <f t="shared" si="75"/>
        <v>10321.949999999999</v>
      </c>
    </row>
    <row r="4863" spans="1:12" x14ac:dyDescent="0.25">
      <c r="A4863" t="s">
        <v>10196</v>
      </c>
      <c r="B4863" s="17">
        <v>5.5000001000043104E+16</v>
      </c>
      <c r="C4863" t="s">
        <v>3394</v>
      </c>
      <c r="D4863" t="s">
        <v>3395</v>
      </c>
      <c r="E4863" t="s">
        <v>10197</v>
      </c>
      <c r="F4863" t="s">
        <v>3565</v>
      </c>
      <c r="G4863">
        <v>1991</v>
      </c>
      <c r="H4863">
        <v>14745.3</v>
      </c>
      <c r="I4863">
        <v>220</v>
      </c>
      <c r="J4863">
        <v>12990.71</v>
      </c>
      <c r="K4863">
        <v>50.3</v>
      </c>
      <c r="L4863" s="18">
        <f t="shared" si="75"/>
        <v>13041.009999999998</v>
      </c>
    </row>
    <row r="4864" spans="1:12" x14ac:dyDescent="0.25">
      <c r="A4864" t="s">
        <v>10198</v>
      </c>
      <c r="B4864" s="17">
        <v>5.5000001000043104E+16</v>
      </c>
      <c r="C4864" t="s">
        <v>3394</v>
      </c>
      <c r="D4864" t="s">
        <v>3395</v>
      </c>
      <c r="E4864" t="s">
        <v>10199</v>
      </c>
      <c r="F4864" t="s">
        <v>3565</v>
      </c>
      <c r="G4864">
        <v>1995</v>
      </c>
      <c r="H4864">
        <v>21050</v>
      </c>
      <c r="I4864">
        <v>254</v>
      </c>
      <c r="J4864">
        <v>16176</v>
      </c>
      <c r="K4864">
        <v>156.9</v>
      </c>
      <c r="L4864" s="18">
        <f t="shared" si="75"/>
        <v>16332.9</v>
      </c>
    </row>
    <row r="4865" spans="1:12" x14ac:dyDescent="0.25">
      <c r="A4865" t="s">
        <v>10200</v>
      </c>
      <c r="B4865" s="17">
        <v>5.5000001000043104E+16</v>
      </c>
      <c r="C4865" t="s">
        <v>3394</v>
      </c>
      <c r="D4865" t="s">
        <v>3395</v>
      </c>
      <c r="E4865" t="s">
        <v>10201</v>
      </c>
      <c r="F4865" t="s">
        <v>3565</v>
      </c>
      <c r="G4865">
        <v>1991</v>
      </c>
      <c r="H4865">
        <v>6845.7</v>
      </c>
      <c r="I4865">
        <v>144</v>
      </c>
      <c r="J4865">
        <v>4679.3999999999996</v>
      </c>
      <c r="K4865">
        <v>0</v>
      </c>
      <c r="L4865" s="18">
        <f t="shared" si="75"/>
        <v>4679.3999999999996</v>
      </c>
    </row>
    <row r="4866" spans="1:12" x14ac:dyDescent="0.25">
      <c r="A4866" t="s">
        <v>10202</v>
      </c>
      <c r="B4866" s="17">
        <v>5.5000001000043104E+16</v>
      </c>
      <c r="C4866" t="s">
        <v>3394</v>
      </c>
      <c r="D4866" t="s">
        <v>3395</v>
      </c>
      <c r="E4866" t="s">
        <v>10203</v>
      </c>
      <c r="F4866" t="s">
        <v>3565</v>
      </c>
      <c r="G4866">
        <v>1993</v>
      </c>
      <c r="H4866">
        <v>3190.1</v>
      </c>
      <c r="I4866">
        <v>42</v>
      </c>
      <c r="J4866">
        <v>2651</v>
      </c>
      <c r="K4866">
        <v>0</v>
      </c>
      <c r="L4866" s="18">
        <f t="shared" si="75"/>
        <v>2651</v>
      </c>
    </row>
    <row r="4867" spans="1:12" x14ac:dyDescent="0.25">
      <c r="A4867" t="s">
        <v>10204</v>
      </c>
      <c r="B4867" s="17">
        <v>5.5000001000043104E+16</v>
      </c>
      <c r="C4867" t="s">
        <v>3394</v>
      </c>
      <c r="D4867" t="s">
        <v>3395</v>
      </c>
      <c r="E4867" t="s">
        <v>10205</v>
      </c>
      <c r="F4867" t="s">
        <v>3565</v>
      </c>
      <c r="G4867">
        <v>1982</v>
      </c>
      <c r="H4867">
        <v>6272.8</v>
      </c>
      <c r="I4867">
        <v>107</v>
      </c>
      <c r="J4867">
        <v>5731.1</v>
      </c>
      <c r="K4867">
        <v>38.4</v>
      </c>
      <c r="L4867" s="18">
        <f t="shared" ref="L4867:L4930" si="76">J4867+K4867</f>
        <v>5769.5</v>
      </c>
    </row>
    <row r="4868" spans="1:12" x14ac:dyDescent="0.25">
      <c r="A4868" t="s">
        <v>10206</v>
      </c>
      <c r="B4868" s="17">
        <v>5.5000001000043104E+16</v>
      </c>
      <c r="C4868" t="s">
        <v>3394</v>
      </c>
      <c r="D4868" t="s">
        <v>3395</v>
      </c>
      <c r="E4868" t="s">
        <v>10207</v>
      </c>
      <c r="F4868" t="s">
        <v>3565</v>
      </c>
      <c r="G4868">
        <v>1988</v>
      </c>
      <c r="H4868">
        <v>7500.2</v>
      </c>
      <c r="I4868">
        <v>166</v>
      </c>
      <c r="J4868">
        <v>5707.9</v>
      </c>
      <c r="K4868">
        <v>1001</v>
      </c>
      <c r="L4868" s="18">
        <f t="shared" si="76"/>
        <v>6708.9</v>
      </c>
    </row>
    <row r="4869" spans="1:12" x14ac:dyDescent="0.25">
      <c r="A4869" t="s">
        <v>10208</v>
      </c>
      <c r="B4869" s="17">
        <v>5.5000001000043104E+16</v>
      </c>
      <c r="C4869" t="s">
        <v>3394</v>
      </c>
      <c r="D4869" t="s">
        <v>3395</v>
      </c>
      <c r="E4869" t="s">
        <v>10209</v>
      </c>
      <c r="F4869" t="s">
        <v>3565</v>
      </c>
      <c r="G4869">
        <v>1987</v>
      </c>
      <c r="H4869">
        <v>3373.9</v>
      </c>
      <c r="I4869">
        <v>60</v>
      </c>
      <c r="J4869">
        <v>3074.1</v>
      </c>
      <c r="K4869">
        <v>0</v>
      </c>
      <c r="L4869" s="18">
        <f t="shared" si="76"/>
        <v>3074.1</v>
      </c>
    </row>
    <row r="4870" spans="1:12" x14ac:dyDescent="0.25">
      <c r="A4870" t="s">
        <v>10210</v>
      </c>
      <c r="B4870" s="17">
        <v>5.5000001000043104E+16</v>
      </c>
      <c r="C4870" t="s">
        <v>3394</v>
      </c>
      <c r="D4870" t="s">
        <v>3395</v>
      </c>
      <c r="E4870" t="s">
        <v>10211</v>
      </c>
      <c r="F4870" t="s">
        <v>3565</v>
      </c>
      <c r="G4870">
        <v>1981</v>
      </c>
      <c r="H4870">
        <v>12183.7</v>
      </c>
      <c r="I4870">
        <v>195</v>
      </c>
      <c r="J4870">
        <v>10843</v>
      </c>
      <c r="K4870">
        <v>128.30000000000001</v>
      </c>
      <c r="L4870" s="18">
        <f t="shared" si="76"/>
        <v>10971.3</v>
      </c>
    </row>
    <row r="4871" spans="1:12" x14ac:dyDescent="0.25">
      <c r="A4871" t="s">
        <v>10212</v>
      </c>
      <c r="B4871" s="17">
        <v>5.5000001000043104E+16</v>
      </c>
      <c r="C4871" t="s">
        <v>3394</v>
      </c>
      <c r="D4871" t="s">
        <v>3395</v>
      </c>
      <c r="E4871" t="s">
        <v>10213</v>
      </c>
      <c r="F4871" t="s">
        <v>4824</v>
      </c>
      <c r="G4871">
        <v>2016</v>
      </c>
      <c r="H4871">
        <v>22102.5</v>
      </c>
      <c r="I4871">
        <v>345</v>
      </c>
      <c r="J4871">
        <v>16627.8</v>
      </c>
      <c r="K4871">
        <v>1166.9000000000001</v>
      </c>
      <c r="L4871" s="18">
        <f t="shared" si="76"/>
        <v>17794.7</v>
      </c>
    </row>
    <row r="4872" spans="1:12" x14ac:dyDescent="0.25">
      <c r="A4872" t="s">
        <v>10214</v>
      </c>
      <c r="B4872" s="17">
        <v>5.5000001000043104E+16</v>
      </c>
      <c r="C4872" t="s">
        <v>3394</v>
      </c>
      <c r="D4872" t="s">
        <v>3395</v>
      </c>
      <c r="E4872" t="s">
        <v>10215</v>
      </c>
      <c r="F4872" t="s">
        <v>3565</v>
      </c>
      <c r="G4872">
        <v>1983</v>
      </c>
      <c r="H4872">
        <v>5620.2</v>
      </c>
      <c r="I4872">
        <v>99</v>
      </c>
      <c r="J4872">
        <v>4650.8</v>
      </c>
      <c r="K4872">
        <v>607.79999999999995</v>
      </c>
      <c r="L4872" s="18">
        <f t="shared" si="76"/>
        <v>5258.6</v>
      </c>
    </row>
    <row r="4873" spans="1:12" x14ac:dyDescent="0.25">
      <c r="A4873" t="s">
        <v>10216</v>
      </c>
      <c r="B4873" s="17">
        <v>5.5000001000043104E+16</v>
      </c>
      <c r="C4873" t="s">
        <v>3394</v>
      </c>
      <c r="D4873" t="s">
        <v>3395</v>
      </c>
      <c r="E4873" t="s">
        <v>10217</v>
      </c>
      <c r="F4873" t="s">
        <v>3565</v>
      </c>
      <c r="G4873">
        <v>1987</v>
      </c>
      <c r="H4873">
        <v>6367.8</v>
      </c>
      <c r="I4873">
        <v>167</v>
      </c>
      <c r="J4873">
        <v>5685.7</v>
      </c>
      <c r="K4873">
        <v>521.70000000000005</v>
      </c>
      <c r="L4873" s="18">
        <f t="shared" si="76"/>
        <v>6207.4</v>
      </c>
    </row>
    <row r="4874" spans="1:12" x14ac:dyDescent="0.25">
      <c r="A4874" t="s">
        <v>10218</v>
      </c>
      <c r="B4874" s="17">
        <v>5.5000001000043104E+16</v>
      </c>
      <c r="C4874" t="s">
        <v>3394</v>
      </c>
      <c r="D4874" t="s">
        <v>3395</v>
      </c>
      <c r="E4874" t="s">
        <v>10219</v>
      </c>
      <c r="F4874" t="s">
        <v>3565</v>
      </c>
      <c r="G4874">
        <v>1986</v>
      </c>
      <c r="H4874">
        <v>3466.3</v>
      </c>
      <c r="I4874">
        <v>60</v>
      </c>
      <c r="J4874">
        <v>3133.3</v>
      </c>
      <c r="K4874">
        <v>0</v>
      </c>
      <c r="L4874" s="18">
        <f t="shared" si="76"/>
        <v>3133.3</v>
      </c>
    </row>
    <row r="4875" spans="1:12" x14ac:dyDescent="0.25">
      <c r="A4875" t="s">
        <v>10220</v>
      </c>
      <c r="B4875" s="17">
        <v>5.5000001000043104E+16</v>
      </c>
      <c r="C4875" t="s">
        <v>3394</v>
      </c>
      <c r="D4875" t="s">
        <v>3395</v>
      </c>
      <c r="E4875" t="s">
        <v>10221</v>
      </c>
      <c r="F4875" t="s">
        <v>3565</v>
      </c>
      <c r="G4875">
        <v>1978</v>
      </c>
      <c r="H4875">
        <v>13357.8</v>
      </c>
      <c r="I4875">
        <v>216</v>
      </c>
      <c r="J4875">
        <v>10743.63</v>
      </c>
      <c r="K4875">
        <v>587</v>
      </c>
      <c r="L4875" s="18">
        <f t="shared" si="76"/>
        <v>11330.63</v>
      </c>
    </row>
    <row r="4876" spans="1:12" x14ac:dyDescent="0.25">
      <c r="A4876" t="s">
        <v>10222</v>
      </c>
      <c r="B4876" s="17">
        <v>5.5000001000043104E+16</v>
      </c>
      <c r="C4876" t="s">
        <v>3394</v>
      </c>
      <c r="D4876" t="s">
        <v>3395</v>
      </c>
      <c r="E4876" t="s">
        <v>10223</v>
      </c>
      <c r="F4876" t="s">
        <v>3565</v>
      </c>
      <c r="G4876">
        <v>1986</v>
      </c>
      <c r="H4876">
        <v>5084.3999999999996</v>
      </c>
      <c r="I4876">
        <v>143</v>
      </c>
      <c r="J4876">
        <v>4555.7</v>
      </c>
      <c r="K4876">
        <v>64.7</v>
      </c>
      <c r="L4876" s="18">
        <f t="shared" si="76"/>
        <v>4620.3999999999996</v>
      </c>
    </row>
    <row r="4877" spans="1:12" x14ac:dyDescent="0.25">
      <c r="A4877" t="s">
        <v>10224</v>
      </c>
      <c r="B4877" s="17">
        <v>5.5000001000043104E+16</v>
      </c>
      <c r="C4877" t="s">
        <v>3394</v>
      </c>
      <c r="D4877" t="s">
        <v>3395</v>
      </c>
      <c r="E4877" t="s">
        <v>10225</v>
      </c>
      <c r="F4877" t="s">
        <v>3565</v>
      </c>
      <c r="G4877">
        <v>1986</v>
      </c>
      <c r="H4877">
        <v>3466.6</v>
      </c>
      <c r="I4877">
        <v>58</v>
      </c>
      <c r="J4877">
        <v>3139.4</v>
      </c>
      <c r="K4877">
        <v>0</v>
      </c>
      <c r="L4877" s="18">
        <f t="shared" si="76"/>
        <v>3139.4</v>
      </c>
    </row>
    <row r="4878" spans="1:12" x14ac:dyDescent="0.25">
      <c r="A4878" t="s">
        <v>10226</v>
      </c>
      <c r="B4878" s="17">
        <v>5.5000001000043104E+16</v>
      </c>
      <c r="C4878" t="s">
        <v>3394</v>
      </c>
      <c r="D4878" t="s">
        <v>3395</v>
      </c>
      <c r="E4878" t="s">
        <v>10227</v>
      </c>
      <c r="F4878" t="s">
        <v>3565</v>
      </c>
      <c r="G4878">
        <v>1980</v>
      </c>
      <c r="H4878">
        <v>5311</v>
      </c>
      <c r="I4878">
        <v>108</v>
      </c>
      <c r="J4878">
        <v>4226.8999999999996</v>
      </c>
      <c r="K4878">
        <v>412.6</v>
      </c>
      <c r="L4878" s="18">
        <f t="shared" si="76"/>
        <v>4639.5</v>
      </c>
    </row>
    <row r="4879" spans="1:12" x14ac:dyDescent="0.25">
      <c r="A4879" t="s">
        <v>10228</v>
      </c>
      <c r="B4879" s="17">
        <v>5.50000010007176E+16</v>
      </c>
      <c r="C4879" t="s">
        <v>3394</v>
      </c>
      <c r="D4879" t="s">
        <v>3395</v>
      </c>
      <c r="E4879" t="s">
        <v>10229</v>
      </c>
      <c r="F4879" t="s">
        <v>3397</v>
      </c>
      <c r="G4879">
        <v>1964</v>
      </c>
      <c r="H4879">
        <v>3386.5</v>
      </c>
      <c r="I4879">
        <v>74</v>
      </c>
      <c r="J4879">
        <v>3072.9</v>
      </c>
      <c r="K4879">
        <v>0</v>
      </c>
      <c r="L4879" s="18">
        <f t="shared" si="76"/>
        <v>3072.9</v>
      </c>
    </row>
    <row r="4880" spans="1:12" x14ac:dyDescent="0.25">
      <c r="A4880" t="s">
        <v>10230</v>
      </c>
      <c r="B4880" s="17">
        <v>5.50000010007176E+16</v>
      </c>
      <c r="C4880" t="s">
        <v>3394</v>
      </c>
      <c r="D4880" t="s">
        <v>3395</v>
      </c>
      <c r="E4880" t="s">
        <v>10231</v>
      </c>
      <c r="F4880" t="s">
        <v>3397</v>
      </c>
      <c r="G4880">
        <v>1965</v>
      </c>
      <c r="H4880">
        <v>1710.3</v>
      </c>
      <c r="I4880">
        <v>40</v>
      </c>
      <c r="J4880">
        <v>1588.5</v>
      </c>
      <c r="K4880">
        <v>0</v>
      </c>
      <c r="L4880" s="18">
        <f t="shared" si="76"/>
        <v>1588.5</v>
      </c>
    </row>
    <row r="4881" spans="1:12" x14ac:dyDescent="0.25">
      <c r="A4881" t="s">
        <v>10232</v>
      </c>
      <c r="B4881" s="17">
        <v>5.5000001000717504E+16</v>
      </c>
      <c r="C4881" t="s">
        <v>3394</v>
      </c>
      <c r="D4881" t="s">
        <v>3395</v>
      </c>
      <c r="E4881" t="s">
        <v>10233</v>
      </c>
      <c r="F4881" t="s">
        <v>3526</v>
      </c>
      <c r="G4881">
        <v>1956</v>
      </c>
      <c r="H4881">
        <v>455.8</v>
      </c>
      <c r="I4881">
        <v>6</v>
      </c>
      <c r="J4881">
        <v>415.8</v>
      </c>
      <c r="K4881">
        <v>0</v>
      </c>
      <c r="L4881" s="18">
        <f t="shared" si="76"/>
        <v>415.8</v>
      </c>
    </row>
    <row r="4882" spans="1:12" x14ac:dyDescent="0.25">
      <c r="A4882" t="s">
        <v>10234</v>
      </c>
      <c r="B4882" s="17">
        <v>5.5000001000717504E+16</v>
      </c>
      <c r="C4882" t="s">
        <v>3394</v>
      </c>
      <c r="D4882" t="s">
        <v>3395</v>
      </c>
      <c r="E4882" t="s">
        <v>10235</v>
      </c>
      <c r="F4882" t="s">
        <v>3526</v>
      </c>
      <c r="G4882">
        <v>1974</v>
      </c>
      <c r="H4882">
        <v>2032.6</v>
      </c>
      <c r="I4882">
        <v>24</v>
      </c>
      <c r="J4882">
        <v>1532.2</v>
      </c>
      <c r="K4882">
        <v>85.8</v>
      </c>
      <c r="L4882" s="18">
        <f t="shared" si="76"/>
        <v>1618</v>
      </c>
    </row>
    <row r="4883" spans="1:12" x14ac:dyDescent="0.25">
      <c r="A4883" t="s">
        <v>10236</v>
      </c>
      <c r="B4883" s="17">
        <v>5.5000001000717504E+16</v>
      </c>
      <c r="C4883" t="s">
        <v>3394</v>
      </c>
      <c r="D4883" t="s">
        <v>3395</v>
      </c>
      <c r="E4883" t="s">
        <v>10237</v>
      </c>
      <c r="F4883" t="s">
        <v>3526</v>
      </c>
      <c r="G4883">
        <v>1975</v>
      </c>
      <c r="H4883">
        <v>1284.8</v>
      </c>
      <c r="I4883">
        <v>16</v>
      </c>
      <c r="J4883">
        <v>1053.69</v>
      </c>
      <c r="K4883">
        <v>0</v>
      </c>
      <c r="L4883" s="18">
        <f t="shared" si="76"/>
        <v>1053.69</v>
      </c>
    </row>
    <row r="4884" spans="1:12" x14ac:dyDescent="0.25">
      <c r="A4884" t="s">
        <v>10238</v>
      </c>
      <c r="B4884" s="17">
        <v>5.5000001000715296E+16</v>
      </c>
      <c r="C4884" t="s">
        <v>3394</v>
      </c>
      <c r="D4884" t="s">
        <v>3395</v>
      </c>
      <c r="E4884" t="s">
        <v>10239</v>
      </c>
      <c r="F4884" t="s">
        <v>3404</v>
      </c>
      <c r="G4884">
        <v>1955</v>
      </c>
      <c r="H4884">
        <v>1008.2</v>
      </c>
      <c r="I4884">
        <v>14</v>
      </c>
      <c r="J4884">
        <v>740.1</v>
      </c>
      <c r="K4884">
        <v>181.7</v>
      </c>
      <c r="L4884" s="18">
        <f t="shared" si="76"/>
        <v>921.8</v>
      </c>
    </row>
    <row r="4885" spans="1:12" x14ac:dyDescent="0.25">
      <c r="A4885" t="s">
        <v>10240</v>
      </c>
      <c r="B4885" s="17">
        <v>5.5000001000615904E+16</v>
      </c>
      <c r="C4885" t="s">
        <v>3394</v>
      </c>
      <c r="D4885" t="s">
        <v>3395</v>
      </c>
      <c r="E4885" t="s">
        <v>10241</v>
      </c>
      <c r="F4885" t="s">
        <v>3397</v>
      </c>
      <c r="G4885">
        <v>1954</v>
      </c>
      <c r="H4885">
        <v>485.56</v>
      </c>
      <c r="I4885">
        <v>7</v>
      </c>
      <c r="J4885">
        <v>401.86</v>
      </c>
      <c r="K4885">
        <v>41.6</v>
      </c>
      <c r="L4885" s="18">
        <f t="shared" si="76"/>
        <v>443.46000000000004</v>
      </c>
    </row>
    <row r="4886" spans="1:12" x14ac:dyDescent="0.25">
      <c r="A4886" t="s">
        <v>10242</v>
      </c>
      <c r="B4886" s="17">
        <v>5.5000001000615904E+16</v>
      </c>
      <c r="C4886" t="s">
        <v>3394</v>
      </c>
      <c r="D4886" t="s">
        <v>3395</v>
      </c>
      <c r="E4886" t="s">
        <v>10243</v>
      </c>
      <c r="F4886" t="s">
        <v>3397</v>
      </c>
      <c r="G4886">
        <v>1963</v>
      </c>
      <c r="H4886">
        <v>1600</v>
      </c>
      <c r="I4886">
        <v>36</v>
      </c>
      <c r="J4886">
        <v>1006.58</v>
      </c>
      <c r="K4886">
        <v>0</v>
      </c>
      <c r="L4886" s="18">
        <f t="shared" si="76"/>
        <v>1006.58</v>
      </c>
    </row>
    <row r="4887" spans="1:12" x14ac:dyDescent="0.25">
      <c r="A4887" t="s">
        <v>10244</v>
      </c>
      <c r="B4887" s="17">
        <v>5.5000001000047696E+16</v>
      </c>
      <c r="C4887" t="s">
        <v>3394</v>
      </c>
      <c r="D4887" t="s">
        <v>3395</v>
      </c>
      <c r="E4887" t="s">
        <v>10245</v>
      </c>
      <c r="F4887" t="s">
        <v>3519</v>
      </c>
      <c r="G4887">
        <v>1908</v>
      </c>
      <c r="H4887">
        <v>2146.8000000000002</v>
      </c>
      <c r="I4887">
        <v>14</v>
      </c>
      <c r="J4887">
        <v>1414.1</v>
      </c>
      <c r="K4887">
        <v>304.39999999999998</v>
      </c>
      <c r="L4887" s="18">
        <f t="shared" si="76"/>
        <v>1718.5</v>
      </c>
    </row>
    <row r="4888" spans="1:12" x14ac:dyDescent="0.25">
      <c r="A4888" t="s">
        <v>10246</v>
      </c>
      <c r="B4888" s="17">
        <v>5.5000001000047696E+16</v>
      </c>
      <c r="C4888" t="s">
        <v>3394</v>
      </c>
      <c r="D4888" t="s">
        <v>3395</v>
      </c>
      <c r="E4888" t="s">
        <v>10247</v>
      </c>
      <c r="F4888" t="s">
        <v>3519</v>
      </c>
      <c r="G4888">
        <v>1934</v>
      </c>
      <c r="H4888">
        <v>3011.3</v>
      </c>
      <c r="I4888">
        <v>32</v>
      </c>
      <c r="J4888">
        <v>2553.6</v>
      </c>
      <c r="K4888">
        <v>137.4</v>
      </c>
      <c r="L4888" s="18">
        <f t="shared" si="76"/>
        <v>2691</v>
      </c>
    </row>
    <row r="4889" spans="1:12" x14ac:dyDescent="0.25">
      <c r="A4889" t="s">
        <v>10248</v>
      </c>
      <c r="B4889" s="17">
        <v>5.50000010000478E+16</v>
      </c>
      <c r="C4889" t="s">
        <v>3394</v>
      </c>
      <c r="D4889" t="s">
        <v>3395</v>
      </c>
      <c r="E4889" t="s">
        <v>10249</v>
      </c>
      <c r="F4889" t="s">
        <v>3404</v>
      </c>
      <c r="G4889">
        <v>1986</v>
      </c>
      <c r="H4889">
        <v>5107.7</v>
      </c>
      <c r="I4889">
        <v>89</v>
      </c>
      <c r="J4889">
        <v>4387.3</v>
      </c>
      <c r="K4889">
        <v>0</v>
      </c>
      <c r="L4889" s="18">
        <f t="shared" si="76"/>
        <v>4387.3</v>
      </c>
    </row>
    <row r="4890" spans="1:12" x14ac:dyDescent="0.25">
      <c r="A4890" t="s">
        <v>10250</v>
      </c>
      <c r="B4890" s="17">
        <v>5.50000010000478E+16</v>
      </c>
      <c r="C4890" t="s">
        <v>3394</v>
      </c>
      <c r="D4890" t="s">
        <v>3395</v>
      </c>
      <c r="E4890" t="s">
        <v>10251</v>
      </c>
      <c r="F4890" t="s">
        <v>3404</v>
      </c>
      <c r="G4890">
        <v>1983</v>
      </c>
      <c r="H4890">
        <v>3619.6</v>
      </c>
      <c r="I4890">
        <v>70</v>
      </c>
      <c r="J4890">
        <v>3058.1</v>
      </c>
      <c r="K4890">
        <v>0</v>
      </c>
      <c r="L4890" s="18">
        <f t="shared" si="76"/>
        <v>3058.1</v>
      </c>
    </row>
    <row r="4891" spans="1:12" x14ac:dyDescent="0.25">
      <c r="A4891" t="s">
        <v>10252</v>
      </c>
      <c r="B4891" s="17">
        <v>5.50000010000478E+16</v>
      </c>
      <c r="C4891" t="s">
        <v>3394</v>
      </c>
      <c r="D4891" t="s">
        <v>3395</v>
      </c>
      <c r="E4891" t="s">
        <v>10253</v>
      </c>
      <c r="F4891" t="s">
        <v>3404</v>
      </c>
      <c r="G4891">
        <v>1983</v>
      </c>
      <c r="H4891">
        <v>4330.2</v>
      </c>
      <c r="I4891">
        <v>83</v>
      </c>
      <c r="J4891">
        <v>3996.6</v>
      </c>
      <c r="K4891">
        <v>0</v>
      </c>
      <c r="L4891" s="18">
        <f t="shared" si="76"/>
        <v>3996.6</v>
      </c>
    </row>
    <row r="4892" spans="1:12" x14ac:dyDescent="0.25">
      <c r="A4892" t="s">
        <v>10254</v>
      </c>
      <c r="B4892" s="17">
        <v>5.50000010000478E+16</v>
      </c>
      <c r="C4892" t="s">
        <v>3394</v>
      </c>
      <c r="D4892" t="s">
        <v>3395</v>
      </c>
      <c r="E4892" t="s">
        <v>10255</v>
      </c>
      <c r="F4892" t="s">
        <v>3404</v>
      </c>
      <c r="G4892">
        <v>1983</v>
      </c>
      <c r="H4892">
        <v>3641.3</v>
      </c>
      <c r="I4892">
        <v>70</v>
      </c>
      <c r="J4892">
        <v>3371.7</v>
      </c>
      <c r="K4892">
        <v>0</v>
      </c>
      <c r="L4892" s="18">
        <f t="shared" si="76"/>
        <v>3371.7</v>
      </c>
    </row>
    <row r="4893" spans="1:12" x14ac:dyDescent="0.25">
      <c r="A4893" t="s">
        <v>10256</v>
      </c>
      <c r="B4893" s="17">
        <v>5.50000010000478E+16</v>
      </c>
      <c r="C4893" t="s">
        <v>3394</v>
      </c>
      <c r="D4893" t="s">
        <v>3395</v>
      </c>
      <c r="E4893" t="s">
        <v>10257</v>
      </c>
      <c r="F4893" t="s">
        <v>3404</v>
      </c>
      <c r="G4893">
        <v>1986</v>
      </c>
      <c r="H4893">
        <v>8452.2999999999993</v>
      </c>
      <c r="I4893">
        <v>144</v>
      </c>
      <c r="J4893">
        <v>7279.1</v>
      </c>
      <c r="K4893">
        <v>98.1</v>
      </c>
      <c r="L4893" s="18">
        <f t="shared" si="76"/>
        <v>7377.2000000000007</v>
      </c>
    </row>
    <row r="4894" spans="1:12" x14ac:dyDescent="0.25">
      <c r="A4894" t="s">
        <v>10258</v>
      </c>
      <c r="B4894" s="17">
        <v>5.50000010000478E+16</v>
      </c>
      <c r="C4894" t="s">
        <v>3394</v>
      </c>
      <c r="D4894" t="s">
        <v>3395</v>
      </c>
      <c r="E4894" t="s">
        <v>10259</v>
      </c>
      <c r="F4894" t="s">
        <v>3404</v>
      </c>
      <c r="G4894">
        <v>1983</v>
      </c>
      <c r="H4894">
        <v>4968.3</v>
      </c>
      <c r="I4894">
        <v>100</v>
      </c>
      <c r="J4894">
        <v>4577.8999999999996</v>
      </c>
      <c r="K4894">
        <v>0</v>
      </c>
      <c r="L4894" s="18">
        <f t="shared" si="76"/>
        <v>4577.8999999999996</v>
      </c>
    </row>
    <row r="4895" spans="1:12" x14ac:dyDescent="0.25">
      <c r="A4895" t="s">
        <v>10260</v>
      </c>
      <c r="B4895" s="17">
        <v>5.50000010000478E+16</v>
      </c>
      <c r="C4895" t="s">
        <v>3394</v>
      </c>
      <c r="D4895" t="s">
        <v>3395</v>
      </c>
      <c r="E4895" t="s">
        <v>10261</v>
      </c>
      <c r="F4895" t="s">
        <v>3404</v>
      </c>
      <c r="G4895">
        <v>1982</v>
      </c>
      <c r="H4895">
        <v>4241.5</v>
      </c>
      <c r="I4895">
        <v>83</v>
      </c>
      <c r="J4895">
        <v>3931.6</v>
      </c>
      <c r="K4895">
        <v>0</v>
      </c>
      <c r="L4895" s="18">
        <f t="shared" si="76"/>
        <v>3931.6</v>
      </c>
    </row>
    <row r="4896" spans="1:12" x14ac:dyDescent="0.25">
      <c r="A4896" t="s">
        <v>10262</v>
      </c>
      <c r="B4896" s="17">
        <v>5.50000010000478E+16</v>
      </c>
      <c r="C4896" t="s">
        <v>3394</v>
      </c>
      <c r="D4896" t="s">
        <v>3395</v>
      </c>
      <c r="E4896" t="s">
        <v>10263</v>
      </c>
      <c r="F4896" t="s">
        <v>3404</v>
      </c>
      <c r="G4896">
        <v>1983</v>
      </c>
      <c r="H4896">
        <v>3700.1</v>
      </c>
      <c r="I4896">
        <v>69</v>
      </c>
      <c r="J4896">
        <v>3297.6</v>
      </c>
      <c r="K4896">
        <v>278.3</v>
      </c>
      <c r="L4896" s="18">
        <f t="shared" si="76"/>
        <v>3575.9</v>
      </c>
    </row>
    <row r="4897" spans="1:12" x14ac:dyDescent="0.25">
      <c r="A4897" t="s">
        <v>10264</v>
      </c>
      <c r="B4897" s="17">
        <v>5.50000010000478E+16</v>
      </c>
      <c r="C4897" t="s">
        <v>3394</v>
      </c>
      <c r="D4897" t="s">
        <v>3395</v>
      </c>
      <c r="E4897" t="s">
        <v>10265</v>
      </c>
      <c r="F4897" t="s">
        <v>3404</v>
      </c>
      <c r="G4897">
        <v>1983</v>
      </c>
      <c r="H4897">
        <v>10934.9</v>
      </c>
      <c r="I4897">
        <v>180</v>
      </c>
      <c r="J4897">
        <v>9787.2000000000007</v>
      </c>
      <c r="K4897">
        <v>0</v>
      </c>
      <c r="L4897" s="18">
        <f t="shared" si="76"/>
        <v>9787.2000000000007</v>
      </c>
    </row>
    <row r="4898" spans="1:12" x14ac:dyDescent="0.25">
      <c r="A4898" t="s">
        <v>10266</v>
      </c>
      <c r="B4898" s="17">
        <v>5.50000010000478E+16</v>
      </c>
      <c r="C4898" t="s">
        <v>3394</v>
      </c>
      <c r="D4898" t="s">
        <v>3395</v>
      </c>
      <c r="E4898" t="s">
        <v>10267</v>
      </c>
      <c r="F4898" t="s">
        <v>3404</v>
      </c>
      <c r="G4898">
        <v>2000</v>
      </c>
      <c r="H4898">
        <v>6484.9</v>
      </c>
      <c r="I4898">
        <v>81</v>
      </c>
      <c r="J4898">
        <v>5396.5</v>
      </c>
      <c r="K4898">
        <v>276</v>
      </c>
      <c r="L4898" s="18">
        <f t="shared" si="76"/>
        <v>5672.5</v>
      </c>
    </row>
    <row r="4899" spans="1:12" x14ac:dyDescent="0.25">
      <c r="A4899" t="s">
        <v>10268</v>
      </c>
      <c r="B4899" s="17">
        <v>5.50000010000478E+16</v>
      </c>
      <c r="C4899" t="s">
        <v>3394</v>
      </c>
      <c r="D4899" t="s">
        <v>3395</v>
      </c>
      <c r="E4899" t="s">
        <v>10269</v>
      </c>
      <c r="F4899" t="s">
        <v>3404</v>
      </c>
      <c r="G4899">
        <v>1983</v>
      </c>
      <c r="H4899">
        <v>3584.1</v>
      </c>
      <c r="I4899">
        <v>70</v>
      </c>
      <c r="J4899">
        <v>3287.5</v>
      </c>
      <c r="K4899">
        <v>0</v>
      </c>
      <c r="L4899" s="18">
        <f t="shared" si="76"/>
        <v>3287.5</v>
      </c>
    </row>
    <row r="4900" spans="1:12" x14ac:dyDescent="0.25">
      <c r="A4900" t="s">
        <v>10270</v>
      </c>
      <c r="B4900" s="17">
        <v>5.50000010000478E+16</v>
      </c>
      <c r="C4900" t="s">
        <v>3394</v>
      </c>
      <c r="D4900" t="s">
        <v>3395</v>
      </c>
      <c r="E4900" t="s">
        <v>10271</v>
      </c>
      <c r="F4900" t="s">
        <v>3404</v>
      </c>
      <c r="G4900">
        <v>1983</v>
      </c>
      <c r="H4900">
        <v>3614.2</v>
      </c>
      <c r="I4900">
        <v>70</v>
      </c>
      <c r="J4900">
        <v>3342.4</v>
      </c>
      <c r="K4900">
        <v>0</v>
      </c>
      <c r="L4900" s="18">
        <f t="shared" si="76"/>
        <v>3342.4</v>
      </c>
    </row>
    <row r="4901" spans="1:12" x14ac:dyDescent="0.25">
      <c r="A4901" t="s">
        <v>10272</v>
      </c>
      <c r="B4901" s="17">
        <v>5.50000010000478E+16</v>
      </c>
      <c r="C4901" t="s">
        <v>3394</v>
      </c>
      <c r="D4901" t="s">
        <v>3395</v>
      </c>
      <c r="E4901" t="s">
        <v>10273</v>
      </c>
      <c r="F4901" t="s">
        <v>3404</v>
      </c>
      <c r="G4901">
        <v>1984</v>
      </c>
      <c r="H4901">
        <v>8663.2999999999993</v>
      </c>
      <c r="I4901">
        <v>144</v>
      </c>
      <c r="J4901">
        <v>7473.2</v>
      </c>
      <c r="K4901">
        <v>0</v>
      </c>
      <c r="L4901" s="18">
        <f t="shared" si="76"/>
        <v>7473.2</v>
      </c>
    </row>
    <row r="4902" spans="1:12" x14ac:dyDescent="0.25">
      <c r="A4902" t="s">
        <v>10274</v>
      </c>
      <c r="B4902" s="17">
        <v>5.50000010000478E+16</v>
      </c>
      <c r="C4902" t="s">
        <v>3394</v>
      </c>
      <c r="D4902" t="s">
        <v>3395</v>
      </c>
      <c r="E4902" t="s">
        <v>10275</v>
      </c>
      <c r="F4902" t="s">
        <v>3404</v>
      </c>
      <c r="G4902">
        <v>1987</v>
      </c>
      <c r="H4902">
        <v>4918.7</v>
      </c>
      <c r="I4902">
        <v>89</v>
      </c>
      <c r="J4902">
        <v>4361.7</v>
      </c>
      <c r="K4902">
        <v>0</v>
      </c>
      <c r="L4902" s="18">
        <f t="shared" si="76"/>
        <v>4361.7</v>
      </c>
    </row>
    <row r="4903" spans="1:12" x14ac:dyDescent="0.25">
      <c r="A4903" t="s">
        <v>10276</v>
      </c>
      <c r="B4903" s="17">
        <v>5.50000010000478E+16</v>
      </c>
      <c r="C4903" t="s">
        <v>3394</v>
      </c>
      <c r="D4903" t="s">
        <v>3395</v>
      </c>
      <c r="E4903" t="s">
        <v>10277</v>
      </c>
      <c r="F4903" t="s">
        <v>3404</v>
      </c>
      <c r="G4903">
        <v>1983</v>
      </c>
      <c r="H4903">
        <v>12920.6</v>
      </c>
      <c r="I4903">
        <v>216</v>
      </c>
      <c r="J4903">
        <v>11073.9</v>
      </c>
      <c r="K4903">
        <v>0</v>
      </c>
      <c r="L4903" s="18">
        <f t="shared" si="76"/>
        <v>11073.9</v>
      </c>
    </row>
    <row r="4904" spans="1:12" x14ac:dyDescent="0.25">
      <c r="A4904" t="s">
        <v>10278</v>
      </c>
      <c r="B4904" s="17">
        <v>5.50000010000478E+16</v>
      </c>
      <c r="C4904" t="s">
        <v>3394</v>
      </c>
      <c r="D4904" t="s">
        <v>3395</v>
      </c>
      <c r="E4904" t="s">
        <v>10279</v>
      </c>
      <c r="F4904" t="s">
        <v>3404</v>
      </c>
      <c r="G4904">
        <v>2011</v>
      </c>
      <c r="H4904">
        <v>12077.6</v>
      </c>
      <c r="I4904">
        <v>156</v>
      </c>
      <c r="J4904">
        <v>8276.82</v>
      </c>
      <c r="K4904">
        <v>1787</v>
      </c>
      <c r="L4904" s="18">
        <f t="shared" si="76"/>
        <v>10063.82</v>
      </c>
    </row>
    <row r="4905" spans="1:12" x14ac:dyDescent="0.25">
      <c r="A4905" t="s">
        <v>10280</v>
      </c>
      <c r="B4905" s="17">
        <v>5.50000010000478E+16</v>
      </c>
      <c r="C4905" t="s">
        <v>3394</v>
      </c>
      <c r="D4905" t="s">
        <v>3395</v>
      </c>
      <c r="E4905" t="s">
        <v>10281</v>
      </c>
      <c r="F4905" t="s">
        <v>3404</v>
      </c>
      <c r="G4905">
        <v>2011</v>
      </c>
      <c r="H4905">
        <v>19363.400000000001</v>
      </c>
      <c r="I4905">
        <v>283</v>
      </c>
      <c r="J4905">
        <v>15920.4</v>
      </c>
      <c r="K4905">
        <v>226.3</v>
      </c>
      <c r="L4905" s="18">
        <f t="shared" si="76"/>
        <v>16146.699999999999</v>
      </c>
    </row>
    <row r="4906" spans="1:12" x14ac:dyDescent="0.25">
      <c r="A4906" t="s">
        <v>10282</v>
      </c>
      <c r="B4906" s="17">
        <v>5.5000001000047904E+16</v>
      </c>
      <c r="C4906" t="s">
        <v>3394</v>
      </c>
      <c r="D4906" t="s">
        <v>3395</v>
      </c>
      <c r="E4906" t="s">
        <v>10283</v>
      </c>
      <c r="F4906" t="s">
        <v>3397</v>
      </c>
      <c r="G4906">
        <v>1969</v>
      </c>
      <c r="H4906">
        <v>4171.2</v>
      </c>
      <c r="I4906">
        <v>80</v>
      </c>
      <c r="J4906">
        <v>3871.2</v>
      </c>
      <c r="K4906">
        <v>0</v>
      </c>
      <c r="L4906" s="18">
        <f t="shared" si="76"/>
        <v>3871.2</v>
      </c>
    </row>
    <row r="4907" spans="1:12" x14ac:dyDescent="0.25">
      <c r="A4907" t="s">
        <v>10284</v>
      </c>
      <c r="B4907" s="17">
        <v>5.5000001000047904E+16</v>
      </c>
      <c r="C4907" t="s">
        <v>3394</v>
      </c>
      <c r="D4907" t="s">
        <v>3395</v>
      </c>
      <c r="E4907" t="s">
        <v>10285</v>
      </c>
      <c r="F4907" t="s">
        <v>3397</v>
      </c>
      <c r="G4907">
        <v>1971</v>
      </c>
      <c r="H4907">
        <v>3659.3</v>
      </c>
      <c r="I4907">
        <v>70</v>
      </c>
      <c r="J4907">
        <v>3383.8</v>
      </c>
      <c r="K4907">
        <v>0</v>
      </c>
      <c r="L4907" s="18">
        <f t="shared" si="76"/>
        <v>3383.8</v>
      </c>
    </row>
    <row r="4908" spans="1:12" x14ac:dyDescent="0.25">
      <c r="A4908" t="s">
        <v>10286</v>
      </c>
      <c r="B4908" s="17">
        <v>5.5000001000047904E+16</v>
      </c>
      <c r="C4908" t="s">
        <v>3394</v>
      </c>
      <c r="D4908" t="s">
        <v>3395</v>
      </c>
      <c r="E4908" t="s">
        <v>10287</v>
      </c>
      <c r="F4908" t="s">
        <v>3397</v>
      </c>
      <c r="G4908">
        <v>1969</v>
      </c>
      <c r="H4908">
        <v>4166.3999999999996</v>
      </c>
      <c r="I4908">
        <v>76</v>
      </c>
      <c r="J4908">
        <v>3661.2</v>
      </c>
      <c r="K4908">
        <v>205</v>
      </c>
      <c r="L4908" s="18">
        <f t="shared" si="76"/>
        <v>3866.2</v>
      </c>
    </row>
    <row r="4909" spans="1:12" x14ac:dyDescent="0.25">
      <c r="A4909" t="s">
        <v>10288</v>
      </c>
      <c r="B4909" s="17">
        <v>5.5000001000047904E+16</v>
      </c>
      <c r="C4909" t="s">
        <v>3394</v>
      </c>
      <c r="D4909" t="s">
        <v>3395</v>
      </c>
      <c r="E4909" t="s">
        <v>10289</v>
      </c>
      <c r="F4909" t="s">
        <v>3397</v>
      </c>
      <c r="G4909">
        <v>1969</v>
      </c>
      <c r="H4909">
        <v>6262.6</v>
      </c>
      <c r="I4909">
        <v>120</v>
      </c>
      <c r="J4909">
        <v>5812</v>
      </c>
      <c r="K4909">
        <v>0</v>
      </c>
      <c r="L4909" s="18">
        <f t="shared" si="76"/>
        <v>5812</v>
      </c>
    </row>
    <row r="4910" spans="1:12" x14ac:dyDescent="0.25">
      <c r="A4910" t="s">
        <v>10290</v>
      </c>
      <c r="B4910" s="17">
        <v>5.5000001000047904E+16</v>
      </c>
      <c r="C4910" t="s">
        <v>3394</v>
      </c>
      <c r="D4910" t="s">
        <v>3395</v>
      </c>
      <c r="E4910" t="s">
        <v>10291</v>
      </c>
      <c r="F4910" t="s">
        <v>3397</v>
      </c>
      <c r="G4910">
        <v>1975</v>
      </c>
      <c r="H4910">
        <v>3747.4</v>
      </c>
      <c r="I4910">
        <v>56</v>
      </c>
      <c r="J4910">
        <v>2703.3</v>
      </c>
      <c r="K4910">
        <v>776</v>
      </c>
      <c r="L4910" s="18">
        <f t="shared" si="76"/>
        <v>3479.3</v>
      </c>
    </row>
    <row r="4911" spans="1:12" x14ac:dyDescent="0.25">
      <c r="A4911" t="s">
        <v>10292</v>
      </c>
      <c r="B4911" s="17">
        <v>5.5000001000047904E+16</v>
      </c>
      <c r="C4911" t="s">
        <v>3394</v>
      </c>
      <c r="D4911" t="s">
        <v>3395</v>
      </c>
      <c r="E4911" t="s">
        <v>10293</v>
      </c>
      <c r="F4911" t="s">
        <v>3397</v>
      </c>
      <c r="G4911">
        <v>1969</v>
      </c>
      <c r="H4911">
        <v>4210.8</v>
      </c>
      <c r="I4911">
        <v>76</v>
      </c>
      <c r="J4911">
        <v>3641.3</v>
      </c>
      <c r="K4911">
        <v>213.4</v>
      </c>
      <c r="L4911" s="18">
        <f t="shared" si="76"/>
        <v>3854.7000000000003</v>
      </c>
    </row>
    <row r="4912" spans="1:12" x14ac:dyDescent="0.25">
      <c r="A4912" t="s">
        <v>10294</v>
      </c>
      <c r="B4912" s="17">
        <v>5.5000001000047904E+16</v>
      </c>
      <c r="C4912" t="s">
        <v>3394</v>
      </c>
      <c r="D4912" t="s">
        <v>3395</v>
      </c>
      <c r="E4912" t="s">
        <v>10295</v>
      </c>
      <c r="F4912" t="s">
        <v>3397</v>
      </c>
      <c r="G4912">
        <v>1969</v>
      </c>
      <c r="H4912">
        <v>4206.5</v>
      </c>
      <c r="I4912">
        <v>76</v>
      </c>
      <c r="J4912">
        <v>3879.1</v>
      </c>
      <c r="K4912">
        <v>0</v>
      </c>
      <c r="L4912" s="18">
        <f t="shared" si="76"/>
        <v>3879.1</v>
      </c>
    </row>
    <row r="4913" spans="1:12" x14ac:dyDescent="0.25">
      <c r="A4913" t="s">
        <v>10296</v>
      </c>
      <c r="B4913" s="17">
        <v>5.5000001000047904E+16</v>
      </c>
      <c r="C4913" t="s">
        <v>3394</v>
      </c>
      <c r="D4913" t="s">
        <v>3395</v>
      </c>
      <c r="E4913" t="s">
        <v>10297</v>
      </c>
      <c r="F4913" t="s">
        <v>3397</v>
      </c>
      <c r="G4913">
        <v>1971</v>
      </c>
      <c r="H4913">
        <v>4459.3999999999996</v>
      </c>
      <c r="I4913">
        <v>70</v>
      </c>
      <c r="J4913">
        <v>2793.51</v>
      </c>
      <c r="K4913">
        <v>741.5</v>
      </c>
      <c r="L4913" s="18">
        <f t="shared" si="76"/>
        <v>3535.01</v>
      </c>
    </row>
    <row r="4914" spans="1:12" x14ac:dyDescent="0.25">
      <c r="A4914" t="s">
        <v>10298</v>
      </c>
      <c r="B4914" s="17">
        <v>5.5000001000047904E+16</v>
      </c>
      <c r="C4914" t="s">
        <v>3394</v>
      </c>
      <c r="D4914" t="s">
        <v>3395</v>
      </c>
      <c r="E4914" t="s">
        <v>10299</v>
      </c>
      <c r="F4914" t="s">
        <v>3397</v>
      </c>
      <c r="G4914">
        <v>1969</v>
      </c>
      <c r="H4914">
        <v>3838.9</v>
      </c>
      <c r="I4914">
        <v>80</v>
      </c>
      <c r="J4914">
        <v>3546.1</v>
      </c>
      <c r="K4914">
        <v>0</v>
      </c>
      <c r="L4914" s="18">
        <f t="shared" si="76"/>
        <v>3546.1</v>
      </c>
    </row>
    <row r="4915" spans="1:12" x14ac:dyDescent="0.25">
      <c r="A4915" t="s">
        <v>10300</v>
      </c>
      <c r="B4915" s="17">
        <v>5.5000001000047904E+16</v>
      </c>
      <c r="C4915" t="s">
        <v>3394</v>
      </c>
      <c r="D4915" t="s">
        <v>3395</v>
      </c>
      <c r="E4915" t="s">
        <v>10301</v>
      </c>
      <c r="F4915" t="s">
        <v>3397</v>
      </c>
      <c r="G4915">
        <v>1987</v>
      </c>
      <c r="H4915">
        <v>4262.3999999999996</v>
      </c>
      <c r="I4915">
        <v>75</v>
      </c>
      <c r="J4915">
        <v>3852.9</v>
      </c>
      <c r="K4915">
        <v>0</v>
      </c>
      <c r="L4915" s="18">
        <f t="shared" si="76"/>
        <v>3852.9</v>
      </c>
    </row>
    <row r="4916" spans="1:12" x14ac:dyDescent="0.25">
      <c r="A4916" t="s">
        <v>10302</v>
      </c>
      <c r="B4916" s="17">
        <v>5.5000001000047904E+16</v>
      </c>
      <c r="C4916" t="s">
        <v>3394</v>
      </c>
      <c r="D4916" t="s">
        <v>3395</v>
      </c>
      <c r="E4916" t="s">
        <v>10303</v>
      </c>
      <c r="F4916" t="s">
        <v>3397</v>
      </c>
      <c r="G4916">
        <v>1969</v>
      </c>
      <c r="H4916">
        <v>4973.2</v>
      </c>
      <c r="I4916">
        <v>100</v>
      </c>
      <c r="J4916">
        <v>4591.8</v>
      </c>
      <c r="K4916">
        <v>0</v>
      </c>
      <c r="L4916" s="18">
        <f t="shared" si="76"/>
        <v>4591.8</v>
      </c>
    </row>
    <row r="4917" spans="1:12" x14ac:dyDescent="0.25">
      <c r="A4917" t="s">
        <v>10304</v>
      </c>
      <c r="B4917" s="17">
        <v>5.5000001000047904E+16</v>
      </c>
      <c r="C4917" t="s">
        <v>3394</v>
      </c>
      <c r="D4917" t="s">
        <v>3395</v>
      </c>
      <c r="E4917" t="s">
        <v>10305</v>
      </c>
      <c r="F4917" t="s">
        <v>3397</v>
      </c>
      <c r="G4917">
        <v>1987</v>
      </c>
      <c r="H4917">
        <v>4295.5</v>
      </c>
      <c r="I4917">
        <v>76</v>
      </c>
      <c r="J4917">
        <v>3738.8</v>
      </c>
      <c r="K4917">
        <v>0</v>
      </c>
      <c r="L4917" s="18">
        <f t="shared" si="76"/>
        <v>3738.8</v>
      </c>
    </row>
    <row r="4918" spans="1:12" x14ac:dyDescent="0.25">
      <c r="A4918" t="s">
        <v>10306</v>
      </c>
      <c r="B4918" s="17">
        <v>5.5000001000047904E+16</v>
      </c>
      <c r="C4918" t="s">
        <v>3394</v>
      </c>
      <c r="D4918" t="s">
        <v>3395</v>
      </c>
      <c r="E4918" t="s">
        <v>10307</v>
      </c>
      <c r="F4918" t="s">
        <v>3397</v>
      </c>
      <c r="G4918">
        <v>1970</v>
      </c>
      <c r="H4918">
        <v>4926.3</v>
      </c>
      <c r="I4918">
        <v>100</v>
      </c>
      <c r="J4918">
        <v>4548.5</v>
      </c>
      <c r="K4918">
        <v>0</v>
      </c>
      <c r="L4918" s="18">
        <f t="shared" si="76"/>
        <v>4548.5</v>
      </c>
    </row>
    <row r="4919" spans="1:12" x14ac:dyDescent="0.25">
      <c r="A4919" t="s">
        <v>10308</v>
      </c>
      <c r="B4919" s="17">
        <v>5.5000001000047904E+16</v>
      </c>
      <c r="C4919" t="s">
        <v>3394</v>
      </c>
      <c r="D4919" t="s">
        <v>3395</v>
      </c>
      <c r="E4919" t="s">
        <v>10309</v>
      </c>
      <c r="F4919" t="s">
        <v>3397</v>
      </c>
      <c r="G4919">
        <v>1969</v>
      </c>
      <c r="H4919">
        <v>6168.3</v>
      </c>
      <c r="I4919">
        <v>120</v>
      </c>
      <c r="J4919">
        <v>5720.1</v>
      </c>
      <c r="K4919">
        <v>0</v>
      </c>
      <c r="L4919" s="18">
        <f t="shared" si="76"/>
        <v>5720.1</v>
      </c>
    </row>
    <row r="4920" spans="1:12" x14ac:dyDescent="0.25">
      <c r="A4920" t="s">
        <v>10310</v>
      </c>
      <c r="B4920" s="17">
        <v>5.5000001000047904E+16</v>
      </c>
      <c r="C4920" t="s">
        <v>3394</v>
      </c>
      <c r="D4920" t="s">
        <v>3395</v>
      </c>
      <c r="E4920" t="s">
        <v>10311</v>
      </c>
      <c r="F4920" t="s">
        <v>3397</v>
      </c>
      <c r="G4920">
        <v>1968</v>
      </c>
      <c r="H4920">
        <v>5022.3</v>
      </c>
      <c r="I4920">
        <v>100</v>
      </c>
      <c r="J4920">
        <v>4340.3</v>
      </c>
      <c r="K4920">
        <v>164.9</v>
      </c>
      <c r="L4920" s="18">
        <f t="shared" si="76"/>
        <v>4505.2</v>
      </c>
    </row>
    <row r="4921" spans="1:12" x14ac:dyDescent="0.25">
      <c r="A4921" t="s">
        <v>10312</v>
      </c>
      <c r="B4921" s="17">
        <v>5.5000001000047904E+16</v>
      </c>
      <c r="C4921" t="s">
        <v>3394</v>
      </c>
      <c r="D4921" t="s">
        <v>3395</v>
      </c>
      <c r="E4921" t="s">
        <v>10313</v>
      </c>
      <c r="F4921" t="s">
        <v>3397</v>
      </c>
      <c r="G4921">
        <v>1969</v>
      </c>
      <c r="H4921">
        <v>4191.7</v>
      </c>
      <c r="I4921">
        <v>80</v>
      </c>
      <c r="J4921">
        <v>3891.7</v>
      </c>
      <c r="K4921">
        <v>0</v>
      </c>
      <c r="L4921" s="18">
        <f t="shared" si="76"/>
        <v>3891.7</v>
      </c>
    </row>
    <row r="4922" spans="1:12" x14ac:dyDescent="0.25">
      <c r="A4922" t="s">
        <v>10314</v>
      </c>
      <c r="B4922" s="17">
        <v>5.5000001000047904E+16</v>
      </c>
      <c r="C4922" t="s">
        <v>3394</v>
      </c>
      <c r="D4922" t="s">
        <v>3395</v>
      </c>
      <c r="E4922" t="s">
        <v>10315</v>
      </c>
      <c r="F4922" t="s">
        <v>3397</v>
      </c>
      <c r="G4922">
        <v>1969</v>
      </c>
      <c r="H4922">
        <v>4162</v>
      </c>
      <c r="I4922">
        <v>80</v>
      </c>
      <c r="J4922">
        <v>3866.2</v>
      </c>
      <c r="K4922">
        <v>0</v>
      </c>
      <c r="L4922" s="18">
        <f t="shared" si="76"/>
        <v>3866.2</v>
      </c>
    </row>
    <row r="4923" spans="1:12" x14ac:dyDescent="0.25">
      <c r="A4923" t="s">
        <v>10316</v>
      </c>
      <c r="B4923" s="17">
        <v>5.5000001000047904E+16</v>
      </c>
      <c r="C4923" t="s">
        <v>3394</v>
      </c>
      <c r="D4923" t="s">
        <v>3395</v>
      </c>
      <c r="E4923" t="s">
        <v>10317</v>
      </c>
      <c r="F4923" t="s">
        <v>3397</v>
      </c>
      <c r="G4923">
        <v>1988</v>
      </c>
      <c r="H4923">
        <v>13840.1</v>
      </c>
      <c r="I4923">
        <v>207</v>
      </c>
      <c r="J4923">
        <v>11598.57</v>
      </c>
      <c r="K4923">
        <v>0</v>
      </c>
      <c r="L4923" s="18">
        <f t="shared" si="76"/>
        <v>11598.57</v>
      </c>
    </row>
    <row r="4924" spans="1:12" x14ac:dyDescent="0.25">
      <c r="A4924" t="s">
        <v>10318</v>
      </c>
      <c r="B4924" s="17">
        <v>5.5000001000047904E+16</v>
      </c>
      <c r="C4924" t="s">
        <v>3394</v>
      </c>
      <c r="D4924" t="s">
        <v>3395</v>
      </c>
      <c r="E4924" t="s">
        <v>10319</v>
      </c>
      <c r="F4924" t="s">
        <v>3397</v>
      </c>
      <c r="G4924">
        <v>1969</v>
      </c>
      <c r="H4924">
        <v>6208.1</v>
      </c>
      <c r="I4924">
        <v>120</v>
      </c>
      <c r="J4924">
        <v>5754.4</v>
      </c>
      <c r="K4924">
        <v>0</v>
      </c>
      <c r="L4924" s="18">
        <f t="shared" si="76"/>
        <v>5754.4</v>
      </c>
    </row>
    <row r="4925" spans="1:12" x14ac:dyDescent="0.25">
      <c r="A4925" t="s">
        <v>10320</v>
      </c>
      <c r="B4925" s="17">
        <v>5.5000001000047904E+16</v>
      </c>
      <c r="C4925" t="s">
        <v>3394</v>
      </c>
      <c r="D4925" t="s">
        <v>3395</v>
      </c>
      <c r="E4925" t="s">
        <v>10321</v>
      </c>
      <c r="F4925" t="s">
        <v>3397</v>
      </c>
      <c r="G4925">
        <v>1987</v>
      </c>
      <c r="H4925">
        <v>7035</v>
      </c>
      <c r="I4925">
        <v>90</v>
      </c>
      <c r="J4925">
        <v>6447</v>
      </c>
      <c r="K4925">
        <v>0</v>
      </c>
      <c r="L4925" s="18">
        <f t="shared" si="76"/>
        <v>6447</v>
      </c>
    </row>
    <row r="4926" spans="1:12" x14ac:dyDescent="0.25">
      <c r="A4926" t="s">
        <v>10322</v>
      </c>
      <c r="B4926" s="17">
        <v>5.5000001000047904E+16</v>
      </c>
      <c r="C4926" t="s">
        <v>3394</v>
      </c>
      <c r="D4926" t="s">
        <v>3395</v>
      </c>
      <c r="E4926" t="s">
        <v>10323</v>
      </c>
      <c r="F4926" t="s">
        <v>3397</v>
      </c>
      <c r="G4926">
        <v>1988</v>
      </c>
      <c r="H4926">
        <v>7291.2</v>
      </c>
      <c r="I4926">
        <v>205</v>
      </c>
      <c r="J4926">
        <v>6517.1</v>
      </c>
      <c r="K4926">
        <v>0</v>
      </c>
      <c r="L4926" s="18">
        <f t="shared" si="76"/>
        <v>6517.1</v>
      </c>
    </row>
    <row r="4927" spans="1:12" x14ac:dyDescent="0.25">
      <c r="A4927" t="s">
        <v>10324</v>
      </c>
      <c r="B4927" s="17">
        <v>5.5000001000049696E+16</v>
      </c>
      <c r="C4927" t="s">
        <v>3394</v>
      </c>
      <c r="D4927" t="s">
        <v>3395</v>
      </c>
      <c r="E4927" t="s">
        <v>10325</v>
      </c>
      <c r="F4927" t="s">
        <v>3404</v>
      </c>
      <c r="G4927">
        <v>2015</v>
      </c>
      <c r="H4927">
        <v>9152.2999999999993</v>
      </c>
      <c r="I4927">
        <v>151</v>
      </c>
      <c r="J4927">
        <v>7142.8</v>
      </c>
      <c r="K4927">
        <v>0</v>
      </c>
      <c r="L4927" s="18">
        <f t="shared" si="76"/>
        <v>7142.8</v>
      </c>
    </row>
    <row r="4928" spans="1:12" x14ac:dyDescent="0.25">
      <c r="A4928" t="s">
        <v>10326</v>
      </c>
      <c r="B4928" s="17">
        <v>5.5000001000049696E+16</v>
      </c>
      <c r="C4928" t="s">
        <v>3394</v>
      </c>
      <c r="D4928" t="s">
        <v>3395</v>
      </c>
      <c r="E4928" t="s">
        <v>10327</v>
      </c>
      <c r="F4928" t="s">
        <v>3404</v>
      </c>
      <c r="G4928">
        <v>2015</v>
      </c>
      <c r="H4928">
        <v>9152.7999999999993</v>
      </c>
      <c r="I4928">
        <v>151</v>
      </c>
      <c r="J4928">
        <v>7143.3</v>
      </c>
      <c r="K4928">
        <v>0</v>
      </c>
      <c r="L4928" s="18">
        <f t="shared" si="76"/>
        <v>7143.3</v>
      </c>
    </row>
    <row r="4929" spans="1:12" x14ac:dyDescent="0.25">
      <c r="A4929" t="s">
        <v>10328</v>
      </c>
      <c r="B4929" s="17">
        <v>5.5000001000049696E+16</v>
      </c>
      <c r="C4929" t="s">
        <v>3394</v>
      </c>
      <c r="D4929" t="s">
        <v>3395</v>
      </c>
      <c r="E4929" t="s">
        <v>10329</v>
      </c>
      <c r="F4929" t="s">
        <v>3404</v>
      </c>
      <c r="G4929">
        <v>1998</v>
      </c>
      <c r="H4929">
        <v>18803.099999999999</v>
      </c>
      <c r="I4929">
        <v>112</v>
      </c>
      <c r="J4929">
        <v>7629.6</v>
      </c>
      <c r="K4929">
        <v>9633.1</v>
      </c>
      <c r="L4929" s="18">
        <f t="shared" si="76"/>
        <v>17262.7</v>
      </c>
    </row>
    <row r="4930" spans="1:12" x14ac:dyDescent="0.25">
      <c r="A4930" t="s">
        <v>10330</v>
      </c>
      <c r="B4930" s="17">
        <v>5.5000001000049696E+16</v>
      </c>
      <c r="C4930" t="s">
        <v>3394</v>
      </c>
      <c r="D4930" t="s">
        <v>3395</v>
      </c>
      <c r="E4930" t="s">
        <v>10331</v>
      </c>
      <c r="F4930" t="s">
        <v>3404</v>
      </c>
      <c r="G4930">
        <v>1995</v>
      </c>
      <c r="H4930">
        <v>8036</v>
      </c>
      <c r="I4930">
        <v>119</v>
      </c>
      <c r="J4930">
        <v>6804.6</v>
      </c>
      <c r="K4930">
        <v>0</v>
      </c>
      <c r="L4930" s="18">
        <f t="shared" si="76"/>
        <v>6804.6</v>
      </c>
    </row>
    <row r="4931" spans="1:12" x14ac:dyDescent="0.25">
      <c r="A4931" t="s">
        <v>10332</v>
      </c>
      <c r="B4931" s="17">
        <v>5.5000001000049696E+16</v>
      </c>
      <c r="C4931" t="s">
        <v>3394</v>
      </c>
      <c r="D4931" t="s">
        <v>3395</v>
      </c>
      <c r="E4931" t="s">
        <v>10333</v>
      </c>
      <c r="F4931" t="s">
        <v>3404</v>
      </c>
      <c r="G4931">
        <v>1995</v>
      </c>
      <c r="H4931">
        <v>8052</v>
      </c>
      <c r="I4931">
        <v>119</v>
      </c>
      <c r="J4931">
        <v>6793.4</v>
      </c>
      <c r="K4931">
        <v>0</v>
      </c>
      <c r="L4931" s="18">
        <f t="shared" ref="L4931:L4994" si="77">J4931+K4931</f>
        <v>6793.4</v>
      </c>
    </row>
    <row r="4932" spans="1:12" x14ac:dyDescent="0.25">
      <c r="A4932" t="s">
        <v>10334</v>
      </c>
      <c r="B4932" s="17">
        <v>5.5000001000049696E+16</v>
      </c>
      <c r="C4932" t="s">
        <v>3394</v>
      </c>
      <c r="D4932" t="s">
        <v>3395</v>
      </c>
      <c r="E4932" t="s">
        <v>10335</v>
      </c>
      <c r="F4932" t="s">
        <v>3404</v>
      </c>
      <c r="G4932">
        <v>2005</v>
      </c>
      <c r="H4932">
        <v>10209.5</v>
      </c>
      <c r="I4932">
        <v>114</v>
      </c>
      <c r="J4932">
        <v>6622.1</v>
      </c>
      <c r="K4932">
        <v>57.1</v>
      </c>
      <c r="L4932" s="18">
        <f t="shared" si="77"/>
        <v>6679.2000000000007</v>
      </c>
    </row>
    <row r="4933" spans="1:12" x14ac:dyDescent="0.25">
      <c r="A4933" t="s">
        <v>10336</v>
      </c>
      <c r="B4933" s="17">
        <v>5.5000001000049696E+16</v>
      </c>
      <c r="C4933" t="s">
        <v>3394</v>
      </c>
      <c r="D4933" t="s">
        <v>3395</v>
      </c>
      <c r="E4933" t="s">
        <v>10337</v>
      </c>
      <c r="F4933" t="s">
        <v>3404</v>
      </c>
      <c r="G4933">
        <v>1994</v>
      </c>
      <c r="H4933">
        <v>8022.8</v>
      </c>
      <c r="I4933">
        <v>119</v>
      </c>
      <c r="J4933">
        <v>6764.3</v>
      </c>
      <c r="K4933">
        <v>0</v>
      </c>
      <c r="L4933" s="18">
        <f t="shared" si="77"/>
        <v>6764.3</v>
      </c>
    </row>
    <row r="4934" spans="1:12" x14ac:dyDescent="0.25">
      <c r="A4934" t="s">
        <v>10338</v>
      </c>
      <c r="B4934" s="17">
        <v>5.5000001000049696E+16</v>
      </c>
      <c r="C4934" t="s">
        <v>3394</v>
      </c>
      <c r="D4934" t="s">
        <v>3395</v>
      </c>
      <c r="E4934" t="s">
        <v>10339</v>
      </c>
      <c r="F4934" t="s">
        <v>3404</v>
      </c>
      <c r="G4934">
        <v>1995</v>
      </c>
      <c r="H4934">
        <v>8068.6</v>
      </c>
      <c r="I4934">
        <v>119</v>
      </c>
      <c r="J4934">
        <v>6765.4</v>
      </c>
      <c r="K4934">
        <v>44.8</v>
      </c>
      <c r="L4934" s="18">
        <f t="shared" si="77"/>
        <v>6810.2</v>
      </c>
    </row>
    <row r="4935" spans="1:12" x14ac:dyDescent="0.25">
      <c r="A4935" t="s">
        <v>10340</v>
      </c>
      <c r="B4935" s="17">
        <v>5.5000001000049696E+16</v>
      </c>
      <c r="C4935" t="s">
        <v>3394</v>
      </c>
      <c r="D4935" t="s">
        <v>3395</v>
      </c>
      <c r="E4935" t="s">
        <v>10341</v>
      </c>
      <c r="F4935" t="s">
        <v>3404</v>
      </c>
      <c r="G4935">
        <v>1989</v>
      </c>
      <c r="H4935">
        <v>8615.5</v>
      </c>
      <c r="I4935">
        <v>110</v>
      </c>
      <c r="J4935">
        <v>7188.3</v>
      </c>
      <c r="K4935">
        <v>12.3</v>
      </c>
      <c r="L4935" s="18">
        <f t="shared" si="77"/>
        <v>7200.6</v>
      </c>
    </row>
    <row r="4936" spans="1:12" x14ac:dyDescent="0.25">
      <c r="A4936" t="s">
        <v>10342</v>
      </c>
      <c r="B4936" s="17">
        <v>5.5000001000049696E+16</v>
      </c>
      <c r="C4936" t="s">
        <v>3394</v>
      </c>
      <c r="D4936" t="s">
        <v>3395</v>
      </c>
      <c r="E4936" t="s">
        <v>10343</v>
      </c>
      <c r="F4936" t="s">
        <v>3404</v>
      </c>
      <c r="G4936">
        <v>1991</v>
      </c>
      <c r="H4936">
        <v>3639.6</v>
      </c>
      <c r="I4936">
        <v>59</v>
      </c>
      <c r="J4936">
        <v>3095.6</v>
      </c>
      <c r="K4936">
        <v>391.2</v>
      </c>
      <c r="L4936" s="18">
        <f t="shared" si="77"/>
        <v>3486.7999999999997</v>
      </c>
    </row>
    <row r="4937" spans="1:12" x14ac:dyDescent="0.25">
      <c r="A4937" t="s">
        <v>10344</v>
      </c>
      <c r="B4937" s="17">
        <v>5.5000001000049696E+16</v>
      </c>
      <c r="C4937" t="s">
        <v>3394</v>
      </c>
      <c r="D4937" t="s">
        <v>3395</v>
      </c>
      <c r="E4937" t="s">
        <v>10345</v>
      </c>
      <c r="F4937" t="s">
        <v>3404</v>
      </c>
      <c r="G4937">
        <v>1988</v>
      </c>
      <c r="H4937">
        <v>6479.2</v>
      </c>
      <c r="I4937">
        <v>108</v>
      </c>
      <c r="J4937">
        <v>5831.3</v>
      </c>
      <c r="K4937">
        <v>0</v>
      </c>
      <c r="L4937" s="18">
        <f t="shared" si="77"/>
        <v>5831.3</v>
      </c>
    </row>
    <row r="4938" spans="1:12" x14ac:dyDescent="0.25">
      <c r="A4938" t="s">
        <v>10346</v>
      </c>
      <c r="B4938" s="17">
        <v>5.5000001000049696E+16</v>
      </c>
      <c r="C4938" t="s">
        <v>3394</v>
      </c>
      <c r="D4938" t="s">
        <v>3395</v>
      </c>
      <c r="E4938" t="s">
        <v>10347</v>
      </c>
      <c r="F4938" t="s">
        <v>3404</v>
      </c>
      <c r="G4938">
        <v>1988</v>
      </c>
      <c r="H4938">
        <v>5974.2</v>
      </c>
      <c r="I4938">
        <v>90</v>
      </c>
      <c r="J4938">
        <v>5281.5</v>
      </c>
      <c r="K4938">
        <v>76.099999999999994</v>
      </c>
      <c r="L4938" s="18">
        <f t="shared" si="77"/>
        <v>5357.6</v>
      </c>
    </row>
    <row r="4939" spans="1:12" x14ac:dyDescent="0.25">
      <c r="A4939" t="s">
        <v>10348</v>
      </c>
      <c r="B4939" s="17">
        <v>5.5000001000049696E+16</v>
      </c>
      <c r="C4939" t="s">
        <v>3394</v>
      </c>
      <c r="D4939" t="s">
        <v>3395</v>
      </c>
      <c r="E4939" t="s">
        <v>10349</v>
      </c>
      <c r="F4939" t="s">
        <v>3404</v>
      </c>
      <c r="G4939">
        <v>1990</v>
      </c>
      <c r="H4939">
        <v>11683.8</v>
      </c>
      <c r="I4939">
        <v>178</v>
      </c>
      <c r="J4939">
        <v>9770.9</v>
      </c>
      <c r="K4939">
        <v>0</v>
      </c>
      <c r="L4939" s="18">
        <f t="shared" si="77"/>
        <v>9770.9</v>
      </c>
    </row>
    <row r="4940" spans="1:12" x14ac:dyDescent="0.25">
      <c r="A4940" t="s">
        <v>10350</v>
      </c>
      <c r="B4940" s="17">
        <v>5.5000001000049696E+16</v>
      </c>
      <c r="C4940" t="s">
        <v>3394</v>
      </c>
      <c r="D4940" t="s">
        <v>3395</v>
      </c>
      <c r="E4940" t="s">
        <v>10351</v>
      </c>
      <c r="F4940" t="s">
        <v>3404</v>
      </c>
      <c r="G4940">
        <v>1990</v>
      </c>
      <c r="H4940">
        <v>4333.7</v>
      </c>
      <c r="I4940">
        <v>75</v>
      </c>
      <c r="J4940">
        <v>3899.8</v>
      </c>
      <c r="K4940">
        <v>0</v>
      </c>
      <c r="L4940" s="18">
        <f t="shared" si="77"/>
        <v>3899.8</v>
      </c>
    </row>
    <row r="4941" spans="1:12" x14ac:dyDescent="0.25">
      <c r="A4941" t="s">
        <v>10352</v>
      </c>
      <c r="B4941" s="17">
        <v>5.5000001000049696E+16</v>
      </c>
      <c r="C4941" t="s">
        <v>3394</v>
      </c>
      <c r="D4941" t="s">
        <v>3395</v>
      </c>
      <c r="E4941" t="s">
        <v>10353</v>
      </c>
      <c r="F4941" t="s">
        <v>3404</v>
      </c>
      <c r="G4941">
        <v>1988</v>
      </c>
      <c r="H4941">
        <v>3418.3</v>
      </c>
      <c r="I4941">
        <v>58</v>
      </c>
      <c r="J4941">
        <v>3061.1</v>
      </c>
      <c r="K4941">
        <v>0</v>
      </c>
      <c r="L4941" s="18">
        <f t="shared" si="77"/>
        <v>3061.1</v>
      </c>
    </row>
    <row r="4942" spans="1:12" x14ac:dyDescent="0.25">
      <c r="A4942" t="s">
        <v>10354</v>
      </c>
      <c r="B4942" s="17">
        <v>5.5000001000049696E+16</v>
      </c>
      <c r="C4942" t="s">
        <v>3394</v>
      </c>
      <c r="D4942" t="s">
        <v>3395</v>
      </c>
      <c r="E4942" t="s">
        <v>10355</v>
      </c>
      <c r="F4942" t="s">
        <v>3404</v>
      </c>
      <c r="G4942">
        <v>1990</v>
      </c>
      <c r="H4942">
        <v>12620.2</v>
      </c>
      <c r="I4942">
        <v>203</v>
      </c>
      <c r="J4942">
        <v>11402.3</v>
      </c>
      <c r="K4942">
        <v>8.6</v>
      </c>
      <c r="L4942" s="18">
        <f t="shared" si="77"/>
        <v>11410.9</v>
      </c>
    </row>
    <row r="4943" spans="1:12" x14ac:dyDescent="0.25">
      <c r="A4943" t="s">
        <v>10356</v>
      </c>
      <c r="B4943" s="17">
        <v>5.5000001000049696E+16</v>
      </c>
      <c r="C4943" t="s">
        <v>3394</v>
      </c>
      <c r="D4943" t="s">
        <v>3395</v>
      </c>
      <c r="E4943" t="s">
        <v>10357</v>
      </c>
      <c r="F4943" t="s">
        <v>3404</v>
      </c>
      <c r="G4943">
        <v>1989</v>
      </c>
      <c r="H4943">
        <v>7036.5</v>
      </c>
      <c r="I4943">
        <v>110</v>
      </c>
      <c r="J4943">
        <v>6346</v>
      </c>
      <c r="K4943">
        <v>10.33</v>
      </c>
      <c r="L4943" s="18">
        <f t="shared" si="77"/>
        <v>6356.33</v>
      </c>
    </row>
    <row r="4944" spans="1:12" x14ac:dyDescent="0.25">
      <c r="A4944" t="s">
        <v>10358</v>
      </c>
      <c r="B4944" s="17">
        <v>5.5000001000049696E+16</v>
      </c>
      <c r="C4944" t="s">
        <v>3394</v>
      </c>
      <c r="D4944" t="s">
        <v>3395</v>
      </c>
      <c r="E4944" t="s">
        <v>10359</v>
      </c>
      <c r="F4944" t="s">
        <v>3404</v>
      </c>
      <c r="G4944">
        <v>1989</v>
      </c>
      <c r="H4944">
        <v>9331</v>
      </c>
      <c r="I4944">
        <v>150</v>
      </c>
      <c r="J4944">
        <v>8523.5</v>
      </c>
      <c r="K4944">
        <v>93</v>
      </c>
      <c r="L4944" s="18">
        <f t="shared" si="77"/>
        <v>8616.5</v>
      </c>
    </row>
    <row r="4945" spans="1:12" x14ac:dyDescent="0.25">
      <c r="A4945" t="s">
        <v>10360</v>
      </c>
      <c r="B4945" s="17">
        <v>5.5000001000049696E+16</v>
      </c>
      <c r="C4945" t="s">
        <v>3394</v>
      </c>
      <c r="D4945" t="s">
        <v>3395</v>
      </c>
      <c r="E4945" t="s">
        <v>10361</v>
      </c>
      <c r="F4945" t="s">
        <v>3404</v>
      </c>
      <c r="G4945">
        <v>1989</v>
      </c>
      <c r="H4945">
        <v>10920.1</v>
      </c>
      <c r="I4945">
        <v>190</v>
      </c>
      <c r="J4945">
        <v>10728.9</v>
      </c>
      <c r="K4945">
        <v>0</v>
      </c>
      <c r="L4945" s="18">
        <f t="shared" si="77"/>
        <v>10728.9</v>
      </c>
    </row>
    <row r="4946" spans="1:12" x14ac:dyDescent="0.25">
      <c r="A4946" t="s">
        <v>10362</v>
      </c>
      <c r="B4946" s="17">
        <v>5.5000001000049696E+16</v>
      </c>
      <c r="C4946" t="s">
        <v>3394</v>
      </c>
      <c r="D4946" t="s">
        <v>3395</v>
      </c>
      <c r="E4946" t="s">
        <v>10363</v>
      </c>
      <c r="F4946" t="s">
        <v>3404</v>
      </c>
      <c r="G4946">
        <v>1991</v>
      </c>
      <c r="H4946">
        <v>3989.7</v>
      </c>
      <c r="I4946">
        <v>59</v>
      </c>
      <c r="J4946">
        <v>3038.8</v>
      </c>
      <c r="K4946">
        <v>361.6</v>
      </c>
      <c r="L4946" s="18">
        <f t="shared" si="77"/>
        <v>3400.4</v>
      </c>
    </row>
    <row r="4947" spans="1:12" x14ac:dyDescent="0.25">
      <c r="A4947" t="s">
        <v>10364</v>
      </c>
      <c r="B4947" s="17">
        <v>5.5000001000049696E+16</v>
      </c>
      <c r="C4947" t="s">
        <v>3394</v>
      </c>
      <c r="D4947" t="s">
        <v>3395</v>
      </c>
      <c r="E4947" t="s">
        <v>10365</v>
      </c>
      <c r="F4947" t="s">
        <v>3404</v>
      </c>
      <c r="G4947">
        <v>1989</v>
      </c>
      <c r="H4947">
        <v>11802.1</v>
      </c>
      <c r="I4947">
        <v>178</v>
      </c>
      <c r="J4947">
        <v>9832</v>
      </c>
      <c r="K4947">
        <v>0</v>
      </c>
      <c r="L4947" s="18">
        <f t="shared" si="77"/>
        <v>9832</v>
      </c>
    </row>
    <row r="4948" spans="1:12" x14ac:dyDescent="0.25">
      <c r="A4948" t="s">
        <v>10366</v>
      </c>
      <c r="B4948" s="17">
        <v>5.5000001000049696E+16</v>
      </c>
      <c r="C4948" t="s">
        <v>3394</v>
      </c>
      <c r="D4948" t="s">
        <v>3395</v>
      </c>
      <c r="E4948" t="s">
        <v>10367</v>
      </c>
      <c r="F4948" t="s">
        <v>3404</v>
      </c>
      <c r="G4948">
        <v>1989</v>
      </c>
      <c r="H4948">
        <v>4319.5</v>
      </c>
      <c r="I4948">
        <v>75</v>
      </c>
      <c r="J4948">
        <v>3904.5</v>
      </c>
      <c r="K4948">
        <v>0</v>
      </c>
      <c r="L4948" s="18">
        <f t="shared" si="77"/>
        <v>3904.5</v>
      </c>
    </row>
    <row r="4949" spans="1:12" x14ac:dyDescent="0.25">
      <c r="A4949" t="s">
        <v>10368</v>
      </c>
      <c r="B4949" s="17">
        <v>5.5000001000049696E+16</v>
      </c>
      <c r="C4949" t="s">
        <v>3394</v>
      </c>
      <c r="D4949" t="s">
        <v>3395</v>
      </c>
      <c r="E4949" t="s">
        <v>10369</v>
      </c>
      <c r="F4949" t="s">
        <v>3404</v>
      </c>
      <c r="G4949">
        <v>1989</v>
      </c>
      <c r="H4949">
        <v>2557.1999999999998</v>
      </c>
      <c r="I4949">
        <v>44</v>
      </c>
      <c r="J4949">
        <v>2314.1999999999998</v>
      </c>
      <c r="K4949">
        <v>0</v>
      </c>
      <c r="L4949" s="18">
        <f t="shared" si="77"/>
        <v>2314.1999999999998</v>
      </c>
    </row>
    <row r="4950" spans="1:12" x14ac:dyDescent="0.25">
      <c r="A4950" t="s">
        <v>10370</v>
      </c>
      <c r="B4950" s="17">
        <v>5.5000001000049696E+16</v>
      </c>
      <c r="C4950" t="s">
        <v>3394</v>
      </c>
      <c r="D4950" t="s">
        <v>3395</v>
      </c>
      <c r="E4950" t="s">
        <v>10371</v>
      </c>
      <c r="F4950" t="s">
        <v>3404</v>
      </c>
      <c r="G4950">
        <v>1990</v>
      </c>
      <c r="H4950">
        <v>12689.4</v>
      </c>
      <c r="I4950">
        <v>203</v>
      </c>
      <c r="J4950">
        <v>11360.8</v>
      </c>
      <c r="K4950">
        <v>14.5</v>
      </c>
      <c r="L4950" s="18">
        <f t="shared" si="77"/>
        <v>11375.3</v>
      </c>
    </row>
    <row r="4951" spans="1:12" x14ac:dyDescent="0.25">
      <c r="A4951" t="s">
        <v>10372</v>
      </c>
      <c r="B4951" s="17">
        <v>5.5000001000049696E+16</v>
      </c>
      <c r="C4951" t="s">
        <v>3394</v>
      </c>
      <c r="D4951" t="s">
        <v>3395</v>
      </c>
      <c r="E4951" t="s">
        <v>10373</v>
      </c>
      <c r="F4951" t="s">
        <v>3404</v>
      </c>
      <c r="G4951">
        <v>1990</v>
      </c>
      <c r="H4951">
        <v>7337.3</v>
      </c>
      <c r="I4951">
        <v>110</v>
      </c>
      <c r="J4951">
        <v>6386.4</v>
      </c>
      <c r="K4951">
        <v>14.8</v>
      </c>
      <c r="L4951" s="18">
        <f t="shared" si="77"/>
        <v>6401.2</v>
      </c>
    </row>
    <row r="4952" spans="1:12" x14ac:dyDescent="0.25">
      <c r="A4952" t="s">
        <v>10374</v>
      </c>
      <c r="B4952" s="17">
        <v>5.5000001000049696E+16</v>
      </c>
      <c r="C4952" t="s">
        <v>3394</v>
      </c>
      <c r="D4952" t="s">
        <v>3395</v>
      </c>
      <c r="E4952" t="s">
        <v>10375</v>
      </c>
      <c r="F4952" t="s">
        <v>3404</v>
      </c>
      <c r="G4952">
        <v>1990</v>
      </c>
      <c r="H4952">
        <v>9683.5</v>
      </c>
      <c r="I4952">
        <v>150</v>
      </c>
      <c r="J4952">
        <v>8469</v>
      </c>
      <c r="K4952">
        <v>84.8</v>
      </c>
      <c r="L4952" s="18">
        <f t="shared" si="77"/>
        <v>8553.7999999999993</v>
      </c>
    </row>
    <row r="4953" spans="1:12" x14ac:dyDescent="0.25">
      <c r="A4953" t="s">
        <v>10376</v>
      </c>
      <c r="B4953" s="17">
        <v>5.5000001000049696E+16</v>
      </c>
      <c r="C4953" t="s">
        <v>3394</v>
      </c>
      <c r="D4953" t="s">
        <v>3395</v>
      </c>
      <c r="E4953" t="s">
        <v>10377</v>
      </c>
      <c r="F4953" t="s">
        <v>3404</v>
      </c>
      <c r="G4953">
        <v>1993</v>
      </c>
      <c r="H4953">
        <v>12184.8</v>
      </c>
      <c r="I4953">
        <v>190</v>
      </c>
      <c r="J4953">
        <v>10783.7</v>
      </c>
      <c r="K4953">
        <v>0</v>
      </c>
      <c r="L4953" s="18">
        <f t="shared" si="77"/>
        <v>10783.7</v>
      </c>
    </row>
    <row r="4954" spans="1:12" x14ac:dyDescent="0.25">
      <c r="A4954" t="s">
        <v>10378</v>
      </c>
      <c r="B4954" s="17">
        <v>5.5000001000049696E+16</v>
      </c>
      <c r="C4954" t="s">
        <v>3394</v>
      </c>
      <c r="D4954" t="s">
        <v>3395</v>
      </c>
      <c r="E4954" t="s">
        <v>10379</v>
      </c>
      <c r="F4954" t="s">
        <v>3404</v>
      </c>
      <c r="G4954">
        <v>1992</v>
      </c>
      <c r="H4954">
        <v>3992.7</v>
      </c>
      <c r="I4954">
        <v>59</v>
      </c>
      <c r="J4954">
        <v>3035.6</v>
      </c>
      <c r="K4954">
        <v>343.1</v>
      </c>
      <c r="L4954" s="18">
        <f t="shared" si="77"/>
        <v>3378.7</v>
      </c>
    </row>
    <row r="4955" spans="1:12" x14ac:dyDescent="0.25">
      <c r="A4955" t="s">
        <v>10380</v>
      </c>
      <c r="B4955" s="17">
        <v>5.5000001000049696E+16</v>
      </c>
      <c r="C4955" t="s">
        <v>3394</v>
      </c>
      <c r="D4955" t="s">
        <v>3395</v>
      </c>
      <c r="E4955" t="s">
        <v>10381</v>
      </c>
      <c r="F4955" t="s">
        <v>3404</v>
      </c>
      <c r="G4955">
        <v>2004</v>
      </c>
      <c r="H4955">
        <v>8926.1</v>
      </c>
      <c r="I4955">
        <v>149</v>
      </c>
      <c r="J4955">
        <v>7731.9</v>
      </c>
      <c r="K4955">
        <v>0</v>
      </c>
      <c r="L4955" s="18">
        <f t="shared" si="77"/>
        <v>7731.9</v>
      </c>
    </row>
    <row r="4956" spans="1:12" x14ac:dyDescent="0.25">
      <c r="A4956" t="s">
        <v>10382</v>
      </c>
      <c r="B4956" s="17">
        <v>5.5000001000049696E+16</v>
      </c>
      <c r="C4956" t="s">
        <v>3394</v>
      </c>
      <c r="D4956" t="s">
        <v>3395</v>
      </c>
      <c r="E4956" t="s">
        <v>10383</v>
      </c>
      <c r="F4956" t="s">
        <v>3404</v>
      </c>
      <c r="G4956">
        <v>1992</v>
      </c>
      <c r="H4956">
        <v>4306</v>
      </c>
      <c r="I4956">
        <v>75</v>
      </c>
      <c r="J4956">
        <v>3879.5</v>
      </c>
      <c r="K4956">
        <v>0</v>
      </c>
      <c r="L4956" s="18">
        <f t="shared" si="77"/>
        <v>3879.5</v>
      </c>
    </row>
    <row r="4957" spans="1:12" x14ac:dyDescent="0.25">
      <c r="A4957" t="s">
        <v>10384</v>
      </c>
      <c r="B4957" s="17">
        <v>5.5000001000049696E+16</v>
      </c>
      <c r="C4957" t="s">
        <v>3394</v>
      </c>
      <c r="D4957" t="s">
        <v>3395</v>
      </c>
      <c r="E4957" t="s">
        <v>10385</v>
      </c>
      <c r="F4957" t="s">
        <v>3404</v>
      </c>
      <c r="G4957">
        <v>1992</v>
      </c>
      <c r="H4957">
        <v>2610</v>
      </c>
      <c r="I4957">
        <v>44</v>
      </c>
      <c r="J4957">
        <v>2333.3000000000002</v>
      </c>
      <c r="K4957">
        <v>0</v>
      </c>
      <c r="L4957" s="18">
        <f t="shared" si="77"/>
        <v>2333.3000000000002</v>
      </c>
    </row>
    <row r="4958" spans="1:12" x14ac:dyDescent="0.25">
      <c r="A4958" t="s">
        <v>10386</v>
      </c>
      <c r="B4958" s="17">
        <v>5.5000001000049696E+16</v>
      </c>
      <c r="C4958" t="s">
        <v>3394</v>
      </c>
      <c r="D4958" t="s">
        <v>3395</v>
      </c>
      <c r="E4958" t="s">
        <v>10387</v>
      </c>
      <c r="F4958" t="s">
        <v>3404</v>
      </c>
      <c r="G4958">
        <v>1997</v>
      </c>
      <c r="H4958">
        <v>11804.7</v>
      </c>
      <c r="I4958">
        <v>210</v>
      </c>
      <c r="J4958">
        <v>10619.7</v>
      </c>
      <c r="K4958">
        <v>0</v>
      </c>
      <c r="L4958" s="18">
        <f t="shared" si="77"/>
        <v>10619.7</v>
      </c>
    </row>
    <row r="4959" spans="1:12" x14ac:dyDescent="0.25">
      <c r="A4959" t="s">
        <v>10388</v>
      </c>
      <c r="B4959" s="17">
        <v>5.5000001000049696E+16</v>
      </c>
      <c r="C4959" t="s">
        <v>3394</v>
      </c>
      <c r="D4959" t="s">
        <v>3395</v>
      </c>
      <c r="E4959" t="s">
        <v>10389</v>
      </c>
      <c r="F4959" t="s">
        <v>3404</v>
      </c>
      <c r="G4959">
        <v>2013</v>
      </c>
      <c r="H4959">
        <v>6209</v>
      </c>
      <c r="I4959">
        <v>100</v>
      </c>
      <c r="J4959">
        <v>4697.8</v>
      </c>
      <c r="K4959">
        <v>0</v>
      </c>
      <c r="L4959" s="18">
        <f t="shared" si="77"/>
        <v>4697.8</v>
      </c>
    </row>
    <row r="4960" spans="1:12" x14ac:dyDescent="0.25">
      <c r="A4960" t="s">
        <v>10390</v>
      </c>
      <c r="B4960" s="17">
        <v>5.5000001000049696E+16</v>
      </c>
      <c r="C4960" t="s">
        <v>3394</v>
      </c>
      <c r="D4960" t="s">
        <v>3395</v>
      </c>
      <c r="E4960" t="s">
        <v>10391</v>
      </c>
      <c r="F4960" t="s">
        <v>3404</v>
      </c>
      <c r="G4960">
        <v>2013</v>
      </c>
      <c r="H4960">
        <v>11408.5</v>
      </c>
      <c r="I4960">
        <v>208</v>
      </c>
      <c r="J4960">
        <v>10784.3</v>
      </c>
      <c r="K4960">
        <v>0</v>
      </c>
      <c r="L4960" s="18">
        <f t="shared" si="77"/>
        <v>10784.3</v>
      </c>
    </row>
    <row r="4961" spans="1:12" x14ac:dyDescent="0.25">
      <c r="A4961" t="s">
        <v>10392</v>
      </c>
      <c r="B4961" s="17">
        <v>5.5000001000049696E+16</v>
      </c>
      <c r="C4961" t="s">
        <v>3394</v>
      </c>
      <c r="D4961" t="s">
        <v>3395</v>
      </c>
      <c r="E4961" t="s">
        <v>10393</v>
      </c>
      <c r="F4961" t="s">
        <v>8520</v>
      </c>
      <c r="G4961">
        <v>2016</v>
      </c>
      <c r="H4961">
        <v>19136.599999999999</v>
      </c>
      <c r="I4961">
        <v>208</v>
      </c>
      <c r="J4961">
        <v>13905.4</v>
      </c>
      <c r="K4961">
        <v>901.2</v>
      </c>
      <c r="L4961" s="18">
        <f t="shared" si="77"/>
        <v>14806.6</v>
      </c>
    </row>
    <row r="4962" spans="1:12" x14ac:dyDescent="0.25">
      <c r="A4962" t="s">
        <v>10394</v>
      </c>
      <c r="B4962" s="17">
        <v>5.5000001000049696E+16</v>
      </c>
      <c r="C4962" t="s">
        <v>3394</v>
      </c>
      <c r="D4962" t="s">
        <v>3395</v>
      </c>
      <c r="E4962" t="s">
        <v>10395</v>
      </c>
      <c r="F4962" t="s">
        <v>3404</v>
      </c>
      <c r="G4962">
        <v>2015</v>
      </c>
      <c r="H4962">
        <v>15327.7</v>
      </c>
      <c r="I4962">
        <v>156</v>
      </c>
      <c r="J4962">
        <v>10414.700000000001</v>
      </c>
      <c r="K4962">
        <v>958.3</v>
      </c>
      <c r="L4962" s="18">
        <f t="shared" si="77"/>
        <v>11373</v>
      </c>
    </row>
    <row r="4963" spans="1:12" x14ac:dyDescent="0.25">
      <c r="A4963" t="s">
        <v>10396</v>
      </c>
      <c r="B4963" s="17">
        <v>5.50000010000366E+16</v>
      </c>
      <c r="C4963" t="s">
        <v>3394</v>
      </c>
      <c r="D4963" t="s">
        <v>3395</v>
      </c>
      <c r="E4963" t="s">
        <v>10397</v>
      </c>
      <c r="F4963" t="s">
        <v>3526</v>
      </c>
      <c r="G4963">
        <v>1960</v>
      </c>
      <c r="H4963">
        <v>1770.3</v>
      </c>
      <c r="I4963">
        <v>27</v>
      </c>
      <c r="J4963">
        <v>1548.4</v>
      </c>
      <c r="K4963">
        <v>0</v>
      </c>
      <c r="L4963" s="18">
        <f t="shared" si="77"/>
        <v>1548.4</v>
      </c>
    </row>
    <row r="4964" spans="1:12" x14ac:dyDescent="0.25">
      <c r="A4964" t="s">
        <v>10398</v>
      </c>
      <c r="B4964" s="17">
        <v>5.50000010000366E+16</v>
      </c>
      <c r="C4964" t="s">
        <v>3394</v>
      </c>
      <c r="D4964" t="s">
        <v>3395</v>
      </c>
      <c r="E4964" t="s">
        <v>10399</v>
      </c>
      <c r="F4964" t="s">
        <v>3526</v>
      </c>
      <c r="G4964">
        <v>1958</v>
      </c>
      <c r="H4964">
        <v>1431.1</v>
      </c>
      <c r="I4964">
        <v>24</v>
      </c>
      <c r="J4964">
        <v>1257.4000000000001</v>
      </c>
      <c r="K4964">
        <v>0</v>
      </c>
      <c r="L4964" s="18">
        <f t="shared" si="77"/>
        <v>1257.4000000000001</v>
      </c>
    </row>
    <row r="4965" spans="1:12" x14ac:dyDescent="0.25">
      <c r="A4965" t="s">
        <v>10400</v>
      </c>
      <c r="B4965" s="17">
        <v>5.50000010000366E+16</v>
      </c>
      <c r="C4965" t="s">
        <v>3394</v>
      </c>
      <c r="D4965" t="s">
        <v>3395</v>
      </c>
      <c r="E4965" t="s">
        <v>10401</v>
      </c>
      <c r="F4965" t="s">
        <v>3526</v>
      </c>
      <c r="G4965">
        <v>1960</v>
      </c>
      <c r="H4965">
        <v>1442</v>
      </c>
      <c r="I4965">
        <v>24</v>
      </c>
      <c r="J4965">
        <v>1329.9</v>
      </c>
      <c r="K4965">
        <v>0</v>
      </c>
      <c r="L4965" s="18">
        <f t="shared" si="77"/>
        <v>1329.9</v>
      </c>
    </row>
    <row r="4966" spans="1:12" x14ac:dyDescent="0.25">
      <c r="A4966" t="s">
        <v>10402</v>
      </c>
      <c r="B4966" s="17">
        <v>5.50000010000366E+16</v>
      </c>
      <c r="C4966" t="s">
        <v>3394</v>
      </c>
      <c r="D4966" t="s">
        <v>3395</v>
      </c>
      <c r="E4966" t="s">
        <v>10403</v>
      </c>
      <c r="F4966" t="s">
        <v>3526</v>
      </c>
      <c r="G4966">
        <v>1958</v>
      </c>
      <c r="H4966">
        <v>1003.8</v>
      </c>
      <c r="I4966">
        <v>18</v>
      </c>
      <c r="J4966">
        <v>927.5</v>
      </c>
      <c r="K4966">
        <v>0</v>
      </c>
      <c r="L4966" s="18">
        <f t="shared" si="77"/>
        <v>927.5</v>
      </c>
    </row>
    <row r="4967" spans="1:12" x14ac:dyDescent="0.25">
      <c r="A4967" t="s">
        <v>10404</v>
      </c>
      <c r="B4967" s="17">
        <v>5.50000010000366E+16</v>
      </c>
      <c r="C4967" t="s">
        <v>3394</v>
      </c>
      <c r="D4967" t="s">
        <v>3395</v>
      </c>
      <c r="E4967" t="s">
        <v>10405</v>
      </c>
      <c r="F4967" t="s">
        <v>3526</v>
      </c>
      <c r="G4967">
        <v>1958</v>
      </c>
      <c r="H4967">
        <v>1450.4</v>
      </c>
      <c r="I4967">
        <v>27</v>
      </c>
      <c r="J4967">
        <v>1294.4000000000001</v>
      </c>
      <c r="K4967">
        <v>0</v>
      </c>
      <c r="L4967" s="18">
        <f t="shared" si="77"/>
        <v>1294.4000000000001</v>
      </c>
    </row>
    <row r="4968" spans="1:12" x14ac:dyDescent="0.25">
      <c r="A4968" t="s">
        <v>10406</v>
      </c>
      <c r="B4968" s="17">
        <v>5.50000010000366E+16</v>
      </c>
      <c r="C4968" t="s">
        <v>3394</v>
      </c>
      <c r="D4968" t="s">
        <v>3395</v>
      </c>
      <c r="E4968" t="s">
        <v>10407</v>
      </c>
      <c r="F4968" t="s">
        <v>3526</v>
      </c>
      <c r="G4968">
        <v>1961</v>
      </c>
      <c r="H4968">
        <v>1646.7</v>
      </c>
      <c r="I4968">
        <v>47</v>
      </c>
      <c r="J4968">
        <v>1394.2</v>
      </c>
      <c r="K4968">
        <v>40.5</v>
      </c>
      <c r="L4968" s="18">
        <f t="shared" si="77"/>
        <v>1434.7</v>
      </c>
    </row>
    <row r="4969" spans="1:12" x14ac:dyDescent="0.25">
      <c r="A4969" t="s">
        <v>10408</v>
      </c>
      <c r="B4969" s="17">
        <v>5.50000010000366E+16</v>
      </c>
      <c r="C4969" t="s">
        <v>3394</v>
      </c>
      <c r="D4969" t="s">
        <v>3395</v>
      </c>
      <c r="E4969" t="s">
        <v>10409</v>
      </c>
      <c r="F4969" t="s">
        <v>3526</v>
      </c>
      <c r="G4969">
        <v>1958</v>
      </c>
      <c r="H4969">
        <v>1370.4</v>
      </c>
      <c r="I4969">
        <v>32</v>
      </c>
      <c r="J4969">
        <v>1274.5</v>
      </c>
      <c r="K4969">
        <v>0</v>
      </c>
      <c r="L4969" s="18">
        <f t="shared" si="77"/>
        <v>1274.5</v>
      </c>
    </row>
    <row r="4970" spans="1:12" x14ac:dyDescent="0.25">
      <c r="A4970" t="s">
        <v>10410</v>
      </c>
      <c r="B4970" s="17">
        <v>5.50000010000366E+16</v>
      </c>
      <c r="C4970" t="s">
        <v>3394</v>
      </c>
      <c r="D4970" t="s">
        <v>3395</v>
      </c>
      <c r="E4970" t="s">
        <v>10411</v>
      </c>
      <c r="F4970" t="s">
        <v>3526</v>
      </c>
      <c r="G4970">
        <v>1959</v>
      </c>
      <c r="H4970">
        <v>1452.3</v>
      </c>
      <c r="I4970">
        <v>32</v>
      </c>
      <c r="J4970">
        <v>1339.3</v>
      </c>
      <c r="K4970">
        <v>0</v>
      </c>
      <c r="L4970" s="18">
        <f t="shared" si="77"/>
        <v>1339.3</v>
      </c>
    </row>
    <row r="4971" spans="1:12" x14ac:dyDescent="0.25">
      <c r="A4971" t="s">
        <v>10412</v>
      </c>
      <c r="B4971" s="17">
        <v>5.50000010000366E+16</v>
      </c>
      <c r="C4971" t="s">
        <v>3394</v>
      </c>
      <c r="D4971" t="s">
        <v>3395</v>
      </c>
      <c r="E4971" t="s">
        <v>10413</v>
      </c>
      <c r="F4971" t="s">
        <v>3526</v>
      </c>
      <c r="G4971">
        <v>2002</v>
      </c>
      <c r="H4971">
        <v>3144</v>
      </c>
      <c r="I4971">
        <v>50</v>
      </c>
      <c r="J4971">
        <v>1742.9</v>
      </c>
      <c r="K4971">
        <v>0</v>
      </c>
      <c r="L4971" s="18">
        <f t="shared" si="77"/>
        <v>1742.9</v>
      </c>
    </row>
    <row r="4972" spans="1:12" x14ac:dyDescent="0.25">
      <c r="A4972" t="s">
        <v>10414</v>
      </c>
      <c r="B4972" s="17">
        <v>5.50000010000366E+16</v>
      </c>
      <c r="C4972" t="s">
        <v>3394</v>
      </c>
      <c r="D4972" t="s">
        <v>3395</v>
      </c>
      <c r="E4972" t="s">
        <v>10415</v>
      </c>
      <c r="F4972" t="s">
        <v>3526</v>
      </c>
      <c r="G4972">
        <v>1958</v>
      </c>
      <c r="H4972">
        <v>1441.6</v>
      </c>
      <c r="I4972">
        <v>27</v>
      </c>
      <c r="J4972">
        <v>1304.2</v>
      </c>
      <c r="K4972">
        <v>0</v>
      </c>
      <c r="L4972" s="18">
        <f t="shared" si="77"/>
        <v>1304.2</v>
      </c>
    </row>
    <row r="4973" spans="1:12" x14ac:dyDescent="0.25">
      <c r="A4973" t="s">
        <v>10416</v>
      </c>
      <c r="B4973" s="17">
        <v>5.50000010000366E+16</v>
      </c>
      <c r="C4973" t="s">
        <v>3394</v>
      </c>
      <c r="D4973" t="s">
        <v>3395</v>
      </c>
      <c r="E4973" t="s">
        <v>10417</v>
      </c>
      <c r="F4973" t="s">
        <v>3526</v>
      </c>
      <c r="G4973">
        <v>1958</v>
      </c>
      <c r="H4973">
        <v>1458.3</v>
      </c>
      <c r="I4973">
        <v>23</v>
      </c>
      <c r="J4973">
        <v>1148.8</v>
      </c>
      <c r="K4973">
        <v>187.5</v>
      </c>
      <c r="L4973" s="18">
        <f t="shared" si="77"/>
        <v>1336.3</v>
      </c>
    </row>
    <row r="4974" spans="1:12" x14ac:dyDescent="0.25">
      <c r="A4974" t="s">
        <v>10418</v>
      </c>
      <c r="B4974" s="17">
        <v>5.50000010000366E+16</v>
      </c>
      <c r="C4974" t="s">
        <v>3394</v>
      </c>
      <c r="D4974" t="s">
        <v>3395</v>
      </c>
      <c r="E4974" t="s">
        <v>10419</v>
      </c>
      <c r="F4974" t="s">
        <v>3526</v>
      </c>
      <c r="G4974">
        <v>1958</v>
      </c>
      <c r="H4974">
        <v>1440.4</v>
      </c>
      <c r="I4974">
        <v>27</v>
      </c>
      <c r="J4974">
        <v>1305.3</v>
      </c>
      <c r="K4974">
        <v>0</v>
      </c>
      <c r="L4974" s="18">
        <f t="shared" si="77"/>
        <v>1305.3</v>
      </c>
    </row>
    <row r="4975" spans="1:12" x14ac:dyDescent="0.25">
      <c r="A4975" t="s">
        <v>10420</v>
      </c>
      <c r="B4975" s="17">
        <v>5.50000010000366E+16</v>
      </c>
      <c r="C4975" t="s">
        <v>3394</v>
      </c>
      <c r="D4975" t="s">
        <v>3395</v>
      </c>
      <c r="E4975" t="s">
        <v>10421</v>
      </c>
      <c r="F4975" t="s">
        <v>3526</v>
      </c>
      <c r="G4975">
        <v>1958</v>
      </c>
      <c r="H4975">
        <v>1452.4</v>
      </c>
      <c r="I4975">
        <v>24</v>
      </c>
      <c r="J4975">
        <v>1344.7</v>
      </c>
      <c r="K4975">
        <v>0</v>
      </c>
      <c r="L4975" s="18">
        <f t="shared" si="77"/>
        <v>1344.7</v>
      </c>
    </row>
    <row r="4976" spans="1:12" x14ac:dyDescent="0.25">
      <c r="A4976" t="s">
        <v>10422</v>
      </c>
      <c r="B4976" s="17">
        <v>5.5000001000050304E+16</v>
      </c>
      <c r="C4976" t="s">
        <v>3394</v>
      </c>
      <c r="D4976" t="s">
        <v>3395</v>
      </c>
      <c r="E4976" t="s">
        <v>10423</v>
      </c>
      <c r="F4976" t="s">
        <v>3519</v>
      </c>
      <c r="G4976">
        <v>1975</v>
      </c>
      <c r="H4976">
        <v>2343.5</v>
      </c>
      <c r="I4976">
        <v>40</v>
      </c>
      <c r="J4976">
        <v>1761.1</v>
      </c>
      <c r="K4976">
        <v>43.3</v>
      </c>
      <c r="L4976" s="18">
        <f t="shared" si="77"/>
        <v>1804.3999999999999</v>
      </c>
    </row>
    <row r="4977" spans="1:12" x14ac:dyDescent="0.25">
      <c r="A4977" t="s">
        <v>10424</v>
      </c>
      <c r="B4977" s="17">
        <v>5.5000001000050496E+16</v>
      </c>
      <c r="C4977" t="s">
        <v>3394</v>
      </c>
      <c r="D4977" t="s">
        <v>3395</v>
      </c>
      <c r="E4977" t="s">
        <v>10425</v>
      </c>
      <c r="F4977" t="s">
        <v>3519</v>
      </c>
      <c r="G4977">
        <v>1962</v>
      </c>
      <c r="H4977">
        <v>3384.7</v>
      </c>
      <c r="I4977">
        <v>60</v>
      </c>
      <c r="J4977">
        <v>2463.9</v>
      </c>
      <c r="K4977">
        <v>483.2</v>
      </c>
      <c r="L4977" s="18">
        <f t="shared" si="77"/>
        <v>2947.1</v>
      </c>
    </row>
    <row r="4978" spans="1:12" x14ac:dyDescent="0.25">
      <c r="A4978" t="s">
        <v>10426</v>
      </c>
      <c r="B4978" s="17">
        <v>5.50000010000508E+16</v>
      </c>
      <c r="C4978" t="s">
        <v>3394</v>
      </c>
      <c r="D4978" t="s">
        <v>3395</v>
      </c>
      <c r="E4978" t="s">
        <v>10427</v>
      </c>
      <c r="F4978" t="s">
        <v>3526</v>
      </c>
      <c r="G4978">
        <v>1985</v>
      </c>
      <c r="H4978">
        <v>4649.2</v>
      </c>
      <c r="I4978">
        <v>96</v>
      </c>
      <c r="J4978">
        <v>3980.5</v>
      </c>
      <c r="K4978">
        <v>323.3</v>
      </c>
      <c r="L4978" s="18">
        <f t="shared" si="77"/>
        <v>4303.8</v>
      </c>
    </row>
    <row r="4979" spans="1:12" x14ac:dyDescent="0.25">
      <c r="A4979" t="s">
        <v>10428</v>
      </c>
      <c r="B4979" s="17">
        <v>5.50000010000508E+16</v>
      </c>
      <c r="C4979" t="s">
        <v>3394</v>
      </c>
      <c r="D4979" t="s">
        <v>3395</v>
      </c>
      <c r="E4979" t="s">
        <v>10429</v>
      </c>
      <c r="F4979" t="s">
        <v>3526</v>
      </c>
      <c r="G4979">
        <v>1988</v>
      </c>
      <c r="H4979">
        <v>10149.200000000001</v>
      </c>
      <c r="I4979">
        <v>130</v>
      </c>
      <c r="J4979">
        <v>6831.04</v>
      </c>
      <c r="K4979">
        <v>2127.1999999999998</v>
      </c>
      <c r="L4979" s="18">
        <f t="shared" si="77"/>
        <v>8958.24</v>
      </c>
    </row>
    <row r="4980" spans="1:12" x14ac:dyDescent="0.25">
      <c r="A4980" t="s">
        <v>10430</v>
      </c>
      <c r="B4980" s="17">
        <v>5.50000010000508E+16</v>
      </c>
      <c r="C4980" t="s">
        <v>3394</v>
      </c>
      <c r="D4980" t="s">
        <v>3395</v>
      </c>
      <c r="E4980" t="s">
        <v>10431</v>
      </c>
      <c r="F4980" t="s">
        <v>3526</v>
      </c>
      <c r="G4980">
        <v>1976</v>
      </c>
      <c r="H4980">
        <v>8709.6</v>
      </c>
      <c r="I4980">
        <v>141</v>
      </c>
      <c r="J4980">
        <v>7362.5</v>
      </c>
      <c r="K4980">
        <v>170.3</v>
      </c>
      <c r="L4980" s="18">
        <f t="shared" si="77"/>
        <v>7532.8</v>
      </c>
    </row>
    <row r="4981" spans="1:12" x14ac:dyDescent="0.25">
      <c r="A4981" t="s">
        <v>10432</v>
      </c>
      <c r="B4981" s="17">
        <v>5.50000010000508E+16</v>
      </c>
      <c r="C4981" t="s">
        <v>3394</v>
      </c>
      <c r="D4981" t="s">
        <v>3395</v>
      </c>
      <c r="E4981" t="s">
        <v>10433</v>
      </c>
      <c r="F4981" t="s">
        <v>3526</v>
      </c>
      <c r="G4981">
        <v>1987</v>
      </c>
      <c r="H4981">
        <v>10330.1</v>
      </c>
      <c r="I4981">
        <v>130</v>
      </c>
      <c r="J4981">
        <v>6727.11</v>
      </c>
      <c r="K4981">
        <v>1940</v>
      </c>
      <c r="L4981" s="18">
        <f t="shared" si="77"/>
        <v>8667.11</v>
      </c>
    </row>
    <row r="4982" spans="1:12" x14ac:dyDescent="0.25">
      <c r="A4982" t="s">
        <v>10434</v>
      </c>
      <c r="B4982" s="17">
        <v>5.50000010000508E+16</v>
      </c>
      <c r="C4982" t="s">
        <v>3394</v>
      </c>
      <c r="D4982" t="s">
        <v>3395</v>
      </c>
      <c r="E4982" t="s">
        <v>10435</v>
      </c>
      <c r="F4982" t="s">
        <v>3526</v>
      </c>
      <c r="G4982">
        <v>1991</v>
      </c>
      <c r="H4982">
        <v>8578.1</v>
      </c>
      <c r="I4982">
        <v>119</v>
      </c>
      <c r="J4982">
        <v>6865</v>
      </c>
      <c r="K4982">
        <v>370.7</v>
      </c>
      <c r="L4982" s="18">
        <f t="shared" si="77"/>
        <v>7235.7</v>
      </c>
    </row>
    <row r="4983" spans="1:12" x14ac:dyDescent="0.25">
      <c r="A4983" t="s">
        <v>10436</v>
      </c>
      <c r="B4983" s="17">
        <v>5.50000010000508E+16</v>
      </c>
      <c r="C4983" t="s">
        <v>3394</v>
      </c>
      <c r="D4983" t="s">
        <v>3395</v>
      </c>
      <c r="E4983" t="s">
        <v>10437</v>
      </c>
      <c r="F4983" t="s">
        <v>3526</v>
      </c>
      <c r="G4983">
        <v>2004</v>
      </c>
      <c r="H4983">
        <v>6093.8</v>
      </c>
      <c r="I4983">
        <v>48</v>
      </c>
      <c r="J4983">
        <v>3317.4</v>
      </c>
      <c r="K4983">
        <v>1916.7</v>
      </c>
      <c r="L4983" s="18">
        <f t="shared" si="77"/>
        <v>5234.1000000000004</v>
      </c>
    </row>
    <row r="4984" spans="1:12" x14ac:dyDescent="0.25">
      <c r="A4984" t="s">
        <v>10438</v>
      </c>
      <c r="B4984" s="17">
        <v>5.50000010000508E+16</v>
      </c>
      <c r="C4984" t="s">
        <v>3394</v>
      </c>
      <c r="D4984" t="s">
        <v>3395</v>
      </c>
      <c r="E4984" t="s">
        <v>10439</v>
      </c>
      <c r="F4984" t="s">
        <v>3526</v>
      </c>
      <c r="G4984">
        <v>1985</v>
      </c>
      <c r="H4984">
        <v>5174.3999999999996</v>
      </c>
      <c r="I4984">
        <v>94</v>
      </c>
      <c r="J4984">
        <v>3862.3</v>
      </c>
      <c r="K4984">
        <v>400</v>
      </c>
      <c r="L4984" s="18">
        <f t="shared" si="77"/>
        <v>4262.3</v>
      </c>
    </row>
    <row r="4985" spans="1:12" x14ac:dyDescent="0.25">
      <c r="A4985" t="s">
        <v>10440</v>
      </c>
      <c r="B4985" s="17">
        <v>5.5000001000051E+16</v>
      </c>
      <c r="C4985" t="s">
        <v>3394</v>
      </c>
      <c r="D4985" t="s">
        <v>3395</v>
      </c>
      <c r="E4985" t="s">
        <v>10441</v>
      </c>
      <c r="F4985" t="s">
        <v>3526</v>
      </c>
      <c r="G4985">
        <v>1952</v>
      </c>
      <c r="H4985">
        <v>689.5</v>
      </c>
      <c r="I4985">
        <v>12</v>
      </c>
      <c r="J4985">
        <v>624.24</v>
      </c>
      <c r="K4985">
        <v>0</v>
      </c>
      <c r="L4985" s="18">
        <f t="shared" si="77"/>
        <v>624.24</v>
      </c>
    </row>
    <row r="4986" spans="1:12" x14ac:dyDescent="0.25">
      <c r="A4986" t="s">
        <v>10442</v>
      </c>
      <c r="B4986" s="17">
        <v>5.5000001000051E+16</v>
      </c>
      <c r="C4986" t="s">
        <v>3394</v>
      </c>
      <c r="D4986" t="s">
        <v>3395</v>
      </c>
      <c r="E4986" t="s">
        <v>10443</v>
      </c>
      <c r="F4986" t="s">
        <v>3526</v>
      </c>
      <c r="G4986">
        <v>1952</v>
      </c>
      <c r="H4986">
        <v>785.6</v>
      </c>
      <c r="I4986">
        <v>12</v>
      </c>
      <c r="J4986">
        <v>716.7</v>
      </c>
      <c r="K4986">
        <v>0</v>
      </c>
      <c r="L4986" s="18">
        <f t="shared" si="77"/>
        <v>716.7</v>
      </c>
    </row>
    <row r="4987" spans="1:12" x14ac:dyDescent="0.25">
      <c r="A4987" t="s">
        <v>10444</v>
      </c>
      <c r="B4987" s="17">
        <v>5.5000001000051E+16</v>
      </c>
      <c r="C4987" t="s">
        <v>3394</v>
      </c>
      <c r="D4987" t="s">
        <v>3395</v>
      </c>
      <c r="E4987" t="s">
        <v>10445</v>
      </c>
      <c r="F4987" t="s">
        <v>3526</v>
      </c>
      <c r="G4987">
        <v>1952</v>
      </c>
      <c r="H4987">
        <v>772.7</v>
      </c>
      <c r="I4987">
        <v>12</v>
      </c>
      <c r="J4987">
        <v>740.6</v>
      </c>
      <c r="K4987">
        <v>0</v>
      </c>
      <c r="L4987" s="18">
        <f t="shared" si="77"/>
        <v>740.6</v>
      </c>
    </row>
    <row r="4988" spans="1:12" x14ac:dyDescent="0.25">
      <c r="A4988" t="s">
        <v>10446</v>
      </c>
      <c r="B4988" s="17">
        <v>5.5000001000051E+16</v>
      </c>
      <c r="C4988" t="s">
        <v>3394</v>
      </c>
      <c r="D4988" t="s">
        <v>3395</v>
      </c>
      <c r="E4988" t="s">
        <v>10447</v>
      </c>
      <c r="F4988" t="s">
        <v>3526</v>
      </c>
      <c r="G4988">
        <v>1971</v>
      </c>
      <c r="H4988">
        <v>6017.5</v>
      </c>
      <c r="I4988">
        <v>115</v>
      </c>
      <c r="J4988">
        <v>5324.38</v>
      </c>
      <c r="K4988">
        <v>0</v>
      </c>
      <c r="L4988" s="18">
        <f t="shared" si="77"/>
        <v>5324.38</v>
      </c>
    </row>
    <row r="4989" spans="1:12" x14ac:dyDescent="0.25">
      <c r="A4989" t="s">
        <v>10448</v>
      </c>
      <c r="B4989" s="17">
        <v>5.5000001000051E+16</v>
      </c>
      <c r="C4989" t="s">
        <v>3394</v>
      </c>
      <c r="D4989" t="s">
        <v>3395</v>
      </c>
      <c r="E4989" t="s">
        <v>10449</v>
      </c>
      <c r="F4989" t="s">
        <v>3526</v>
      </c>
      <c r="G4989">
        <v>1959</v>
      </c>
      <c r="H4989">
        <v>814</v>
      </c>
      <c r="I4989">
        <v>12</v>
      </c>
      <c r="J4989">
        <v>753.3</v>
      </c>
      <c r="K4989">
        <v>0</v>
      </c>
      <c r="L4989" s="18">
        <f t="shared" si="77"/>
        <v>753.3</v>
      </c>
    </row>
    <row r="4990" spans="1:12" x14ac:dyDescent="0.25">
      <c r="A4990" t="s">
        <v>10450</v>
      </c>
      <c r="B4990" s="17">
        <v>5.5000001000051E+16</v>
      </c>
      <c r="C4990" t="s">
        <v>3394</v>
      </c>
      <c r="D4990" t="s">
        <v>3395</v>
      </c>
      <c r="E4990" t="s">
        <v>10451</v>
      </c>
      <c r="F4990" t="s">
        <v>3526</v>
      </c>
      <c r="G4990">
        <v>1952</v>
      </c>
      <c r="H4990">
        <v>1183</v>
      </c>
      <c r="I4990">
        <v>10</v>
      </c>
      <c r="J4990">
        <v>553.6</v>
      </c>
      <c r="K4990">
        <v>398.5</v>
      </c>
      <c r="L4990" s="18">
        <f t="shared" si="77"/>
        <v>952.1</v>
      </c>
    </row>
    <row r="4991" spans="1:12" x14ac:dyDescent="0.25">
      <c r="A4991" t="s">
        <v>10452</v>
      </c>
      <c r="B4991" s="17">
        <v>5.5000001000051E+16</v>
      </c>
      <c r="C4991" t="s">
        <v>3394</v>
      </c>
      <c r="D4991" t="s">
        <v>3395</v>
      </c>
      <c r="E4991" t="s">
        <v>10453</v>
      </c>
      <c r="F4991" t="s">
        <v>3526</v>
      </c>
      <c r="G4991">
        <v>1952</v>
      </c>
      <c r="H4991">
        <v>461.9</v>
      </c>
      <c r="I4991">
        <v>8</v>
      </c>
      <c r="J4991">
        <v>408.7</v>
      </c>
      <c r="K4991">
        <v>0</v>
      </c>
      <c r="L4991" s="18">
        <f t="shared" si="77"/>
        <v>408.7</v>
      </c>
    </row>
    <row r="4992" spans="1:12" x14ac:dyDescent="0.25">
      <c r="A4992" t="s">
        <v>10454</v>
      </c>
      <c r="B4992" s="17">
        <v>5.5000001000051104E+16</v>
      </c>
      <c r="C4992" t="s">
        <v>3394</v>
      </c>
      <c r="D4992" t="s">
        <v>3395</v>
      </c>
      <c r="E4992" t="s">
        <v>10455</v>
      </c>
      <c r="F4992" t="s">
        <v>3404</v>
      </c>
      <c r="G4992">
        <v>1995</v>
      </c>
      <c r="H4992">
        <v>4489.1000000000004</v>
      </c>
      <c r="I4992">
        <v>60</v>
      </c>
      <c r="J4992">
        <v>3923.9</v>
      </c>
      <c r="K4992">
        <v>0</v>
      </c>
      <c r="L4992" s="18">
        <f t="shared" si="77"/>
        <v>3923.9</v>
      </c>
    </row>
    <row r="4993" spans="1:12" x14ac:dyDescent="0.25">
      <c r="A4993" t="s">
        <v>10456</v>
      </c>
      <c r="B4993" s="17">
        <v>5.5000001000051104E+16</v>
      </c>
      <c r="C4993" t="s">
        <v>3394</v>
      </c>
      <c r="D4993" t="s">
        <v>3395</v>
      </c>
      <c r="E4993" t="s">
        <v>10457</v>
      </c>
      <c r="F4993" t="s">
        <v>3404</v>
      </c>
      <c r="G4993">
        <v>2016</v>
      </c>
      <c r="H4993">
        <v>10129.9</v>
      </c>
      <c r="I4993">
        <v>152</v>
      </c>
      <c r="J4993">
        <v>7142.8</v>
      </c>
      <c r="K4993">
        <v>0</v>
      </c>
      <c r="L4993" s="18">
        <f t="shared" si="77"/>
        <v>7142.8</v>
      </c>
    </row>
    <row r="4994" spans="1:12" x14ac:dyDescent="0.25">
      <c r="A4994" t="s">
        <v>10458</v>
      </c>
      <c r="B4994" s="17">
        <v>5.5000001000051104E+16</v>
      </c>
      <c r="C4994" t="s">
        <v>3394</v>
      </c>
      <c r="D4994" t="s">
        <v>3395</v>
      </c>
      <c r="E4994" t="s">
        <v>10459</v>
      </c>
      <c r="F4994" t="s">
        <v>3404</v>
      </c>
      <c r="G4994">
        <v>1974</v>
      </c>
      <c r="H4994">
        <v>4288.7</v>
      </c>
      <c r="I4994">
        <v>56</v>
      </c>
      <c r="J4994">
        <v>2625.8</v>
      </c>
      <c r="K4994">
        <v>1354.8</v>
      </c>
      <c r="L4994" s="18">
        <f t="shared" si="77"/>
        <v>3980.6000000000004</v>
      </c>
    </row>
    <row r="4995" spans="1:12" x14ac:dyDescent="0.25">
      <c r="A4995" t="s">
        <v>10460</v>
      </c>
      <c r="B4995" s="17">
        <v>5.5000001000051104E+16</v>
      </c>
      <c r="C4995" t="s">
        <v>3394</v>
      </c>
      <c r="D4995" t="s">
        <v>3395</v>
      </c>
      <c r="E4995" t="s">
        <v>10461</v>
      </c>
      <c r="F4995" t="s">
        <v>3404</v>
      </c>
      <c r="G4995">
        <v>1950</v>
      </c>
      <c r="H4995">
        <v>500.3</v>
      </c>
      <c r="I4995">
        <v>8</v>
      </c>
      <c r="J4995">
        <v>372</v>
      </c>
      <c r="K4995">
        <v>0</v>
      </c>
      <c r="L4995" s="18">
        <f t="shared" ref="L4995:L5058" si="78">J4995+K4995</f>
        <v>372</v>
      </c>
    </row>
    <row r="4996" spans="1:12" x14ac:dyDescent="0.25">
      <c r="A4996" t="s">
        <v>10462</v>
      </c>
      <c r="B4996" s="17">
        <v>5.5000001000051104E+16</v>
      </c>
      <c r="C4996" t="s">
        <v>3394</v>
      </c>
      <c r="D4996" t="s">
        <v>3395</v>
      </c>
      <c r="E4996" t="s">
        <v>10463</v>
      </c>
      <c r="F4996" t="s">
        <v>3404</v>
      </c>
      <c r="G4996">
        <v>1977</v>
      </c>
      <c r="H4996">
        <v>3946.8</v>
      </c>
      <c r="I4996">
        <v>70</v>
      </c>
      <c r="J4996">
        <v>3385.9</v>
      </c>
      <c r="K4996">
        <v>258.3</v>
      </c>
      <c r="L4996" s="18">
        <f t="shared" si="78"/>
        <v>3644.2000000000003</v>
      </c>
    </row>
    <row r="4997" spans="1:12" x14ac:dyDescent="0.25">
      <c r="A4997" t="s">
        <v>10464</v>
      </c>
      <c r="B4997" s="17">
        <v>5.5000001000051104E+16</v>
      </c>
      <c r="C4997" t="s">
        <v>3394</v>
      </c>
      <c r="D4997" t="s">
        <v>3395</v>
      </c>
      <c r="E4997" t="s">
        <v>10465</v>
      </c>
      <c r="F4997" t="s">
        <v>3404</v>
      </c>
      <c r="G4997">
        <v>1950</v>
      </c>
      <c r="H4997">
        <v>358.3</v>
      </c>
      <c r="I4997">
        <v>10</v>
      </c>
      <c r="J4997">
        <v>185</v>
      </c>
      <c r="K4997">
        <v>0</v>
      </c>
      <c r="L4997" s="18">
        <f t="shared" si="78"/>
        <v>185</v>
      </c>
    </row>
    <row r="4998" spans="1:12" x14ac:dyDescent="0.25">
      <c r="A4998" t="s">
        <v>10466</v>
      </c>
      <c r="B4998" s="17">
        <v>5.5000001000051696E+16</v>
      </c>
      <c r="C4998" t="s">
        <v>3394</v>
      </c>
      <c r="D4998" t="s">
        <v>3395</v>
      </c>
      <c r="E4998" t="s">
        <v>10467</v>
      </c>
      <c r="F4998" t="s">
        <v>3519</v>
      </c>
      <c r="G4998">
        <v>1960</v>
      </c>
      <c r="H4998">
        <v>1981.5</v>
      </c>
      <c r="I4998">
        <v>38</v>
      </c>
      <c r="J4998">
        <v>1577</v>
      </c>
      <c r="K4998">
        <v>0</v>
      </c>
      <c r="L4998" s="18">
        <f t="shared" si="78"/>
        <v>1577</v>
      </c>
    </row>
    <row r="4999" spans="1:12" x14ac:dyDescent="0.25">
      <c r="A4999" t="s">
        <v>10468</v>
      </c>
      <c r="B4999" s="17">
        <v>5.5000001000051696E+16</v>
      </c>
      <c r="C4999" t="s">
        <v>3394</v>
      </c>
      <c r="D4999" t="s">
        <v>3395</v>
      </c>
      <c r="E4999" t="s">
        <v>10469</v>
      </c>
      <c r="F4999" t="s">
        <v>3519</v>
      </c>
      <c r="G4999">
        <v>1968</v>
      </c>
      <c r="H4999">
        <v>3533.4</v>
      </c>
      <c r="I4999">
        <v>40</v>
      </c>
      <c r="J4999">
        <v>2613</v>
      </c>
      <c r="K4999">
        <v>0</v>
      </c>
      <c r="L4999" s="18">
        <f t="shared" si="78"/>
        <v>2613</v>
      </c>
    </row>
    <row r="5000" spans="1:12" x14ac:dyDescent="0.25">
      <c r="A5000" t="s">
        <v>10470</v>
      </c>
      <c r="B5000" s="17">
        <v>5.5000001000051696E+16</v>
      </c>
      <c r="C5000" t="s">
        <v>3394</v>
      </c>
      <c r="D5000" t="s">
        <v>3395</v>
      </c>
      <c r="E5000" t="s">
        <v>10471</v>
      </c>
      <c r="F5000" t="s">
        <v>3519</v>
      </c>
      <c r="G5000">
        <v>1979</v>
      </c>
      <c r="H5000">
        <v>12333.3</v>
      </c>
      <c r="I5000">
        <v>132</v>
      </c>
      <c r="J5000">
        <v>10853.5</v>
      </c>
      <c r="K5000">
        <v>0</v>
      </c>
      <c r="L5000" s="18">
        <f t="shared" si="78"/>
        <v>10853.5</v>
      </c>
    </row>
    <row r="5001" spans="1:12" x14ac:dyDescent="0.25">
      <c r="A5001" t="s">
        <v>10472</v>
      </c>
      <c r="B5001" s="17">
        <v>5.5000001000051696E+16</v>
      </c>
      <c r="C5001" t="s">
        <v>3394</v>
      </c>
      <c r="D5001" t="s">
        <v>3395</v>
      </c>
      <c r="E5001" t="s">
        <v>10473</v>
      </c>
      <c r="F5001" t="s">
        <v>3519</v>
      </c>
      <c r="G5001">
        <v>2006</v>
      </c>
      <c r="H5001">
        <v>4998.8</v>
      </c>
      <c r="I5001">
        <v>15</v>
      </c>
      <c r="J5001">
        <v>3645.8</v>
      </c>
      <c r="K5001">
        <v>190.3</v>
      </c>
      <c r="L5001" s="18">
        <f t="shared" si="78"/>
        <v>3836.1000000000004</v>
      </c>
    </row>
    <row r="5002" spans="1:12" x14ac:dyDescent="0.25">
      <c r="A5002" t="s">
        <v>10474</v>
      </c>
      <c r="B5002" s="17">
        <v>5.5000001000051696E+16</v>
      </c>
      <c r="C5002" t="s">
        <v>3394</v>
      </c>
      <c r="D5002" t="s">
        <v>3395</v>
      </c>
      <c r="E5002" t="s">
        <v>10475</v>
      </c>
      <c r="F5002" t="s">
        <v>3519</v>
      </c>
      <c r="G5002">
        <v>2006</v>
      </c>
      <c r="H5002">
        <v>20455.599999999999</v>
      </c>
      <c r="I5002">
        <v>84</v>
      </c>
      <c r="J5002">
        <v>13450.3</v>
      </c>
      <c r="K5002">
        <v>1582.1</v>
      </c>
      <c r="L5002" s="18">
        <f t="shared" si="78"/>
        <v>15032.4</v>
      </c>
    </row>
    <row r="5003" spans="1:12" x14ac:dyDescent="0.25">
      <c r="A5003" t="s">
        <v>10476</v>
      </c>
      <c r="B5003" s="17">
        <v>5.50000010000528E+16</v>
      </c>
      <c r="C5003" t="s">
        <v>3394</v>
      </c>
      <c r="D5003" t="s">
        <v>3395</v>
      </c>
      <c r="E5003" t="s">
        <v>10477</v>
      </c>
      <c r="F5003" t="s">
        <v>3519</v>
      </c>
      <c r="G5003">
        <v>1966</v>
      </c>
      <c r="H5003">
        <v>2072.1</v>
      </c>
      <c r="I5003">
        <v>39</v>
      </c>
      <c r="J5003">
        <v>1571.2</v>
      </c>
      <c r="K5003">
        <v>31.1</v>
      </c>
      <c r="L5003" s="18">
        <f t="shared" si="78"/>
        <v>1602.3</v>
      </c>
    </row>
    <row r="5004" spans="1:12" x14ac:dyDescent="0.25">
      <c r="A5004" t="s">
        <v>10478</v>
      </c>
      <c r="B5004" s="17">
        <v>5.50000010000528E+16</v>
      </c>
      <c r="C5004" t="s">
        <v>3394</v>
      </c>
      <c r="D5004" t="s">
        <v>3395</v>
      </c>
      <c r="E5004" t="s">
        <v>10479</v>
      </c>
      <c r="F5004" t="s">
        <v>3519</v>
      </c>
      <c r="G5004">
        <v>1965</v>
      </c>
      <c r="H5004">
        <v>3220.5</v>
      </c>
      <c r="I5004">
        <v>60</v>
      </c>
      <c r="J5004">
        <v>2522.3000000000002</v>
      </c>
      <c r="K5004">
        <v>120</v>
      </c>
      <c r="L5004" s="18">
        <f t="shared" si="78"/>
        <v>2642.3</v>
      </c>
    </row>
    <row r="5005" spans="1:12" x14ac:dyDescent="0.25">
      <c r="A5005" t="s">
        <v>10480</v>
      </c>
      <c r="B5005" s="17">
        <v>5.5000001000053E+16</v>
      </c>
      <c r="C5005" t="s">
        <v>3394</v>
      </c>
      <c r="D5005" t="s">
        <v>3395</v>
      </c>
      <c r="E5005" t="s">
        <v>10481</v>
      </c>
      <c r="F5005" t="s">
        <v>3519</v>
      </c>
      <c r="G5005">
        <v>1995</v>
      </c>
      <c r="H5005">
        <v>5619.1</v>
      </c>
      <c r="I5005">
        <v>139</v>
      </c>
      <c r="J5005">
        <v>4815.5</v>
      </c>
      <c r="K5005">
        <v>0</v>
      </c>
      <c r="L5005" s="18">
        <f t="shared" si="78"/>
        <v>4815.5</v>
      </c>
    </row>
    <row r="5006" spans="1:12" x14ac:dyDescent="0.25">
      <c r="A5006" t="s">
        <v>10482</v>
      </c>
      <c r="B5006" s="17">
        <v>5.5000001000053E+16</v>
      </c>
      <c r="C5006" t="s">
        <v>3394</v>
      </c>
      <c r="D5006" t="s">
        <v>3395</v>
      </c>
      <c r="E5006" t="s">
        <v>10483</v>
      </c>
      <c r="F5006" t="s">
        <v>3519</v>
      </c>
      <c r="G5006">
        <v>1957</v>
      </c>
      <c r="H5006">
        <v>854.4</v>
      </c>
      <c r="I5006">
        <v>10</v>
      </c>
      <c r="J5006">
        <v>648.20000000000005</v>
      </c>
      <c r="K5006">
        <v>148.19999999999999</v>
      </c>
      <c r="L5006" s="18">
        <f t="shared" si="78"/>
        <v>796.40000000000009</v>
      </c>
    </row>
    <row r="5007" spans="1:12" x14ac:dyDescent="0.25">
      <c r="A5007" t="s">
        <v>10484</v>
      </c>
      <c r="B5007" s="17">
        <v>5.5000001000053E+16</v>
      </c>
      <c r="C5007" t="s">
        <v>3394</v>
      </c>
      <c r="D5007" t="s">
        <v>3395</v>
      </c>
      <c r="E5007" t="s">
        <v>10485</v>
      </c>
      <c r="F5007" t="s">
        <v>3519</v>
      </c>
      <c r="G5007">
        <v>1995</v>
      </c>
      <c r="H5007">
        <v>8214</v>
      </c>
      <c r="I5007">
        <v>128</v>
      </c>
      <c r="J5007">
        <v>7455.2</v>
      </c>
      <c r="K5007">
        <v>0</v>
      </c>
      <c r="L5007" s="18">
        <f t="shared" si="78"/>
        <v>7455.2</v>
      </c>
    </row>
    <row r="5008" spans="1:12" x14ac:dyDescent="0.25">
      <c r="A5008" t="s">
        <v>10486</v>
      </c>
      <c r="B5008" s="17">
        <v>5.5000001000053E+16</v>
      </c>
      <c r="C5008" t="s">
        <v>3394</v>
      </c>
      <c r="D5008" t="s">
        <v>3395</v>
      </c>
      <c r="E5008" t="s">
        <v>10487</v>
      </c>
      <c r="F5008" t="s">
        <v>3519</v>
      </c>
      <c r="G5008">
        <v>1975</v>
      </c>
      <c r="H5008">
        <v>6240.9</v>
      </c>
      <c r="I5008">
        <v>114</v>
      </c>
      <c r="J5008">
        <v>5499</v>
      </c>
      <c r="K5008">
        <v>249.9</v>
      </c>
      <c r="L5008" s="18">
        <f t="shared" si="78"/>
        <v>5748.9</v>
      </c>
    </row>
    <row r="5009" spans="1:12" x14ac:dyDescent="0.25">
      <c r="A5009" t="s">
        <v>10488</v>
      </c>
      <c r="B5009" s="17">
        <v>5.5000001000053E+16</v>
      </c>
      <c r="C5009" t="s">
        <v>3394</v>
      </c>
      <c r="D5009" t="s">
        <v>3395</v>
      </c>
      <c r="E5009" t="s">
        <v>10489</v>
      </c>
      <c r="F5009" t="s">
        <v>3519</v>
      </c>
      <c r="G5009">
        <v>1980</v>
      </c>
      <c r="H5009">
        <v>3671.3</v>
      </c>
      <c r="I5009">
        <v>70</v>
      </c>
      <c r="J5009">
        <v>3383.3</v>
      </c>
      <c r="K5009">
        <v>0</v>
      </c>
      <c r="L5009" s="18">
        <f t="shared" si="78"/>
        <v>3383.3</v>
      </c>
    </row>
    <row r="5010" spans="1:12" x14ac:dyDescent="0.25">
      <c r="A5010" t="s">
        <v>10490</v>
      </c>
      <c r="B5010" s="17">
        <v>5.5000001000053E+16</v>
      </c>
      <c r="C5010" t="s">
        <v>3394</v>
      </c>
      <c r="D5010" t="s">
        <v>3395</v>
      </c>
      <c r="E5010" t="s">
        <v>10491</v>
      </c>
      <c r="F5010" t="s">
        <v>3519</v>
      </c>
      <c r="G5010">
        <v>1988</v>
      </c>
      <c r="H5010">
        <v>3711.6</v>
      </c>
      <c r="I5010">
        <v>120</v>
      </c>
      <c r="J5010">
        <v>3264.5</v>
      </c>
      <c r="K5010">
        <v>0</v>
      </c>
      <c r="L5010" s="18">
        <f t="shared" si="78"/>
        <v>3264.5</v>
      </c>
    </row>
    <row r="5011" spans="1:12" x14ac:dyDescent="0.25">
      <c r="A5011" t="s">
        <v>10492</v>
      </c>
      <c r="B5011" s="17">
        <v>5.5000001000053E+16</v>
      </c>
      <c r="C5011" t="s">
        <v>3394</v>
      </c>
      <c r="D5011" t="s">
        <v>3395</v>
      </c>
      <c r="E5011" t="s">
        <v>10493</v>
      </c>
      <c r="F5011" t="s">
        <v>3519</v>
      </c>
      <c r="G5011">
        <v>1982</v>
      </c>
      <c r="H5011">
        <v>5961.5</v>
      </c>
      <c r="I5011">
        <v>115</v>
      </c>
      <c r="J5011">
        <v>5464</v>
      </c>
      <c r="K5011">
        <v>0</v>
      </c>
      <c r="L5011" s="18">
        <f t="shared" si="78"/>
        <v>5464</v>
      </c>
    </row>
    <row r="5012" spans="1:12" x14ac:dyDescent="0.25">
      <c r="A5012" t="s">
        <v>10494</v>
      </c>
      <c r="B5012" s="17">
        <v>5.5000001000053E+16</v>
      </c>
      <c r="C5012" t="s">
        <v>3394</v>
      </c>
      <c r="D5012" t="s">
        <v>3395</v>
      </c>
      <c r="E5012" t="s">
        <v>10495</v>
      </c>
      <c r="F5012" t="s">
        <v>3519</v>
      </c>
      <c r="G5012">
        <v>1991</v>
      </c>
      <c r="H5012">
        <v>6398.6</v>
      </c>
      <c r="I5012">
        <v>118</v>
      </c>
      <c r="J5012">
        <v>5694.9</v>
      </c>
      <c r="K5012">
        <v>0</v>
      </c>
      <c r="L5012" s="18">
        <f t="shared" si="78"/>
        <v>5694.9</v>
      </c>
    </row>
    <row r="5013" spans="1:12" x14ac:dyDescent="0.25">
      <c r="A5013" t="s">
        <v>10496</v>
      </c>
      <c r="B5013" s="17">
        <v>5.5000001000053E+16</v>
      </c>
      <c r="C5013" t="s">
        <v>3394</v>
      </c>
      <c r="D5013" t="s">
        <v>3395</v>
      </c>
      <c r="E5013" t="s">
        <v>10497</v>
      </c>
      <c r="F5013" t="s">
        <v>3519</v>
      </c>
      <c r="G5013">
        <v>1979</v>
      </c>
      <c r="H5013">
        <v>5190.5</v>
      </c>
      <c r="I5013">
        <v>100</v>
      </c>
      <c r="J5013">
        <v>4773</v>
      </c>
      <c r="K5013">
        <v>0</v>
      </c>
      <c r="L5013" s="18">
        <f t="shared" si="78"/>
        <v>4773</v>
      </c>
    </row>
    <row r="5014" spans="1:12" x14ac:dyDescent="0.25">
      <c r="A5014" t="s">
        <v>10498</v>
      </c>
      <c r="B5014" s="17">
        <v>5.5000001000053E+16</v>
      </c>
      <c r="C5014" t="s">
        <v>3394</v>
      </c>
      <c r="D5014" t="s">
        <v>3395</v>
      </c>
      <c r="E5014" t="s">
        <v>10499</v>
      </c>
      <c r="F5014" t="s">
        <v>3519</v>
      </c>
      <c r="G5014">
        <v>1986</v>
      </c>
      <c r="H5014">
        <v>6042.9</v>
      </c>
      <c r="I5014">
        <v>100</v>
      </c>
      <c r="J5014">
        <v>5356.9</v>
      </c>
      <c r="K5014">
        <v>0</v>
      </c>
      <c r="L5014" s="18">
        <f t="shared" si="78"/>
        <v>5356.9</v>
      </c>
    </row>
    <row r="5015" spans="1:12" x14ac:dyDescent="0.25">
      <c r="A5015" t="s">
        <v>10500</v>
      </c>
      <c r="B5015" s="17">
        <v>5.5000001000053E+16</v>
      </c>
      <c r="C5015" t="s">
        <v>3394</v>
      </c>
      <c r="D5015" t="s">
        <v>3395</v>
      </c>
      <c r="E5015" t="s">
        <v>10501</v>
      </c>
      <c r="F5015" t="s">
        <v>3519</v>
      </c>
      <c r="G5015">
        <v>1988</v>
      </c>
      <c r="H5015">
        <v>5312.6</v>
      </c>
      <c r="I5015">
        <v>87</v>
      </c>
      <c r="J5015">
        <v>3992.2</v>
      </c>
      <c r="K5015">
        <v>871.5</v>
      </c>
      <c r="L5015" s="18">
        <f t="shared" si="78"/>
        <v>4863.7</v>
      </c>
    </row>
    <row r="5016" spans="1:12" x14ac:dyDescent="0.25">
      <c r="A5016" t="s">
        <v>10502</v>
      </c>
      <c r="B5016" s="17">
        <v>5.5000001000053E+16</v>
      </c>
      <c r="C5016" t="s">
        <v>3394</v>
      </c>
      <c r="D5016" t="s">
        <v>3395</v>
      </c>
      <c r="E5016" t="s">
        <v>10503</v>
      </c>
      <c r="F5016" t="s">
        <v>3519</v>
      </c>
      <c r="G5016">
        <v>1983</v>
      </c>
      <c r="H5016">
        <v>5931.4</v>
      </c>
      <c r="I5016">
        <v>113</v>
      </c>
      <c r="J5016">
        <v>5290</v>
      </c>
      <c r="K5016">
        <v>122.8</v>
      </c>
      <c r="L5016" s="18">
        <f t="shared" si="78"/>
        <v>5412.8</v>
      </c>
    </row>
    <row r="5017" spans="1:12" x14ac:dyDescent="0.25">
      <c r="A5017" t="s">
        <v>10504</v>
      </c>
      <c r="B5017" s="17">
        <v>5.5000001000053E+16</v>
      </c>
      <c r="C5017" t="s">
        <v>3394</v>
      </c>
      <c r="D5017" t="s">
        <v>3395</v>
      </c>
      <c r="E5017" t="s">
        <v>10505</v>
      </c>
      <c r="F5017" t="s">
        <v>3519</v>
      </c>
      <c r="G5017">
        <v>2008</v>
      </c>
      <c r="H5017">
        <v>4841.8999999999996</v>
      </c>
      <c r="I5017">
        <v>79</v>
      </c>
      <c r="J5017">
        <v>3698.84</v>
      </c>
      <c r="K5017">
        <v>0</v>
      </c>
      <c r="L5017" s="18">
        <f t="shared" si="78"/>
        <v>3698.84</v>
      </c>
    </row>
    <row r="5018" spans="1:12" x14ac:dyDescent="0.25">
      <c r="A5018" t="s">
        <v>10506</v>
      </c>
      <c r="B5018" s="17">
        <v>5.5000001000053E+16</v>
      </c>
      <c r="C5018" t="s">
        <v>3394</v>
      </c>
      <c r="D5018" t="s">
        <v>3395</v>
      </c>
      <c r="E5018" t="s">
        <v>10507</v>
      </c>
      <c r="F5018" t="s">
        <v>3519</v>
      </c>
      <c r="G5018">
        <v>1990</v>
      </c>
      <c r="H5018">
        <v>6145.4</v>
      </c>
      <c r="I5018">
        <v>100</v>
      </c>
      <c r="J5018">
        <v>5485.7</v>
      </c>
      <c r="K5018">
        <v>0</v>
      </c>
      <c r="L5018" s="18">
        <f t="shared" si="78"/>
        <v>5485.7</v>
      </c>
    </row>
    <row r="5019" spans="1:12" x14ac:dyDescent="0.25">
      <c r="A5019" t="s">
        <v>10508</v>
      </c>
      <c r="B5019" s="17">
        <v>5.5000001000053E+16</v>
      </c>
      <c r="C5019" t="s">
        <v>3394</v>
      </c>
      <c r="D5019" t="s">
        <v>3395</v>
      </c>
      <c r="E5019" t="s">
        <v>10509</v>
      </c>
      <c r="F5019" t="s">
        <v>3519</v>
      </c>
      <c r="G5019">
        <v>2005</v>
      </c>
      <c r="H5019">
        <v>13282.8</v>
      </c>
      <c r="I5019">
        <v>278</v>
      </c>
      <c r="J5019">
        <v>11474.3</v>
      </c>
      <c r="K5019">
        <v>0</v>
      </c>
      <c r="L5019" s="18">
        <f t="shared" si="78"/>
        <v>11474.3</v>
      </c>
    </row>
    <row r="5020" spans="1:12" x14ac:dyDescent="0.25">
      <c r="A5020" t="s">
        <v>10510</v>
      </c>
      <c r="B5020" s="17">
        <v>5.5000001000053E+16</v>
      </c>
      <c r="C5020" t="s">
        <v>3394</v>
      </c>
      <c r="D5020" t="s">
        <v>3395</v>
      </c>
      <c r="E5020" t="s">
        <v>10511</v>
      </c>
      <c r="F5020" t="s">
        <v>3519</v>
      </c>
      <c r="G5020">
        <v>2006</v>
      </c>
      <c r="H5020">
        <v>16694.7</v>
      </c>
      <c r="I5020">
        <v>310</v>
      </c>
      <c r="J5020">
        <v>14242.3</v>
      </c>
      <c r="K5020">
        <v>196</v>
      </c>
      <c r="L5020" s="18">
        <f t="shared" si="78"/>
        <v>14438.3</v>
      </c>
    </row>
    <row r="5021" spans="1:12" x14ac:dyDescent="0.25">
      <c r="A5021" t="s">
        <v>10512</v>
      </c>
      <c r="B5021" s="17">
        <v>5.5000001000053E+16</v>
      </c>
      <c r="C5021" t="s">
        <v>3394</v>
      </c>
      <c r="D5021" t="s">
        <v>3395</v>
      </c>
      <c r="E5021" t="s">
        <v>10513</v>
      </c>
      <c r="F5021" t="s">
        <v>3519</v>
      </c>
      <c r="G5021">
        <v>2006</v>
      </c>
      <c r="H5021">
        <v>12790.7</v>
      </c>
      <c r="I5021">
        <v>237</v>
      </c>
      <c r="J5021">
        <v>11132.2</v>
      </c>
      <c r="K5021">
        <v>65.7</v>
      </c>
      <c r="L5021" s="18">
        <f t="shared" si="78"/>
        <v>11197.900000000001</v>
      </c>
    </row>
    <row r="5022" spans="1:12" x14ac:dyDescent="0.25">
      <c r="A5022" t="s">
        <v>10514</v>
      </c>
      <c r="B5022" s="17">
        <v>5.5000001000053E+16</v>
      </c>
      <c r="C5022" t="s">
        <v>3394</v>
      </c>
      <c r="D5022" t="s">
        <v>3395</v>
      </c>
      <c r="E5022" t="s">
        <v>10515</v>
      </c>
      <c r="F5022" t="s">
        <v>3519</v>
      </c>
      <c r="G5022">
        <v>2006</v>
      </c>
      <c r="H5022">
        <v>5511.2</v>
      </c>
      <c r="I5022">
        <v>119</v>
      </c>
      <c r="J5022">
        <v>4681.09</v>
      </c>
      <c r="K5022">
        <v>0</v>
      </c>
      <c r="L5022" s="18">
        <f t="shared" si="78"/>
        <v>4681.09</v>
      </c>
    </row>
    <row r="5023" spans="1:12" x14ac:dyDescent="0.25">
      <c r="A5023" t="s">
        <v>10516</v>
      </c>
      <c r="B5023" s="17">
        <v>5.5000001000053E+16</v>
      </c>
      <c r="C5023" t="s">
        <v>3394</v>
      </c>
      <c r="D5023" t="s">
        <v>3395</v>
      </c>
      <c r="E5023" t="s">
        <v>10517</v>
      </c>
      <c r="F5023" t="s">
        <v>3519</v>
      </c>
      <c r="G5023">
        <v>1968</v>
      </c>
      <c r="H5023">
        <v>4047.03</v>
      </c>
      <c r="I5023">
        <v>138</v>
      </c>
      <c r="J5023">
        <v>3302.83</v>
      </c>
      <c r="K5023">
        <v>477.1</v>
      </c>
      <c r="L5023" s="18">
        <f t="shared" si="78"/>
        <v>3779.93</v>
      </c>
    </row>
    <row r="5024" spans="1:12" x14ac:dyDescent="0.25">
      <c r="A5024" t="s">
        <v>10518</v>
      </c>
      <c r="B5024" s="17">
        <v>5.5000001000053E+16</v>
      </c>
      <c r="C5024" t="s">
        <v>3394</v>
      </c>
      <c r="D5024" t="s">
        <v>3395</v>
      </c>
      <c r="E5024" t="s">
        <v>10519</v>
      </c>
      <c r="F5024" t="s">
        <v>3519</v>
      </c>
      <c r="G5024">
        <v>1969</v>
      </c>
      <c r="H5024">
        <v>4852.5</v>
      </c>
      <c r="I5024">
        <v>100</v>
      </c>
      <c r="J5024">
        <v>4466.5</v>
      </c>
      <c r="K5024">
        <v>0</v>
      </c>
      <c r="L5024" s="18">
        <f t="shared" si="78"/>
        <v>4466.5</v>
      </c>
    </row>
    <row r="5025" spans="1:12" x14ac:dyDescent="0.25">
      <c r="A5025" t="s">
        <v>10520</v>
      </c>
      <c r="B5025" s="17">
        <v>5.5000001000053E+16</v>
      </c>
      <c r="C5025" t="s">
        <v>3394</v>
      </c>
      <c r="D5025" t="s">
        <v>3395</v>
      </c>
      <c r="E5025" t="s">
        <v>10521</v>
      </c>
      <c r="F5025" t="s">
        <v>3519</v>
      </c>
      <c r="G5025">
        <v>1969</v>
      </c>
      <c r="H5025">
        <v>5386.4</v>
      </c>
      <c r="I5025">
        <v>98</v>
      </c>
      <c r="J5025">
        <v>4482.7</v>
      </c>
      <c r="K5025">
        <v>531.6</v>
      </c>
      <c r="L5025" s="18">
        <f t="shared" si="78"/>
        <v>5014.3</v>
      </c>
    </row>
    <row r="5026" spans="1:12" x14ac:dyDescent="0.25">
      <c r="A5026" t="s">
        <v>10522</v>
      </c>
      <c r="B5026" s="17">
        <v>5.5000001000053E+16</v>
      </c>
      <c r="C5026" t="s">
        <v>3394</v>
      </c>
      <c r="D5026" t="s">
        <v>3395</v>
      </c>
      <c r="E5026" t="s">
        <v>10523</v>
      </c>
      <c r="F5026" t="s">
        <v>3519</v>
      </c>
      <c r="G5026">
        <v>1970</v>
      </c>
      <c r="H5026">
        <v>5351.4</v>
      </c>
      <c r="I5026">
        <v>98</v>
      </c>
      <c r="J5026">
        <v>4405.21</v>
      </c>
      <c r="K5026">
        <v>295.39999999999998</v>
      </c>
      <c r="L5026" s="18">
        <f t="shared" si="78"/>
        <v>4700.6099999999997</v>
      </c>
    </row>
    <row r="5027" spans="1:12" x14ac:dyDescent="0.25">
      <c r="A5027" t="s">
        <v>10524</v>
      </c>
      <c r="B5027" s="17">
        <v>5.5000001000053E+16</v>
      </c>
      <c r="C5027" t="s">
        <v>3394</v>
      </c>
      <c r="D5027" t="s">
        <v>3395</v>
      </c>
      <c r="E5027" t="s">
        <v>10525</v>
      </c>
      <c r="F5027" t="s">
        <v>3519</v>
      </c>
      <c r="G5027">
        <v>1972</v>
      </c>
      <c r="H5027">
        <v>5316.1</v>
      </c>
      <c r="I5027">
        <v>99</v>
      </c>
      <c r="J5027">
        <v>4657.46</v>
      </c>
      <c r="K5027">
        <v>302.60000000000002</v>
      </c>
      <c r="L5027" s="18">
        <f t="shared" si="78"/>
        <v>4960.0600000000004</v>
      </c>
    </row>
    <row r="5028" spans="1:12" x14ac:dyDescent="0.25">
      <c r="A5028" t="s">
        <v>10526</v>
      </c>
      <c r="B5028" s="17">
        <v>5.5000001000053E+16</v>
      </c>
      <c r="C5028" t="s">
        <v>3394</v>
      </c>
      <c r="D5028" t="s">
        <v>3395</v>
      </c>
      <c r="E5028" t="s">
        <v>10527</v>
      </c>
      <c r="F5028" t="s">
        <v>3519</v>
      </c>
      <c r="G5028">
        <v>1957</v>
      </c>
      <c r="H5028">
        <v>789.4</v>
      </c>
      <c r="I5028">
        <v>14</v>
      </c>
      <c r="J5028">
        <v>706.5</v>
      </c>
      <c r="K5028">
        <v>0</v>
      </c>
      <c r="L5028" s="18">
        <f t="shared" si="78"/>
        <v>706.5</v>
      </c>
    </row>
    <row r="5029" spans="1:12" x14ac:dyDescent="0.25">
      <c r="A5029" t="s">
        <v>10528</v>
      </c>
      <c r="B5029" s="17">
        <v>5.5000001000053E+16</v>
      </c>
      <c r="C5029" t="s">
        <v>3394</v>
      </c>
      <c r="D5029" t="s">
        <v>3395</v>
      </c>
      <c r="E5029" t="s">
        <v>10529</v>
      </c>
      <c r="F5029" t="s">
        <v>3519</v>
      </c>
      <c r="G5029">
        <v>1958</v>
      </c>
      <c r="H5029">
        <v>814.6</v>
      </c>
      <c r="I5029">
        <v>9</v>
      </c>
      <c r="J5029">
        <v>564.6</v>
      </c>
      <c r="K5029">
        <v>141</v>
      </c>
      <c r="L5029" s="18">
        <f t="shared" si="78"/>
        <v>705.6</v>
      </c>
    </row>
    <row r="5030" spans="1:12" x14ac:dyDescent="0.25">
      <c r="A5030" t="s">
        <v>10530</v>
      </c>
      <c r="B5030" s="17">
        <v>5.5000001000053E+16</v>
      </c>
      <c r="C5030" t="s">
        <v>3394</v>
      </c>
      <c r="D5030" t="s">
        <v>3395</v>
      </c>
      <c r="E5030" t="s">
        <v>10531</v>
      </c>
      <c r="F5030" t="s">
        <v>3519</v>
      </c>
      <c r="G5030">
        <v>1976</v>
      </c>
      <c r="H5030">
        <v>6381.1</v>
      </c>
      <c r="I5030">
        <v>114</v>
      </c>
      <c r="J5030">
        <v>5595.3</v>
      </c>
      <c r="K5030">
        <v>342</v>
      </c>
      <c r="L5030" s="18">
        <f t="shared" si="78"/>
        <v>5937.3</v>
      </c>
    </row>
    <row r="5031" spans="1:12" x14ac:dyDescent="0.25">
      <c r="A5031" t="s">
        <v>10532</v>
      </c>
      <c r="B5031" s="17">
        <v>5.5000001000053E+16</v>
      </c>
      <c r="C5031" t="s">
        <v>3394</v>
      </c>
      <c r="D5031" t="s">
        <v>3395</v>
      </c>
      <c r="E5031" t="s">
        <v>10533</v>
      </c>
      <c r="F5031" t="s">
        <v>3519</v>
      </c>
      <c r="G5031">
        <v>1989</v>
      </c>
      <c r="H5031">
        <v>5737.8</v>
      </c>
      <c r="I5031">
        <v>90</v>
      </c>
      <c r="J5031">
        <v>4665</v>
      </c>
      <c r="K5031">
        <v>552</v>
      </c>
      <c r="L5031" s="18">
        <f t="shared" si="78"/>
        <v>5217</v>
      </c>
    </row>
    <row r="5032" spans="1:12" x14ac:dyDescent="0.25">
      <c r="A5032" t="s">
        <v>10534</v>
      </c>
      <c r="B5032" s="17">
        <v>5.50000010000536E+16</v>
      </c>
      <c r="C5032" t="s">
        <v>3394</v>
      </c>
      <c r="D5032" t="s">
        <v>3395</v>
      </c>
      <c r="E5032" t="s">
        <v>10535</v>
      </c>
      <c r="F5032" t="s">
        <v>3565</v>
      </c>
      <c r="G5032">
        <v>1978</v>
      </c>
      <c r="H5032">
        <v>3475.7</v>
      </c>
      <c r="I5032">
        <v>120</v>
      </c>
      <c r="J5032">
        <v>3055.6</v>
      </c>
      <c r="K5032">
        <v>0</v>
      </c>
      <c r="L5032" s="18">
        <f t="shared" si="78"/>
        <v>3055.6</v>
      </c>
    </row>
    <row r="5033" spans="1:12" x14ac:dyDescent="0.25">
      <c r="A5033" t="s">
        <v>10536</v>
      </c>
      <c r="B5033" s="17">
        <v>5.50000010000536E+16</v>
      </c>
      <c r="C5033" t="s">
        <v>3394</v>
      </c>
      <c r="D5033" t="s">
        <v>3395</v>
      </c>
      <c r="E5033" t="s">
        <v>10537</v>
      </c>
      <c r="F5033" t="s">
        <v>3565</v>
      </c>
      <c r="G5033">
        <v>2009</v>
      </c>
      <c r="H5033">
        <v>7666</v>
      </c>
      <c r="I5033">
        <v>108</v>
      </c>
      <c r="J5033">
        <v>6709</v>
      </c>
      <c r="K5033">
        <v>0</v>
      </c>
      <c r="L5033" s="18">
        <f t="shared" si="78"/>
        <v>6709</v>
      </c>
    </row>
    <row r="5034" spans="1:12" x14ac:dyDescent="0.25">
      <c r="A5034" t="s">
        <v>10538</v>
      </c>
      <c r="B5034" s="17">
        <v>5.50000010000536E+16</v>
      </c>
      <c r="C5034" t="s">
        <v>3394</v>
      </c>
      <c r="D5034" t="s">
        <v>3395</v>
      </c>
      <c r="E5034" t="s">
        <v>10539</v>
      </c>
      <c r="F5034" t="s">
        <v>3565</v>
      </c>
      <c r="G5034">
        <v>1982</v>
      </c>
      <c r="H5034">
        <v>11775</v>
      </c>
      <c r="I5034">
        <v>180</v>
      </c>
      <c r="J5034">
        <v>10372.379999999999</v>
      </c>
      <c r="K5034">
        <v>12.5</v>
      </c>
      <c r="L5034" s="18">
        <f t="shared" si="78"/>
        <v>10384.879999999999</v>
      </c>
    </row>
    <row r="5035" spans="1:12" x14ac:dyDescent="0.25">
      <c r="A5035" t="s">
        <v>10540</v>
      </c>
      <c r="B5035" s="17">
        <v>5.50000010000536E+16</v>
      </c>
      <c r="C5035" t="s">
        <v>3394</v>
      </c>
      <c r="D5035" t="s">
        <v>3395</v>
      </c>
      <c r="E5035" t="s">
        <v>10541</v>
      </c>
      <c r="F5035" t="s">
        <v>3565</v>
      </c>
      <c r="G5035">
        <v>1981</v>
      </c>
      <c r="H5035">
        <v>12946.3</v>
      </c>
      <c r="I5035">
        <v>224</v>
      </c>
      <c r="J5035">
        <v>11098.9</v>
      </c>
      <c r="K5035">
        <v>34.799999999999997</v>
      </c>
      <c r="L5035" s="18">
        <f t="shared" si="78"/>
        <v>11133.699999999999</v>
      </c>
    </row>
    <row r="5036" spans="1:12" x14ac:dyDescent="0.25">
      <c r="A5036" t="s">
        <v>10542</v>
      </c>
      <c r="B5036" s="17">
        <v>5.50000010000536E+16</v>
      </c>
      <c r="C5036" t="s">
        <v>3394</v>
      </c>
      <c r="D5036" t="s">
        <v>3395</v>
      </c>
      <c r="E5036" t="s">
        <v>10543</v>
      </c>
      <c r="F5036" t="s">
        <v>3565</v>
      </c>
      <c r="G5036">
        <v>1979</v>
      </c>
      <c r="H5036">
        <v>13463.7</v>
      </c>
      <c r="I5036">
        <v>216</v>
      </c>
      <c r="J5036">
        <v>11554.5</v>
      </c>
      <c r="K5036">
        <v>0</v>
      </c>
      <c r="L5036" s="18">
        <f t="shared" si="78"/>
        <v>11554.5</v>
      </c>
    </row>
    <row r="5037" spans="1:12" x14ac:dyDescent="0.25">
      <c r="A5037" t="s">
        <v>10544</v>
      </c>
      <c r="B5037" s="17">
        <v>5.5000001000053696E+16</v>
      </c>
      <c r="C5037" t="s">
        <v>3394</v>
      </c>
      <c r="D5037" t="s">
        <v>3395</v>
      </c>
      <c r="E5037" t="s">
        <v>10545</v>
      </c>
      <c r="F5037" t="s">
        <v>3519</v>
      </c>
      <c r="G5037">
        <v>2000</v>
      </c>
      <c r="H5037">
        <v>3237.5</v>
      </c>
      <c r="I5037">
        <v>13</v>
      </c>
      <c r="J5037">
        <v>2534.8000000000002</v>
      </c>
      <c r="K5037">
        <v>448.8</v>
      </c>
      <c r="L5037" s="18">
        <f t="shared" si="78"/>
        <v>2983.6000000000004</v>
      </c>
    </row>
    <row r="5038" spans="1:12" x14ac:dyDescent="0.25">
      <c r="A5038" t="s">
        <v>10546</v>
      </c>
      <c r="B5038" s="17">
        <v>5.50000010000542E+16</v>
      </c>
      <c r="C5038" t="s">
        <v>3394</v>
      </c>
      <c r="D5038" t="s">
        <v>3395</v>
      </c>
      <c r="E5038" t="s">
        <v>10547</v>
      </c>
      <c r="F5038" t="s">
        <v>3519</v>
      </c>
      <c r="G5038">
        <v>1985</v>
      </c>
      <c r="H5038">
        <v>8164.6</v>
      </c>
      <c r="I5038">
        <v>155</v>
      </c>
      <c r="J5038">
        <v>7410.8</v>
      </c>
      <c r="K5038">
        <v>0</v>
      </c>
      <c r="L5038" s="18">
        <f t="shared" si="78"/>
        <v>7410.8</v>
      </c>
    </row>
    <row r="5039" spans="1:12" x14ac:dyDescent="0.25">
      <c r="A5039" t="s">
        <v>10548</v>
      </c>
      <c r="B5039" s="17">
        <v>5.50000010000542E+16</v>
      </c>
      <c r="C5039" t="s">
        <v>3394</v>
      </c>
      <c r="D5039" t="s">
        <v>3395</v>
      </c>
      <c r="E5039" t="s">
        <v>10549</v>
      </c>
      <c r="F5039" t="s">
        <v>3519</v>
      </c>
      <c r="G5039">
        <v>1991</v>
      </c>
      <c r="H5039">
        <v>15730.2</v>
      </c>
      <c r="I5039">
        <v>234</v>
      </c>
      <c r="J5039">
        <v>12742.93</v>
      </c>
      <c r="K5039">
        <v>0</v>
      </c>
      <c r="L5039" s="18">
        <f t="shared" si="78"/>
        <v>12742.93</v>
      </c>
    </row>
    <row r="5040" spans="1:12" x14ac:dyDescent="0.25">
      <c r="A5040" t="s">
        <v>10550</v>
      </c>
      <c r="B5040" s="17">
        <v>5.5000001000054304E+16</v>
      </c>
      <c r="C5040" t="s">
        <v>3394</v>
      </c>
      <c r="D5040" t="s">
        <v>3395</v>
      </c>
      <c r="E5040" t="s">
        <v>10551</v>
      </c>
      <c r="F5040" t="s">
        <v>3519</v>
      </c>
      <c r="G5040">
        <v>1958</v>
      </c>
      <c r="H5040">
        <v>703.5</v>
      </c>
      <c r="I5040">
        <v>10</v>
      </c>
      <c r="J5040">
        <v>489.3</v>
      </c>
      <c r="K5040">
        <v>134</v>
      </c>
      <c r="L5040" s="18">
        <f t="shared" si="78"/>
        <v>623.29999999999995</v>
      </c>
    </row>
    <row r="5041" spans="1:12" x14ac:dyDescent="0.25">
      <c r="A5041" t="s">
        <v>10552</v>
      </c>
      <c r="B5041" s="17">
        <v>5.5000001000054304E+16</v>
      </c>
      <c r="C5041" t="s">
        <v>3394</v>
      </c>
      <c r="D5041" t="s">
        <v>3395</v>
      </c>
      <c r="E5041" t="s">
        <v>10553</v>
      </c>
      <c r="F5041" t="s">
        <v>10554</v>
      </c>
      <c r="G5041">
        <v>2016</v>
      </c>
      <c r="H5041">
        <v>18385.5</v>
      </c>
      <c r="I5041">
        <v>259</v>
      </c>
      <c r="J5041">
        <v>12712.7</v>
      </c>
      <c r="K5041">
        <v>705.3</v>
      </c>
      <c r="L5041" s="18">
        <f t="shared" si="78"/>
        <v>13418</v>
      </c>
    </row>
    <row r="5042" spans="1:12" x14ac:dyDescent="0.25">
      <c r="A5042" t="s">
        <v>10555</v>
      </c>
      <c r="B5042" s="17">
        <v>5.5000001000054304E+16</v>
      </c>
      <c r="C5042" t="s">
        <v>3394</v>
      </c>
      <c r="D5042" t="s">
        <v>3395</v>
      </c>
      <c r="E5042" t="s">
        <v>10556</v>
      </c>
      <c r="F5042" t="s">
        <v>3397</v>
      </c>
      <c r="G5042">
        <v>2016</v>
      </c>
      <c r="H5042">
        <v>21372.799999999999</v>
      </c>
      <c r="I5042">
        <v>288</v>
      </c>
      <c r="J5042">
        <v>14637.2</v>
      </c>
      <c r="K5042">
        <v>753.4</v>
      </c>
      <c r="L5042" s="18">
        <f t="shared" si="78"/>
        <v>15390.6</v>
      </c>
    </row>
    <row r="5043" spans="1:12" x14ac:dyDescent="0.25">
      <c r="A5043" t="s">
        <v>10557</v>
      </c>
      <c r="B5043" s="17">
        <v>5.5000001000054304E+16</v>
      </c>
      <c r="C5043" t="s">
        <v>3394</v>
      </c>
      <c r="D5043" t="s">
        <v>3395</v>
      </c>
      <c r="E5043" t="s">
        <v>10558</v>
      </c>
      <c r="F5043" t="s">
        <v>10554</v>
      </c>
      <c r="G5043">
        <v>2016</v>
      </c>
      <c r="H5043">
        <v>18381.900000000001</v>
      </c>
      <c r="I5043">
        <v>215</v>
      </c>
      <c r="J5043">
        <v>12671.5</v>
      </c>
      <c r="K5043">
        <v>689.5</v>
      </c>
      <c r="L5043" s="18">
        <f t="shared" si="78"/>
        <v>13361</v>
      </c>
    </row>
    <row r="5044" spans="1:12" x14ac:dyDescent="0.25">
      <c r="A5044" t="s">
        <v>10559</v>
      </c>
      <c r="B5044" s="17">
        <v>5.5000001000054304E+16</v>
      </c>
      <c r="C5044" t="s">
        <v>3394</v>
      </c>
      <c r="D5044" t="s">
        <v>3395</v>
      </c>
      <c r="E5044" t="s">
        <v>10560</v>
      </c>
      <c r="F5044" t="s">
        <v>10554</v>
      </c>
      <c r="G5044">
        <v>2016</v>
      </c>
      <c r="H5044">
        <v>17214.3</v>
      </c>
      <c r="I5044">
        <v>244</v>
      </c>
      <c r="J5044">
        <v>11716.1</v>
      </c>
      <c r="K5044">
        <v>0</v>
      </c>
      <c r="L5044" s="18">
        <f t="shared" si="78"/>
        <v>11716.1</v>
      </c>
    </row>
    <row r="5045" spans="1:12" x14ac:dyDescent="0.25">
      <c r="A5045" t="s">
        <v>10561</v>
      </c>
      <c r="B5045" s="17">
        <v>5.5000001000054304E+16</v>
      </c>
      <c r="C5045" t="s">
        <v>3394</v>
      </c>
      <c r="D5045" t="s">
        <v>3395</v>
      </c>
      <c r="E5045" t="s">
        <v>10562</v>
      </c>
      <c r="F5045" t="s">
        <v>3519</v>
      </c>
      <c r="G5045">
        <v>1958</v>
      </c>
      <c r="H5045">
        <v>2441.9</v>
      </c>
      <c r="I5045">
        <v>37</v>
      </c>
      <c r="J5045">
        <v>1324.8</v>
      </c>
      <c r="K5045">
        <v>240.9</v>
      </c>
      <c r="L5045" s="18">
        <f t="shared" si="78"/>
        <v>1565.7</v>
      </c>
    </row>
    <row r="5046" spans="1:12" x14ac:dyDescent="0.25">
      <c r="A5046" t="s">
        <v>10563</v>
      </c>
      <c r="B5046" s="17">
        <v>5.5000001000054304E+16</v>
      </c>
      <c r="C5046" t="s">
        <v>3394</v>
      </c>
      <c r="D5046" t="s">
        <v>3395</v>
      </c>
      <c r="E5046" t="s">
        <v>10564</v>
      </c>
      <c r="F5046" t="s">
        <v>3397</v>
      </c>
      <c r="G5046">
        <v>1963</v>
      </c>
      <c r="H5046">
        <v>6614.4</v>
      </c>
      <c r="I5046">
        <v>110</v>
      </c>
      <c r="J5046">
        <v>4652.1000000000004</v>
      </c>
      <c r="K5046">
        <v>1246</v>
      </c>
      <c r="L5046" s="18">
        <f t="shared" si="78"/>
        <v>5898.1</v>
      </c>
    </row>
    <row r="5047" spans="1:12" x14ac:dyDescent="0.25">
      <c r="A5047" t="s">
        <v>10565</v>
      </c>
      <c r="B5047" s="17">
        <v>5.5000001000054304E+16</v>
      </c>
      <c r="C5047" t="s">
        <v>3394</v>
      </c>
      <c r="D5047" t="s">
        <v>3395</v>
      </c>
      <c r="E5047" t="s">
        <v>10566</v>
      </c>
      <c r="F5047" t="s">
        <v>3397</v>
      </c>
      <c r="G5047">
        <v>1954</v>
      </c>
      <c r="H5047">
        <v>1127.5</v>
      </c>
      <c r="I5047">
        <v>9</v>
      </c>
      <c r="J5047">
        <v>481.9</v>
      </c>
      <c r="K5047">
        <v>350.2</v>
      </c>
      <c r="L5047" s="18">
        <f t="shared" si="78"/>
        <v>832.09999999999991</v>
      </c>
    </row>
    <row r="5048" spans="1:12" x14ac:dyDescent="0.25">
      <c r="A5048" t="s">
        <v>10567</v>
      </c>
      <c r="B5048" s="17">
        <v>5.5000001000054304E+16</v>
      </c>
      <c r="C5048" t="s">
        <v>3394</v>
      </c>
      <c r="D5048" t="s">
        <v>3395</v>
      </c>
      <c r="E5048" t="s">
        <v>10568</v>
      </c>
      <c r="F5048" t="s">
        <v>3397</v>
      </c>
      <c r="G5048">
        <v>1953</v>
      </c>
      <c r="H5048">
        <v>720.7</v>
      </c>
      <c r="I5048">
        <v>9</v>
      </c>
      <c r="J5048">
        <v>396.2</v>
      </c>
      <c r="K5048">
        <v>167.8</v>
      </c>
      <c r="L5048" s="18">
        <f t="shared" si="78"/>
        <v>564</v>
      </c>
    </row>
    <row r="5049" spans="1:12" x14ac:dyDescent="0.25">
      <c r="A5049" t="s">
        <v>10569</v>
      </c>
      <c r="B5049" s="17">
        <v>5.5000001000054304E+16</v>
      </c>
      <c r="C5049" t="s">
        <v>3394</v>
      </c>
      <c r="D5049" t="s">
        <v>3395</v>
      </c>
      <c r="E5049" t="s">
        <v>10570</v>
      </c>
      <c r="F5049" t="s">
        <v>3397</v>
      </c>
      <c r="G5049">
        <v>1953</v>
      </c>
      <c r="H5049">
        <v>1150.5999999999999</v>
      </c>
      <c r="I5049">
        <v>10</v>
      </c>
      <c r="J5049">
        <v>619.4</v>
      </c>
      <c r="K5049">
        <v>317.5</v>
      </c>
      <c r="L5049" s="18">
        <f t="shared" si="78"/>
        <v>936.9</v>
      </c>
    </row>
    <row r="5050" spans="1:12" x14ac:dyDescent="0.25">
      <c r="A5050" t="s">
        <v>10571</v>
      </c>
      <c r="B5050" s="17">
        <v>5.5000001000054304E+16</v>
      </c>
      <c r="C5050" t="s">
        <v>3394</v>
      </c>
      <c r="D5050" t="s">
        <v>3395</v>
      </c>
      <c r="E5050" t="s">
        <v>10572</v>
      </c>
      <c r="F5050" t="s">
        <v>3397</v>
      </c>
      <c r="G5050">
        <v>1960</v>
      </c>
      <c r="H5050">
        <v>3007.9</v>
      </c>
      <c r="I5050">
        <v>45</v>
      </c>
      <c r="J5050">
        <v>2546.8000000000002</v>
      </c>
      <c r="K5050">
        <v>72.2</v>
      </c>
      <c r="L5050" s="18">
        <f t="shared" si="78"/>
        <v>2619</v>
      </c>
    </row>
    <row r="5051" spans="1:12" x14ac:dyDescent="0.25">
      <c r="A5051" t="s">
        <v>10573</v>
      </c>
      <c r="B5051" s="17">
        <v>5.5000001000054304E+16</v>
      </c>
      <c r="C5051" t="s">
        <v>3394</v>
      </c>
      <c r="D5051" t="s">
        <v>3395</v>
      </c>
      <c r="E5051" t="s">
        <v>10574</v>
      </c>
      <c r="F5051" t="s">
        <v>10554</v>
      </c>
      <c r="G5051">
        <v>2016</v>
      </c>
      <c r="H5051">
        <v>10104.5</v>
      </c>
      <c r="I5051">
        <v>90</v>
      </c>
      <c r="J5051">
        <v>7491.4</v>
      </c>
      <c r="K5051">
        <v>419.5</v>
      </c>
      <c r="L5051" s="18">
        <f t="shared" si="78"/>
        <v>7910.9</v>
      </c>
    </row>
    <row r="5052" spans="1:12" x14ac:dyDescent="0.25">
      <c r="A5052" t="s">
        <v>10575</v>
      </c>
      <c r="B5052" s="17">
        <v>5.5000001000054304E+16</v>
      </c>
      <c r="C5052" t="s">
        <v>3394</v>
      </c>
      <c r="D5052" t="s">
        <v>3395</v>
      </c>
      <c r="E5052" t="s">
        <v>10576</v>
      </c>
      <c r="F5052" t="s">
        <v>3397</v>
      </c>
      <c r="G5052">
        <v>2015</v>
      </c>
      <c r="H5052">
        <v>9179.4</v>
      </c>
      <c r="I5052">
        <v>152</v>
      </c>
      <c r="J5052">
        <v>7221.3</v>
      </c>
      <c r="K5052">
        <v>0</v>
      </c>
      <c r="L5052" s="18">
        <f t="shared" si="78"/>
        <v>7221.3</v>
      </c>
    </row>
    <row r="5053" spans="1:12" x14ac:dyDescent="0.25">
      <c r="A5053" t="s">
        <v>10577</v>
      </c>
      <c r="B5053" s="17">
        <v>5.5000001000054304E+16</v>
      </c>
      <c r="C5053" t="s">
        <v>3394</v>
      </c>
      <c r="D5053" t="s">
        <v>3395</v>
      </c>
      <c r="E5053" t="s">
        <v>10578</v>
      </c>
      <c r="F5053" t="s">
        <v>3397</v>
      </c>
      <c r="G5053">
        <v>2015</v>
      </c>
      <c r="H5053">
        <v>9148.6</v>
      </c>
      <c r="I5053">
        <v>152</v>
      </c>
      <c r="J5053">
        <v>7224</v>
      </c>
      <c r="K5053">
        <v>0</v>
      </c>
      <c r="L5053" s="18">
        <f t="shared" si="78"/>
        <v>7224</v>
      </c>
    </row>
    <row r="5054" spans="1:12" x14ac:dyDescent="0.25">
      <c r="A5054" t="s">
        <v>10579</v>
      </c>
      <c r="B5054" s="17">
        <v>5.5000001000054304E+16</v>
      </c>
      <c r="C5054" t="s">
        <v>3394</v>
      </c>
      <c r="D5054" t="s">
        <v>3395</v>
      </c>
      <c r="E5054" t="s">
        <v>402</v>
      </c>
      <c r="F5054" t="s">
        <v>3397</v>
      </c>
      <c r="G5054">
        <v>1960</v>
      </c>
      <c r="H5054">
        <v>3000.1</v>
      </c>
      <c r="I5054">
        <v>35</v>
      </c>
      <c r="J5054">
        <v>2218.8000000000002</v>
      </c>
      <c r="K5054">
        <v>513.79999999999995</v>
      </c>
      <c r="L5054" s="18">
        <f t="shared" si="78"/>
        <v>2732.6000000000004</v>
      </c>
    </row>
    <row r="5055" spans="1:12" x14ac:dyDescent="0.25">
      <c r="A5055" t="s">
        <v>10580</v>
      </c>
      <c r="B5055" s="17">
        <v>5.5000001000054304E+16</v>
      </c>
      <c r="C5055" t="s">
        <v>3394</v>
      </c>
      <c r="D5055" t="s">
        <v>3395</v>
      </c>
      <c r="E5055" t="s">
        <v>10581</v>
      </c>
      <c r="F5055" t="s">
        <v>3397</v>
      </c>
      <c r="G5055">
        <v>1971</v>
      </c>
      <c r="H5055">
        <v>3416.1</v>
      </c>
      <c r="I5055">
        <v>49</v>
      </c>
      <c r="J5055">
        <v>2079.85</v>
      </c>
      <c r="K5055">
        <v>962.3</v>
      </c>
      <c r="L5055" s="18">
        <f t="shared" si="78"/>
        <v>3042.1499999999996</v>
      </c>
    </row>
    <row r="5056" spans="1:12" x14ac:dyDescent="0.25">
      <c r="A5056" t="s">
        <v>10582</v>
      </c>
      <c r="B5056" s="17">
        <v>5.5000001000054304E+16</v>
      </c>
      <c r="C5056" t="s">
        <v>3394</v>
      </c>
      <c r="D5056" t="s">
        <v>3395</v>
      </c>
      <c r="E5056" t="s">
        <v>10583</v>
      </c>
      <c r="F5056" t="s">
        <v>3397</v>
      </c>
      <c r="G5056">
        <v>1958</v>
      </c>
      <c r="H5056">
        <v>5486.55</v>
      </c>
      <c r="I5056">
        <v>234</v>
      </c>
      <c r="J5056">
        <v>3971.95</v>
      </c>
      <c r="K5056">
        <v>1217.2</v>
      </c>
      <c r="L5056" s="18">
        <f t="shared" si="78"/>
        <v>5189.1499999999996</v>
      </c>
    </row>
    <row r="5057" spans="1:12" x14ac:dyDescent="0.25">
      <c r="A5057" t="s">
        <v>10584</v>
      </c>
      <c r="B5057" s="17">
        <v>5.5000001000054304E+16</v>
      </c>
      <c r="C5057" t="s">
        <v>3394</v>
      </c>
      <c r="D5057" t="s">
        <v>3395</v>
      </c>
      <c r="E5057" t="s">
        <v>10585</v>
      </c>
      <c r="F5057" t="s">
        <v>10554</v>
      </c>
      <c r="G5057">
        <v>2016</v>
      </c>
      <c r="H5057">
        <v>18574.2</v>
      </c>
      <c r="I5057">
        <v>249</v>
      </c>
      <c r="J5057">
        <v>11941.5</v>
      </c>
      <c r="K5057">
        <v>244.9</v>
      </c>
      <c r="L5057" s="18">
        <f t="shared" si="78"/>
        <v>12186.4</v>
      </c>
    </row>
    <row r="5058" spans="1:12" x14ac:dyDescent="0.25">
      <c r="A5058" t="s">
        <v>10586</v>
      </c>
      <c r="B5058" s="17">
        <v>5.5000001000054304E+16</v>
      </c>
      <c r="C5058" t="s">
        <v>3394</v>
      </c>
      <c r="D5058" t="s">
        <v>3395</v>
      </c>
      <c r="E5058" t="s">
        <v>10587</v>
      </c>
      <c r="F5058" t="s">
        <v>3397</v>
      </c>
      <c r="G5058">
        <v>1961</v>
      </c>
      <c r="H5058">
        <v>4243.1000000000004</v>
      </c>
      <c r="I5058">
        <v>92</v>
      </c>
      <c r="J5058">
        <v>3592.95</v>
      </c>
      <c r="K5058">
        <v>390.1</v>
      </c>
      <c r="L5058" s="18">
        <f t="shared" si="78"/>
        <v>3983.0499999999997</v>
      </c>
    </row>
    <row r="5059" spans="1:12" x14ac:dyDescent="0.25">
      <c r="A5059" t="s">
        <v>10588</v>
      </c>
      <c r="B5059" s="17">
        <v>5.5000001000054304E+16</v>
      </c>
      <c r="C5059" t="s">
        <v>3394</v>
      </c>
      <c r="D5059" t="s">
        <v>3395</v>
      </c>
      <c r="E5059" t="s">
        <v>10589</v>
      </c>
      <c r="F5059" t="s">
        <v>3397</v>
      </c>
      <c r="G5059">
        <v>1970</v>
      </c>
      <c r="H5059">
        <v>3487.4</v>
      </c>
      <c r="I5059">
        <v>47</v>
      </c>
      <c r="J5059">
        <v>2043.1</v>
      </c>
      <c r="K5059">
        <v>764.8</v>
      </c>
      <c r="L5059" s="18">
        <f t="shared" ref="L5059:L5122" si="79">J5059+K5059</f>
        <v>2807.8999999999996</v>
      </c>
    </row>
    <row r="5060" spans="1:12" x14ac:dyDescent="0.25">
      <c r="A5060" t="s">
        <v>10590</v>
      </c>
      <c r="B5060" s="17">
        <v>5.5000001000054304E+16</v>
      </c>
      <c r="C5060" t="s">
        <v>3394</v>
      </c>
      <c r="D5060" t="s">
        <v>3395</v>
      </c>
      <c r="E5060" t="s">
        <v>10591</v>
      </c>
      <c r="F5060" t="s">
        <v>3397</v>
      </c>
      <c r="G5060">
        <v>1961</v>
      </c>
      <c r="H5060">
        <v>1741.8</v>
      </c>
      <c r="I5060">
        <v>39</v>
      </c>
      <c r="J5060">
        <v>1549.2</v>
      </c>
      <c r="K5060">
        <v>105.5</v>
      </c>
      <c r="L5060" s="18">
        <f t="shared" si="79"/>
        <v>1654.7</v>
      </c>
    </row>
    <row r="5061" spans="1:12" x14ac:dyDescent="0.25">
      <c r="A5061" t="s">
        <v>10592</v>
      </c>
      <c r="B5061" s="17">
        <v>5.5000001000054304E+16</v>
      </c>
      <c r="C5061" t="s">
        <v>3394</v>
      </c>
      <c r="D5061" t="s">
        <v>3395</v>
      </c>
      <c r="E5061" t="s">
        <v>10593</v>
      </c>
      <c r="F5061" t="s">
        <v>3397</v>
      </c>
      <c r="G5061">
        <v>1961</v>
      </c>
      <c r="H5061">
        <v>2769.9</v>
      </c>
      <c r="I5061">
        <v>64</v>
      </c>
      <c r="J5061">
        <v>2408.9</v>
      </c>
      <c r="K5061">
        <v>153.4</v>
      </c>
      <c r="L5061" s="18">
        <f t="shared" si="79"/>
        <v>2562.3000000000002</v>
      </c>
    </row>
    <row r="5062" spans="1:12" x14ac:dyDescent="0.25">
      <c r="A5062" t="s">
        <v>10594</v>
      </c>
      <c r="B5062" s="17">
        <v>5.5000001000054304E+16</v>
      </c>
      <c r="C5062" t="s">
        <v>3394</v>
      </c>
      <c r="D5062" t="s">
        <v>3395</v>
      </c>
      <c r="E5062" t="s">
        <v>10595</v>
      </c>
      <c r="F5062" t="s">
        <v>3397</v>
      </c>
      <c r="G5062">
        <v>1964</v>
      </c>
      <c r="H5062">
        <v>4116.8999999999996</v>
      </c>
      <c r="I5062">
        <v>80</v>
      </c>
      <c r="J5062">
        <v>3208.3</v>
      </c>
      <c r="K5062">
        <v>0</v>
      </c>
      <c r="L5062" s="18">
        <f t="shared" si="79"/>
        <v>3208.3</v>
      </c>
    </row>
    <row r="5063" spans="1:12" x14ac:dyDescent="0.25">
      <c r="A5063" t="s">
        <v>10596</v>
      </c>
      <c r="B5063" s="17">
        <v>5.5000001000054304E+16</v>
      </c>
      <c r="C5063" t="s">
        <v>3394</v>
      </c>
      <c r="D5063" t="s">
        <v>3395</v>
      </c>
      <c r="E5063" t="s">
        <v>10597</v>
      </c>
      <c r="F5063" t="s">
        <v>3397</v>
      </c>
      <c r="G5063">
        <v>1958</v>
      </c>
      <c r="H5063">
        <v>3579.7</v>
      </c>
      <c r="I5063">
        <v>47</v>
      </c>
      <c r="J5063">
        <v>2566.5</v>
      </c>
      <c r="K5063">
        <v>89.5</v>
      </c>
      <c r="L5063" s="18">
        <f t="shared" si="79"/>
        <v>2656</v>
      </c>
    </row>
    <row r="5064" spans="1:12" x14ac:dyDescent="0.25">
      <c r="A5064" t="s">
        <v>10598</v>
      </c>
      <c r="B5064" s="17">
        <v>5.5000001000054304E+16</v>
      </c>
      <c r="C5064" t="s">
        <v>3394</v>
      </c>
      <c r="D5064" t="s">
        <v>3395</v>
      </c>
      <c r="E5064" t="s">
        <v>10599</v>
      </c>
      <c r="F5064" t="s">
        <v>3397</v>
      </c>
      <c r="G5064">
        <v>1996</v>
      </c>
      <c r="H5064">
        <v>3599.3</v>
      </c>
      <c r="I5064">
        <v>82</v>
      </c>
      <c r="J5064">
        <v>3285.2</v>
      </c>
      <c r="K5064">
        <v>0</v>
      </c>
      <c r="L5064" s="18">
        <f t="shared" si="79"/>
        <v>3285.2</v>
      </c>
    </row>
    <row r="5065" spans="1:12" x14ac:dyDescent="0.25">
      <c r="A5065" t="s">
        <v>10600</v>
      </c>
      <c r="B5065" s="17">
        <v>5.5000001000054304E+16</v>
      </c>
      <c r="C5065" t="s">
        <v>3394</v>
      </c>
      <c r="D5065" t="s">
        <v>3395</v>
      </c>
      <c r="E5065" t="s">
        <v>10601</v>
      </c>
      <c r="F5065" t="s">
        <v>10554</v>
      </c>
      <c r="G5065">
        <v>2016</v>
      </c>
      <c r="H5065" t="s">
        <v>457</v>
      </c>
      <c r="I5065" t="s">
        <v>457</v>
      </c>
      <c r="J5065" t="s">
        <v>457</v>
      </c>
      <c r="K5065">
        <v>0</v>
      </c>
      <c r="L5065" s="18" t="e">
        <f t="shared" si="79"/>
        <v>#VALUE!</v>
      </c>
    </row>
    <row r="5066" spans="1:12" x14ac:dyDescent="0.25">
      <c r="A5066" t="s">
        <v>10602</v>
      </c>
      <c r="B5066" s="17">
        <v>5.5000001000054304E+16</v>
      </c>
      <c r="C5066" t="s">
        <v>3394</v>
      </c>
      <c r="D5066" t="s">
        <v>3395</v>
      </c>
      <c r="E5066" t="s">
        <v>10603</v>
      </c>
      <c r="F5066" t="s">
        <v>3519</v>
      </c>
      <c r="G5066">
        <v>1984</v>
      </c>
      <c r="H5066">
        <v>26261.1</v>
      </c>
      <c r="I5066">
        <v>272</v>
      </c>
      <c r="J5066">
        <v>15850.3</v>
      </c>
      <c r="K5066">
        <v>5254.2</v>
      </c>
      <c r="L5066" s="18">
        <f t="shared" si="79"/>
        <v>21104.5</v>
      </c>
    </row>
    <row r="5067" spans="1:12" x14ac:dyDescent="0.25">
      <c r="A5067" t="s">
        <v>10604</v>
      </c>
      <c r="B5067" s="17">
        <v>5.5000001000054304E+16</v>
      </c>
      <c r="C5067" t="s">
        <v>3394</v>
      </c>
      <c r="D5067" t="s">
        <v>3395</v>
      </c>
      <c r="E5067" t="s">
        <v>10605</v>
      </c>
      <c r="F5067" t="s">
        <v>3519</v>
      </c>
      <c r="G5067">
        <v>1986</v>
      </c>
      <c r="H5067">
        <v>3584.8</v>
      </c>
      <c r="I5067">
        <v>60</v>
      </c>
      <c r="J5067">
        <v>2955.4</v>
      </c>
      <c r="K5067">
        <v>122</v>
      </c>
      <c r="L5067" s="18">
        <f t="shared" si="79"/>
        <v>3077.4</v>
      </c>
    </row>
    <row r="5068" spans="1:12" x14ac:dyDescent="0.25">
      <c r="A5068" t="s">
        <v>10606</v>
      </c>
      <c r="B5068" s="17">
        <v>5.5000001000054304E+16</v>
      </c>
      <c r="C5068" t="s">
        <v>3394</v>
      </c>
      <c r="D5068" t="s">
        <v>3395</v>
      </c>
      <c r="E5068" t="s">
        <v>10607</v>
      </c>
      <c r="F5068" t="s">
        <v>3519</v>
      </c>
      <c r="G5068">
        <v>1968</v>
      </c>
      <c r="H5068">
        <v>12528.3</v>
      </c>
      <c r="I5068">
        <v>220</v>
      </c>
      <c r="J5068">
        <v>10970.3</v>
      </c>
      <c r="K5068">
        <v>870.2</v>
      </c>
      <c r="L5068" s="18">
        <f t="shared" si="79"/>
        <v>11840.5</v>
      </c>
    </row>
    <row r="5069" spans="1:12" x14ac:dyDescent="0.25">
      <c r="A5069" t="s">
        <v>10608</v>
      </c>
      <c r="B5069" s="17">
        <v>5.5000001000054304E+16</v>
      </c>
      <c r="C5069" t="s">
        <v>3394</v>
      </c>
      <c r="D5069" t="s">
        <v>3395</v>
      </c>
      <c r="E5069" t="s">
        <v>10609</v>
      </c>
      <c r="F5069" t="s">
        <v>3519</v>
      </c>
      <c r="G5069">
        <v>1972</v>
      </c>
      <c r="H5069">
        <v>5160.3</v>
      </c>
      <c r="I5069">
        <v>99</v>
      </c>
      <c r="J5069">
        <v>4713.6000000000004</v>
      </c>
      <c r="K5069">
        <v>49.7</v>
      </c>
      <c r="L5069" s="18">
        <f t="shared" si="79"/>
        <v>4763.3</v>
      </c>
    </row>
    <row r="5070" spans="1:12" x14ac:dyDescent="0.25">
      <c r="A5070" t="s">
        <v>10610</v>
      </c>
      <c r="B5070" s="17">
        <v>5.5000001000054304E+16</v>
      </c>
      <c r="C5070" t="s">
        <v>3394</v>
      </c>
      <c r="D5070" t="s">
        <v>3395</v>
      </c>
      <c r="E5070" t="s">
        <v>10611</v>
      </c>
      <c r="F5070" t="s">
        <v>3519</v>
      </c>
      <c r="G5070">
        <v>1975</v>
      </c>
      <c r="H5070">
        <v>5974.2</v>
      </c>
      <c r="I5070">
        <v>61</v>
      </c>
      <c r="J5070">
        <v>5062.5</v>
      </c>
      <c r="K5070">
        <v>290.5</v>
      </c>
      <c r="L5070" s="18">
        <f t="shared" si="79"/>
        <v>5353</v>
      </c>
    </row>
    <row r="5071" spans="1:12" x14ac:dyDescent="0.25">
      <c r="A5071" t="s">
        <v>10612</v>
      </c>
      <c r="B5071" s="17">
        <v>5.5000001000054304E+16</v>
      </c>
      <c r="C5071" t="s">
        <v>3394</v>
      </c>
      <c r="D5071" t="s">
        <v>3395</v>
      </c>
      <c r="E5071" t="s">
        <v>10613</v>
      </c>
      <c r="F5071" t="s">
        <v>3519</v>
      </c>
      <c r="G5071">
        <v>1972</v>
      </c>
      <c r="H5071">
        <v>5162.8999999999996</v>
      </c>
      <c r="I5071">
        <v>99</v>
      </c>
      <c r="J5071">
        <v>4706.1000000000004</v>
      </c>
      <c r="K5071">
        <v>62.4</v>
      </c>
      <c r="L5071" s="18">
        <f t="shared" si="79"/>
        <v>4768.5</v>
      </c>
    </row>
    <row r="5072" spans="1:12" x14ac:dyDescent="0.25">
      <c r="A5072" t="s">
        <v>10614</v>
      </c>
      <c r="B5072" s="17">
        <v>5.5000001000054304E+16</v>
      </c>
      <c r="C5072" t="s">
        <v>3394</v>
      </c>
      <c r="D5072" t="s">
        <v>3395</v>
      </c>
      <c r="E5072" t="s">
        <v>10615</v>
      </c>
      <c r="F5072" t="s">
        <v>3519</v>
      </c>
      <c r="G5072">
        <v>1973</v>
      </c>
      <c r="H5072">
        <v>3639.6</v>
      </c>
      <c r="I5072">
        <v>69</v>
      </c>
      <c r="J5072">
        <v>3302.2</v>
      </c>
      <c r="K5072">
        <v>57.3</v>
      </c>
      <c r="L5072" s="18">
        <f t="shared" si="79"/>
        <v>3359.5</v>
      </c>
    </row>
    <row r="5073" spans="1:12" x14ac:dyDescent="0.25">
      <c r="A5073" t="s">
        <v>10616</v>
      </c>
      <c r="B5073" s="17">
        <v>5.5000001000054304E+16</v>
      </c>
      <c r="C5073" t="s">
        <v>3394</v>
      </c>
      <c r="D5073" t="s">
        <v>3395</v>
      </c>
      <c r="E5073" t="s">
        <v>10617</v>
      </c>
      <c r="F5073" t="s">
        <v>3397</v>
      </c>
      <c r="G5073">
        <v>1998</v>
      </c>
      <c r="H5073">
        <v>6722.5</v>
      </c>
      <c r="I5073">
        <v>129</v>
      </c>
      <c r="J5073">
        <v>3639.27</v>
      </c>
      <c r="K5073">
        <v>1999.8</v>
      </c>
      <c r="L5073" s="18">
        <f t="shared" si="79"/>
        <v>5639.07</v>
      </c>
    </row>
    <row r="5074" spans="1:12" x14ac:dyDescent="0.25">
      <c r="A5074" t="s">
        <v>10618</v>
      </c>
      <c r="B5074" s="17">
        <v>5.5000001000054304E+16</v>
      </c>
      <c r="C5074" t="s">
        <v>3394</v>
      </c>
      <c r="D5074" t="s">
        <v>3395</v>
      </c>
      <c r="E5074" t="s">
        <v>10619</v>
      </c>
      <c r="F5074" t="s">
        <v>3397</v>
      </c>
      <c r="G5074">
        <v>2000</v>
      </c>
      <c r="H5074">
        <v>14339.6</v>
      </c>
      <c r="I5074">
        <v>71</v>
      </c>
      <c r="J5074">
        <v>10037</v>
      </c>
      <c r="K5074">
        <v>6</v>
      </c>
      <c r="L5074" s="18">
        <f t="shared" si="79"/>
        <v>10043</v>
      </c>
    </row>
    <row r="5075" spans="1:12" x14ac:dyDescent="0.25">
      <c r="A5075" t="s">
        <v>10620</v>
      </c>
      <c r="B5075" s="17">
        <v>5.5000001000054304E+16</v>
      </c>
      <c r="C5075" t="s">
        <v>3394</v>
      </c>
      <c r="D5075" t="s">
        <v>3395</v>
      </c>
      <c r="E5075" t="s">
        <v>10621</v>
      </c>
      <c r="F5075" t="s">
        <v>3519</v>
      </c>
      <c r="G5075">
        <v>1975</v>
      </c>
      <c r="H5075">
        <v>4265.8999999999996</v>
      </c>
      <c r="I5075">
        <v>78</v>
      </c>
      <c r="J5075">
        <v>3375.36</v>
      </c>
      <c r="K5075">
        <v>294.60000000000002</v>
      </c>
      <c r="L5075" s="18">
        <f t="shared" si="79"/>
        <v>3669.96</v>
      </c>
    </row>
    <row r="5076" spans="1:12" x14ac:dyDescent="0.25">
      <c r="A5076" t="s">
        <v>10622</v>
      </c>
      <c r="B5076" s="17">
        <v>5.5000001000054304E+16</v>
      </c>
      <c r="C5076" t="s">
        <v>3394</v>
      </c>
      <c r="D5076" t="s">
        <v>3395</v>
      </c>
      <c r="E5076" t="s">
        <v>10623</v>
      </c>
      <c r="F5076" t="s">
        <v>3519</v>
      </c>
      <c r="G5076">
        <v>1975</v>
      </c>
      <c r="H5076">
        <v>4961.7</v>
      </c>
      <c r="I5076">
        <v>78</v>
      </c>
      <c r="J5076">
        <v>3436</v>
      </c>
      <c r="K5076">
        <v>468.7</v>
      </c>
      <c r="L5076" s="18">
        <f t="shared" si="79"/>
        <v>3904.7</v>
      </c>
    </row>
    <row r="5077" spans="1:12" x14ac:dyDescent="0.25">
      <c r="A5077" t="s">
        <v>10624</v>
      </c>
      <c r="B5077" s="17">
        <v>5.5000001000054304E+16</v>
      </c>
      <c r="C5077" t="s">
        <v>3394</v>
      </c>
      <c r="D5077" t="s">
        <v>3395</v>
      </c>
      <c r="E5077" t="s">
        <v>10625</v>
      </c>
      <c r="F5077" t="s">
        <v>3519</v>
      </c>
      <c r="G5077">
        <v>1975</v>
      </c>
      <c r="H5077">
        <v>4295.2</v>
      </c>
      <c r="I5077">
        <v>82</v>
      </c>
      <c r="J5077">
        <v>3448.1</v>
      </c>
      <c r="K5077">
        <v>80.400000000000006</v>
      </c>
      <c r="L5077" s="18">
        <f t="shared" si="79"/>
        <v>3528.5</v>
      </c>
    </row>
    <row r="5078" spans="1:12" x14ac:dyDescent="0.25">
      <c r="A5078" t="s">
        <v>10626</v>
      </c>
      <c r="B5078" s="17">
        <v>5.5000001000054304E+16</v>
      </c>
      <c r="C5078" t="s">
        <v>3394</v>
      </c>
      <c r="D5078" t="s">
        <v>3395</v>
      </c>
      <c r="E5078" t="s">
        <v>10627</v>
      </c>
      <c r="F5078" t="s">
        <v>3519</v>
      </c>
      <c r="G5078">
        <v>1964</v>
      </c>
      <c r="H5078">
        <v>3697.4</v>
      </c>
      <c r="I5078">
        <v>68</v>
      </c>
      <c r="J5078">
        <v>2561.4</v>
      </c>
      <c r="K5078">
        <v>1012.4</v>
      </c>
      <c r="L5078" s="18">
        <f t="shared" si="79"/>
        <v>3573.8</v>
      </c>
    </row>
    <row r="5079" spans="1:12" x14ac:dyDescent="0.25">
      <c r="A5079" t="s">
        <v>10628</v>
      </c>
      <c r="B5079" s="17">
        <v>5.5000001000054304E+16</v>
      </c>
      <c r="C5079" t="s">
        <v>3394</v>
      </c>
      <c r="D5079" t="s">
        <v>3395</v>
      </c>
      <c r="E5079" t="s">
        <v>10629</v>
      </c>
      <c r="F5079" t="s">
        <v>3519</v>
      </c>
      <c r="G5079">
        <v>1974</v>
      </c>
      <c r="H5079">
        <v>4545.7</v>
      </c>
      <c r="I5079">
        <v>80</v>
      </c>
      <c r="J5079">
        <v>3508.64</v>
      </c>
      <c r="K5079">
        <v>140.5</v>
      </c>
      <c r="L5079" s="18">
        <f t="shared" si="79"/>
        <v>3649.14</v>
      </c>
    </row>
    <row r="5080" spans="1:12" x14ac:dyDescent="0.25">
      <c r="A5080" t="s">
        <v>10630</v>
      </c>
      <c r="B5080" s="17">
        <v>5.5000001000054304E+16</v>
      </c>
      <c r="C5080" t="s">
        <v>3394</v>
      </c>
      <c r="D5080" t="s">
        <v>3395</v>
      </c>
      <c r="E5080" t="s">
        <v>10631</v>
      </c>
      <c r="F5080" t="s">
        <v>3397</v>
      </c>
      <c r="G5080">
        <v>1959</v>
      </c>
      <c r="H5080">
        <v>4336</v>
      </c>
      <c r="I5080">
        <v>50</v>
      </c>
      <c r="J5080">
        <v>2612.6999999999998</v>
      </c>
      <c r="K5080">
        <v>728.8</v>
      </c>
      <c r="L5080" s="18">
        <f t="shared" si="79"/>
        <v>3341.5</v>
      </c>
    </row>
    <row r="5081" spans="1:12" x14ac:dyDescent="0.25">
      <c r="A5081" t="s">
        <v>10632</v>
      </c>
      <c r="B5081" s="17">
        <v>5.5000001000054304E+16</v>
      </c>
      <c r="C5081" t="s">
        <v>3394</v>
      </c>
      <c r="D5081" t="s">
        <v>3395</v>
      </c>
      <c r="E5081" t="s">
        <v>10633</v>
      </c>
      <c r="F5081" t="s">
        <v>3397</v>
      </c>
      <c r="G5081">
        <v>1957</v>
      </c>
      <c r="H5081">
        <v>4546.6000000000004</v>
      </c>
      <c r="I5081">
        <v>55</v>
      </c>
      <c r="J5081">
        <v>3629.5</v>
      </c>
      <c r="K5081">
        <v>461.7</v>
      </c>
      <c r="L5081" s="18">
        <f t="shared" si="79"/>
        <v>4091.2</v>
      </c>
    </row>
    <row r="5082" spans="1:12" x14ac:dyDescent="0.25">
      <c r="A5082" t="s">
        <v>10634</v>
      </c>
      <c r="B5082" s="17">
        <v>5.5000001000054304E+16</v>
      </c>
      <c r="C5082" t="s">
        <v>3394</v>
      </c>
      <c r="D5082" t="s">
        <v>3395</v>
      </c>
      <c r="E5082" t="s">
        <v>10635</v>
      </c>
      <c r="F5082" t="s">
        <v>3397</v>
      </c>
      <c r="G5082">
        <v>1953</v>
      </c>
      <c r="H5082">
        <v>4906</v>
      </c>
      <c r="I5082">
        <v>51</v>
      </c>
      <c r="J5082">
        <v>3209.9</v>
      </c>
      <c r="K5082">
        <v>602.79999999999995</v>
      </c>
      <c r="L5082" s="18">
        <f t="shared" si="79"/>
        <v>3812.7</v>
      </c>
    </row>
    <row r="5083" spans="1:12" x14ac:dyDescent="0.25">
      <c r="A5083" t="s">
        <v>10636</v>
      </c>
      <c r="B5083" s="17">
        <v>5.5000001000054304E+16</v>
      </c>
      <c r="C5083" t="s">
        <v>3394</v>
      </c>
      <c r="D5083" t="s">
        <v>3395</v>
      </c>
      <c r="E5083" t="s">
        <v>10637</v>
      </c>
      <c r="F5083" t="s">
        <v>3397</v>
      </c>
      <c r="G5083">
        <v>1974</v>
      </c>
      <c r="H5083">
        <v>9105</v>
      </c>
      <c r="I5083">
        <v>142</v>
      </c>
      <c r="J5083">
        <v>7375.5</v>
      </c>
      <c r="K5083">
        <v>1117.5999999999999</v>
      </c>
      <c r="L5083" s="18">
        <f t="shared" si="79"/>
        <v>8493.1</v>
      </c>
    </row>
    <row r="5084" spans="1:12" x14ac:dyDescent="0.25">
      <c r="A5084" t="s">
        <v>10638</v>
      </c>
      <c r="B5084" s="17">
        <v>5.5000001000054304E+16</v>
      </c>
      <c r="C5084" t="s">
        <v>3394</v>
      </c>
      <c r="D5084" t="s">
        <v>3395</v>
      </c>
      <c r="E5084" t="s">
        <v>10639</v>
      </c>
      <c r="F5084" t="s">
        <v>3519</v>
      </c>
      <c r="G5084">
        <v>1940</v>
      </c>
      <c r="H5084">
        <v>4350.2</v>
      </c>
      <c r="I5084">
        <v>51</v>
      </c>
      <c r="J5084">
        <v>3128.4</v>
      </c>
      <c r="K5084">
        <v>871</v>
      </c>
      <c r="L5084" s="18">
        <f t="shared" si="79"/>
        <v>3999.4</v>
      </c>
    </row>
    <row r="5085" spans="1:12" x14ac:dyDescent="0.25">
      <c r="A5085" t="s">
        <v>10640</v>
      </c>
      <c r="B5085" s="17">
        <v>5.5000001000054304E+16</v>
      </c>
      <c r="C5085" t="s">
        <v>3394</v>
      </c>
      <c r="D5085" t="s">
        <v>3395</v>
      </c>
      <c r="E5085" t="s">
        <v>10641</v>
      </c>
      <c r="F5085" t="s">
        <v>3519</v>
      </c>
      <c r="G5085">
        <v>1954</v>
      </c>
      <c r="H5085">
        <v>1839</v>
      </c>
      <c r="I5085">
        <v>57</v>
      </c>
      <c r="J5085">
        <v>903.5</v>
      </c>
      <c r="K5085">
        <v>732.1</v>
      </c>
      <c r="L5085" s="18">
        <f t="shared" si="79"/>
        <v>1635.6</v>
      </c>
    </row>
    <row r="5086" spans="1:12" x14ac:dyDescent="0.25">
      <c r="A5086" t="s">
        <v>10642</v>
      </c>
      <c r="B5086" s="17">
        <v>5.5000001000054304E+16</v>
      </c>
      <c r="C5086" t="s">
        <v>3394</v>
      </c>
      <c r="D5086" t="s">
        <v>3395</v>
      </c>
      <c r="E5086" t="s">
        <v>10643</v>
      </c>
      <c r="F5086" t="s">
        <v>3519</v>
      </c>
      <c r="G5086">
        <v>1958</v>
      </c>
      <c r="H5086">
        <v>3211.4</v>
      </c>
      <c r="I5086">
        <v>31</v>
      </c>
      <c r="J5086">
        <v>1923.9</v>
      </c>
      <c r="K5086">
        <v>747.3</v>
      </c>
      <c r="L5086" s="18">
        <f t="shared" si="79"/>
        <v>2671.2</v>
      </c>
    </row>
    <row r="5087" spans="1:12" x14ac:dyDescent="0.25">
      <c r="A5087" t="s">
        <v>10644</v>
      </c>
      <c r="B5087" s="17">
        <v>5.5000001000054304E+16</v>
      </c>
      <c r="C5087" t="s">
        <v>3394</v>
      </c>
      <c r="D5087" t="s">
        <v>3395</v>
      </c>
      <c r="E5087" t="s">
        <v>10645</v>
      </c>
      <c r="F5087" t="s">
        <v>3397</v>
      </c>
      <c r="G5087">
        <v>1968</v>
      </c>
      <c r="H5087">
        <v>5941.2</v>
      </c>
      <c r="I5087">
        <v>96</v>
      </c>
      <c r="J5087">
        <v>3824.7</v>
      </c>
      <c r="K5087">
        <v>1039</v>
      </c>
      <c r="L5087" s="18">
        <f t="shared" si="79"/>
        <v>4863.7</v>
      </c>
    </row>
    <row r="5088" spans="1:12" x14ac:dyDescent="0.25">
      <c r="A5088" t="s">
        <v>10646</v>
      </c>
      <c r="B5088" s="17">
        <v>5.5000001000054304E+16</v>
      </c>
      <c r="C5088" t="s">
        <v>3394</v>
      </c>
      <c r="D5088" t="s">
        <v>3395</v>
      </c>
      <c r="E5088" t="s">
        <v>10647</v>
      </c>
      <c r="F5088" t="s">
        <v>3397</v>
      </c>
      <c r="G5088">
        <v>1965</v>
      </c>
      <c r="H5088">
        <v>4466.2</v>
      </c>
      <c r="I5088">
        <v>95</v>
      </c>
      <c r="J5088">
        <v>3936.8</v>
      </c>
      <c r="K5088">
        <v>147.19999999999999</v>
      </c>
      <c r="L5088" s="18">
        <f t="shared" si="79"/>
        <v>4084</v>
      </c>
    </row>
    <row r="5089" spans="1:12" x14ac:dyDescent="0.25">
      <c r="A5089" t="s">
        <v>10648</v>
      </c>
      <c r="B5089" s="17">
        <v>5.5000001000054304E+16</v>
      </c>
      <c r="C5089" t="s">
        <v>3394</v>
      </c>
      <c r="D5089" t="s">
        <v>3395</v>
      </c>
      <c r="E5089" t="s">
        <v>10649</v>
      </c>
      <c r="F5089" t="s">
        <v>3397</v>
      </c>
      <c r="G5089">
        <v>1968</v>
      </c>
      <c r="H5089">
        <v>4821.5</v>
      </c>
      <c r="I5089">
        <v>100</v>
      </c>
      <c r="J5089">
        <v>4408.2</v>
      </c>
      <c r="K5089">
        <v>76.5</v>
      </c>
      <c r="L5089" s="18">
        <f t="shared" si="79"/>
        <v>4484.7</v>
      </c>
    </row>
    <row r="5090" spans="1:12" x14ac:dyDescent="0.25">
      <c r="A5090" t="s">
        <v>10650</v>
      </c>
      <c r="B5090" s="17">
        <v>5.5000001000054304E+16</v>
      </c>
      <c r="C5090" t="s">
        <v>3394</v>
      </c>
      <c r="D5090" t="s">
        <v>3395</v>
      </c>
      <c r="E5090" t="s">
        <v>10651</v>
      </c>
      <c r="F5090" t="s">
        <v>3519</v>
      </c>
      <c r="G5090">
        <v>1982</v>
      </c>
      <c r="H5090">
        <v>4430.3</v>
      </c>
      <c r="I5090">
        <v>34</v>
      </c>
      <c r="J5090">
        <v>3387.4</v>
      </c>
      <c r="K5090">
        <v>0</v>
      </c>
      <c r="L5090" s="18">
        <f t="shared" si="79"/>
        <v>3387.4</v>
      </c>
    </row>
    <row r="5091" spans="1:12" x14ac:dyDescent="0.25">
      <c r="A5091" t="s">
        <v>10652</v>
      </c>
      <c r="B5091" s="17">
        <v>5.5000001000054304E+16</v>
      </c>
      <c r="C5091" t="s">
        <v>3394</v>
      </c>
      <c r="D5091" t="s">
        <v>3395</v>
      </c>
      <c r="E5091" t="s">
        <v>10653</v>
      </c>
      <c r="F5091" t="s">
        <v>3397</v>
      </c>
      <c r="G5091">
        <v>1959</v>
      </c>
      <c r="H5091">
        <v>6369.9</v>
      </c>
      <c r="I5091">
        <v>63</v>
      </c>
      <c r="J5091">
        <v>4887.3999999999996</v>
      </c>
      <c r="K5091">
        <v>679.7</v>
      </c>
      <c r="L5091" s="18">
        <f t="shared" si="79"/>
        <v>5567.0999999999995</v>
      </c>
    </row>
    <row r="5092" spans="1:12" x14ac:dyDescent="0.25">
      <c r="A5092" t="s">
        <v>10654</v>
      </c>
      <c r="B5092" s="17">
        <v>5.50000010000544E+16</v>
      </c>
      <c r="C5092" t="s">
        <v>3394</v>
      </c>
      <c r="D5092" t="s">
        <v>3395</v>
      </c>
      <c r="E5092" t="s">
        <v>10655</v>
      </c>
      <c r="F5092" t="s">
        <v>3519</v>
      </c>
      <c r="G5092">
        <v>1950</v>
      </c>
      <c r="H5092">
        <v>300.89999999999998</v>
      </c>
      <c r="I5092">
        <v>8</v>
      </c>
      <c r="J5092">
        <v>276.39999999999998</v>
      </c>
      <c r="K5092">
        <v>0</v>
      </c>
      <c r="L5092" s="18">
        <f t="shared" si="79"/>
        <v>276.39999999999998</v>
      </c>
    </row>
    <row r="5093" spans="1:12" x14ac:dyDescent="0.25">
      <c r="A5093" t="s">
        <v>10656</v>
      </c>
      <c r="B5093" s="17">
        <v>5.50000010000544E+16</v>
      </c>
      <c r="C5093" t="s">
        <v>3394</v>
      </c>
      <c r="D5093" t="s">
        <v>3395</v>
      </c>
      <c r="E5093" t="s">
        <v>10657</v>
      </c>
      <c r="F5093" t="s">
        <v>3519</v>
      </c>
      <c r="G5093">
        <v>1950</v>
      </c>
      <c r="H5093">
        <v>339.2</v>
      </c>
      <c r="I5093">
        <v>8</v>
      </c>
      <c r="J5093">
        <v>278</v>
      </c>
      <c r="K5093">
        <v>0</v>
      </c>
      <c r="L5093" s="18">
        <f t="shared" si="79"/>
        <v>278</v>
      </c>
    </row>
    <row r="5094" spans="1:12" x14ac:dyDescent="0.25">
      <c r="A5094" t="s">
        <v>10658</v>
      </c>
      <c r="B5094" s="17">
        <v>5.50000010000544E+16</v>
      </c>
      <c r="C5094" t="s">
        <v>3394</v>
      </c>
      <c r="D5094" t="s">
        <v>3395</v>
      </c>
      <c r="E5094" t="s">
        <v>10659</v>
      </c>
      <c r="F5094" t="s">
        <v>3519</v>
      </c>
      <c r="G5094">
        <v>1950</v>
      </c>
      <c r="H5094">
        <v>306.60000000000002</v>
      </c>
      <c r="I5094">
        <v>8</v>
      </c>
      <c r="J5094">
        <v>281.39999999999998</v>
      </c>
      <c r="K5094">
        <v>0</v>
      </c>
      <c r="L5094" s="18">
        <f t="shared" si="79"/>
        <v>281.39999999999998</v>
      </c>
    </row>
    <row r="5095" spans="1:12" x14ac:dyDescent="0.25">
      <c r="A5095" t="s">
        <v>10660</v>
      </c>
      <c r="B5095" s="17">
        <v>5.50000010000544E+16</v>
      </c>
      <c r="C5095" t="s">
        <v>3394</v>
      </c>
      <c r="D5095" t="s">
        <v>3395</v>
      </c>
      <c r="E5095" t="s">
        <v>10661</v>
      </c>
      <c r="F5095" t="s">
        <v>3519</v>
      </c>
      <c r="G5095">
        <v>2008</v>
      </c>
      <c r="H5095">
        <v>10301.5</v>
      </c>
      <c r="I5095">
        <v>158</v>
      </c>
      <c r="J5095">
        <v>8898.9</v>
      </c>
      <c r="K5095">
        <v>0</v>
      </c>
      <c r="L5095" s="18">
        <f t="shared" si="79"/>
        <v>8898.9</v>
      </c>
    </row>
    <row r="5096" spans="1:12" x14ac:dyDescent="0.25">
      <c r="A5096" t="s">
        <v>10662</v>
      </c>
      <c r="B5096" s="17">
        <v>5.50000010000544E+16</v>
      </c>
      <c r="C5096" t="s">
        <v>3394</v>
      </c>
      <c r="D5096" t="s">
        <v>3395</v>
      </c>
      <c r="E5096" t="s">
        <v>10663</v>
      </c>
      <c r="F5096" t="s">
        <v>3519</v>
      </c>
      <c r="G5096">
        <v>1983</v>
      </c>
      <c r="H5096">
        <v>1471.1</v>
      </c>
      <c r="I5096">
        <v>28</v>
      </c>
      <c r="J5096">
        <v>1293.8</v>
      </c>
      <c r="K5096">
        <v>0</v>
      </c>
      <c r="L5096" s="18">
        <f t="shared" si="79"/>
        <v>1293.8</v>
      </c>
    </row>
    <row r="5097" spans="1:12" x14ac:dyDescent="0.25">
      <c r="A5097" t="s">
        <v>10664</v>
      </c>
      <c r="B5097" s="17">
        <v>5.50000010000544E+16</v>
      </c>
      <c r="C5097" t="s">
        <v>3394</v>
      </c>
      <c r="D5097" t="s">
        <v>3395</v>
      </c>
      <c r="E5097" t="s">
        <v>10665</v>
      </c>
      <c r="F5097" t="s">
        <v>3519</v>
      </c>
      <c r="G5097">
        <v>1950</v>
      </c>
      <c r="H5097">
        <v>3452.6</v>
      </c>
      <c r="I5097">
        <v>48</v>
      </c>
      <c r="J5097">
        <v>3144.8</v>
      </c>
      <c r="K5097">
        <v>0</v>
      </c>
      <c r="L5097" s="18">
        <f t="shared" si="79"/>
        <v>3144.8</v>
      </c>
    </row>
    <row r="5098" spans="1:12" x14ac:dyDescent="0.25">
      <c r="A5098" t="s">
        <v>10666</v>
      </c>
      <c r="B5098" s="17">
        <v>5.50000010000544E+16</v>
      </c>
      <c r="C5098" t="s">
        <v>3394</v>
      </c>
      <c r="D5098" t="s">
        <v>3395</v>
      </c>
      <c r="E5098" t="s">
        <v>10667</v>
      </c>
      <c r="F5098" t="s">
        <v>3519</v>
      </c>
      <c r="G5098">
        <v>1954</v>
      </c>
      <c r="H5098">
        <v>1278.8</v>
      </c>
      <c r="I5098">
        <v>18</v>
      </c>
      <c r="J5098">
        <v>1142.4000000000001</v>
      </c>
      <c r="K5098">
        <v>0</v>
      </c>
      <c r="L5098" s="18">
        <f t="shared" si="79"/>
        <v>1142.4000000000001</v>
      </c>
    </row>
    <row r="5099" spans="1:12" x14ac:dyDescent="0.25">
      <c r="A5099" t="s">
        <v>10668</v>
      </c>
      <c r="B5099" s="17">
        <v>5.50000010000544E+16</v>
      </c>
      <c r="C5099" t="s">
        <v>3394</v>
      </c>
      <c r="D5099" t="s">
        <v>3395</v>
      </c>
      <c r="E5099" t="s">
        <v>407</v>
      </c>
      <c r="F5099" t="s">
        <v>3519</v>
      </c>
      <c r="G5099">
        <v>1974</v>
      </c>
      <c r="H5099">
        <v>3706.4</v>
      </c>
      <c r="I5099">
        <v>68</v>
      </c>
      <c r="J5099">
        <v>3263.4</v>
      </c>
      <c r="K5099">
        <v>112.3</v>
      </c>
      <c r="L5099" s="18">
        <f t="shared" si="79"/>
        <v>3375.7000000000003</v>
      </c>
    </row>
    <row r="5100" spans="1:12" x14ac:dyDescent="0.25">
      <c r="A5100" t="s">
        <v>10669</v>
      </c>
      <c r="B5100" s="17">
        <v>5.50000010000544E+16</v>
      </c>
      <c r="C5100" t="s">
        <v>3394</v>
      </c>
      <c r="D5100" t="s">
        <v>3395</v>
      </c>
      <c r="E5100" t="s">
        <v>10670</v>
      </c>
      <c r="F5100" t="s">
        <v>3519</v>
      </c>
      <c r="G5100">
        <v>1974</v>
      </c>
      <c r="H5100">
        <v>3677.9</v>
      </c>
      <c r="I5100">
        <v>70</v>
      </c>
      <c r="J5100">
        <v>3376.41</v>
      </c>
      <c r="K5100">
        <v>0</v>
      </c>
      <c r="L5100" s="18">
        <f t="shared" si="79"/>
        <v>3376.41</v>
      </c>
    </row>
    <row r="5101" spans="1:12" x14ac:dyDescent="0.25">
      <c r="A5101" t="s">
        <v>10671</v>
      </c>
      <c r="B5101" s="17">
        <v>5.50000010000544E+16</v>
      </c>
      <c r="C5101" t="s">
        <v>3394</v>
      </c>
      <c r="D5101" t="s">
        <v>3395</v>
      </c>
      <c r="E5101" t="s">
        <v>10672</v>
      </c>
      <c r="F5101" t="s">
        <v>3519</v>
      </c>
      <c r="G5101">
        <v>1974</v>
      </c>
      <c r="H5101">
        <v>3639.4</v>
      </c>
      <c r="I5101">
        <v>70</v>
      </c>
      <c r="J5101">
        <v>3227.21</v>
      </c>
      <c r="K5101">
        <v>92.7</v>
      </c>
      <c r="L5101" s="18">
        <f t="shared" si="79"/>
        <v>3319.91</v>
      </c>
    </row>
    <row r="5102" spans="1:12" x14ac:dyDescent="0.25">
      <c r="A5102" t="s">
        <v>10673</v>
      </c>
      <c r="B5102" s="17">
        <v>5.50000010000544E+16</v>
      </c>
      <c r="C5102" t="s">
        <v>3394</v>
      </c>
      <c r="D5102" t="s">
        <v>3395</v>
      </c>
      <c r="E5102" t="s">
        <v>10674</v>
      </c>
      <c r="F5102" t="s">
        <v>3519</v>
      </c>
      <c r="G5102">
        <v>1974</v>
      </c>
      <c r="H5102">
        <v>6176.3</v>
      </c>
      <c r="I5102">
        <v>115</v>
      </c>
      <c r="J5102">
        <v>5775.99</v>
      </c>
      <c r="K5102">
        <v>0</v>
      </c>
      <c r="L5102" s="18">
        <f t="shared" si="79"/>
        <v>5775.99</v>
      </c>
    </row>
    <row r="5103" spans="1:12" x14ac:dyDescent="0.25">
      <c r="A5103" t="s">
        <v>10675</v>
      </c>
      <c r="B5103" s="17">
        <v>5.50000010000546E+16</v>
      </c>
      <c r="C5103" t="s">
        <v>3394</v>
      </c>
      <c r="D5103" t="s">
        <v>3395</v>
      </c>
      <c r="E5103" t="s">
        <v>10676</v>
      </c>
      <c r="F5103" t="s">
        <v>3397</v>
      </c>
      <c r="G5103">
        <v>1965</v>
      </c>
      <c r="H5103">
        <v>3239.2</v>
      </c>
      <c r="I5103">
        <v>90</v>
      </c>
      <c r="J5103">
        <v>2246.6999999999998</v>
      </c>
      <c r="K5103">
        <v>29.6</v>
      </c>
      <c r="L5103" s="18">
        <f t="shared" si="79"/>
        <v>2276.2999999999997</v>
      </c>
    </row>
    <row r="5104" spans="1:12" x14ac:dyDescent="0.25">
      <c r="A5104" t="s">
        <v>10677</v>
      </c>
      <c r="B5104" s="17">
        <v>5.50000010000546E+16</v>
      </c>
      <c r="C5104" t="s">
        <v>3394</v>
      </c>
      <c r="D5104" t="s">
        <v>3395</v>
      </c>
      <c r="E5104" t="s">
        <v>10678</v>
      </c>
      <c r="F5104" t="s">
        <v>3397</v>
      </c>
      <c r="G5104">
        <v>1963</v>
      </c>
      <c r="H5104">
        <v>3898.7</v>
      </c>
      <c r="I5104">
        <v>112</v>
      </c>
      <c r="J5104">
        <v>3727.9</v>
      </c>
      <c r="K5104">
        <v>170.8</v>
      </c>
      <c r="L5104" s="18">
        <f t="shared" si="79"/>
        <v>3898.7000000000003</v>
      </c>
    </row>
    <row r="5105" spans="1:12" x14ac:dyDescent="0.25">
      <c r="A5105" t="s">
        <v>10679</v>
      </c>
      <c r="B5105" s="17">
        <v>5.50000010000546E+16</v>
      </c>
      <c r="C5105" t="s">
        <v>3394</v>
      </c>
      <c r="D5105" t="s">
        <v>3395</v>
      </c>
      <c r="E5105" t="s">
        <v>10680</v>
      </c>
      <c r="F5105" t="s">
        <v>3397</v>
      </c>
      <c r="G5105">
        <v>1959</v>
      </c>
      <c r="H5105">
        <v>5886.7</v>
      </c>
      <c r="I5105">
        <v>118</v>
      </c>
      <c r="J5105">
        <v>4830.5</v>
      </c>
      <c r="K5105">
        <v>0</v>
      </c>
      <c r="L5105" s="18">
        <f t="shared" si="79"/>
        <v>4830.5</v>
      </c>
    </row>
    <row r="5106" spans="1:12" x14ac:dyDescent="0.25">
      <c r="A5106" t="s">
        <v>10681</v>
      </c>
      <c r="B5106" s="17">
        <v>5.50000010000546E+16</v>
      </c>
      <c r="C5106" t="s">
        <v>3394</v>
      </c>
      <c r="D5106" t="s">
        <v>3395</v>
      </c>
      <c r="E5106" t="s">
        <v>10682</v>
      </c>
      <c r="F5106" t="s">
        <v>3397</v>
      </c>
      <c r="G5106">
        <v>1963</v>
      </c>
      <c r="H5106">
        <v>3810.2</v>
      </c>
      <c r="I5106">
        <v>80</v>
      </c>
      <c r="J5106">
        <v>3492.9</v>
      </c>
      <c r="K5106">
        <v>0</v>
      </c>
      <c r="L5106" s="18">
        <f t="shared" si="79"/>
        <v>3492.9</v>
      </c>
    </row>
    <row r="5107" spans="1:12" x14ac:dyDescent="0.25">
      <c r="A5107" t="s">
        <v>10683</v>
      </c>
      <c r="B5107" s="17">
        <v>5.50000010000546E+16</v>
      </c>
      <c r="C5107" t="s">
        <v>3394</v>
      </c>
      <c r="D5107" t="s">
        <v>3395</v>
      </c>
      <c r="E5107" t="s">
        <v>10684</v>
      </c>
      <c r="F5107" t="s">
        <v>3397</v>
      </c>
      <c r="G5107">
        <v>1963</v>
      </c>
      <c r="H5107">
        <v>3770.9</v>
      </c>
      <c r="I5107">
        <v>75</v>
      </c>
      <c r="J5107">
        <v>3255.92</v>
      </c>
      <c r="K5107">
        <v>246.7</v>
      </c>
      <c r="L5107" s="18">
        <f t="shared" si="79"/>
        <v>3502.62</v>
      </c>
    </row>
    <row r="5108" spans="1:12" x14ac:dyDescent="0.25">
      <c r="A5108" t="s">
        <v>10685</v>
      </c>
      <c r="B5108" s="17">
        <v>5.50000010000552E+16</v>
      </c>
      <c r="C5108" t="s">
        <v>3394</v>
      </c>
      <c r="D5108" t="s">
        <v>3395</v>
      </c>
      <c r="E5108" t="s">
        <v>10686</v>
      </c>
      <c r="F5108" t="s">
        <v>3404</v>
      </c>
      <c r="G5108">
        <v>1984</v>
      </c>
      <c r="H5108">
        <v>23707.200000000001</v>
      </c>
      <c r="I5108">
        <v>365</v>
      </c>
      <c r="J5108">
        <v>20954.7</v>
      </c>
      <c r="K5108">
        <v>24</v>
      </c>
      <c r="L5108" s="18">
        <f t="shared" si="79"/>
        <v>20978.7</v>
      </c>
    </row>
    <row r="5109" spans="1:12" x14ac:dyDescent="0.25">
      <c r="A5109" t="s">
        <v>10687</v>
      </c>
      <c r="B5109" s="17">
        <v>5.50000010000552E+16</v>
      </c>
      <c r="C5109" t="s">
        <v>3394</v>
      </c>
      <c r="D5109" t="s">
        <v>3395</v>
      </c>
      <c r="E5109" t="s">
        <v>10688</v>
      </c>
      <c r="F5109" t="s">
        <v>3404</v>
      </c>
      <c r="G5109">
        <v>2005</v>
      </c>
      <c r="H5109">
        <v>7854.4</v>
      </c>
      <c r="I5109">
        <v>78</v>
      </c>
      <c r="J5109">
        <v>5817.5</v>
      </c>
      <c r="K5109">
        <v>447.8</v>
      </c>
      <c r="L5109" s="18">
        <f t="shared" si="79"/>
        <v>6265.3</v>
      </c>
    </row>
    <row r="5110" spans="1:12" x14ac:dyDescent="0.25">
      <c r="A5110" t="s">
        <v>10689</v>
      </c>
      <c r="B5110" s="17">
        <v>5.50000010000552E+16</v>
      </c>
      <c r="C5110" t="s">
        <v>3394</v>
      </c>
      <c r="D5110" t="s">
        <v>3395</v>
      </c>
      <c r="E5110" t="s">
        <v>10690</v>
      </c>
      <c r="F5110" t="s">
        <v>3404</v>
      </c>
      <c r="G5110">
        <v>2004</v>
      </c>
      <c r="H5110">
        <v>16482</v>
      </c>
      <c r="I5110">
        <v>266</v>
      </c>
      <c r="J5110">
        <v>14012.4</v>
      </c>
      <c r="K5110">
        <v>264.60000000000002</v>
      </c>
      <c r="L5110" s="18">
        <f t="shared" si="79"/>
        <v>14277</v>
      </c>
    </row>
    <row r="5111" spans="1:12" x14ac:dyDescent="0.25">
      <c r="A5111" t="s">
        <v>10691</v>
      </c>
      <c r="B5111" s="17">
        <v>5.50000010000552E+16</v>
      </c>
      <c r="C5111" t="s">
        <v>3394</v>
      </c>
      <c r="D5111" t="s">
        <v>3395</v>
      </c>
      <c r="E5111" t="s">
        <v>10692</v>
      </c>
      <c r="F5111" t="s">
        <v>3404</v>
      </c>
      <c r="G5111">
        <v>2006</v>
      </c>
      <c r="H5111">
        <v>19097.900000000001</v>
      </c>
      <c r="I5111">
        <v>226</v>
      </c>
      <c r="J5111">
        <v>12627.6</v>
      </c>
      <c r="K5111">
        <v>64</v>
      </c>
      <c r="L5111" s="18">
        <f t="shared" si="79"/>
        <v>12691.6</v>
      </c>
    </row>
    <row r="5112" spans="1:12" x14ac:dyDescent="0.25">
      <c r="A5112" t="s">
        <v>10693</v>
      </c>
      <c r="B5112" s="17">
        <v>5.50000010000552E+16</v>
      </c>
      <c r="C5112" t="s">
        <v>3394</v>
      </c>
      <c r="D5112" t="s">
        <v>3395</v>
      </c>
      <c r="E5112" t="s">
        <v>10694</v>
      </c>
      <c r="F5112" t="s">
        <v>3404</v>
      </c>
      <c r="G5112">
        <v>2015</v>
      </c>
      <c r="H5112">
        <v>26961.1</v>
      </c>
      <c r="I5112">
        <v>376</v>
      </c>
      <c r="J5112">
        <v>18501.400000000001</v>
      </c>
      <c r="K5112">
        <v>0</v>
      </c>
      <c r="L5112" s="18">
        <f t="shared" si="79"/>
        <v>18501.400000000001</v>
      </c>
    </row>
    <row r="5113" spans="1:12" x14ac:dyDescent="0.25">
      <c r="A5113" t="s">
        <v>10695</v>
      </c>
      <c r="B5113" s="17">
        <v>5.50000010000552E+16</v>
      </c>
      <c r="C5113" t="s">
        <v>3394</v>
      </c>
      <c r="D5113" t="s">
        <v>3395</v>
      </c>
      <c r="E5113" t="s">
        <v>10696</v>
      </c>
      <c r="F5113" t="s">
        <v>3404</v>
      </c>
      <c r="G5113">
        <v>2015</v>
      </c>
      <c r="H5113">
        <v>16162</v>
      </c>
      <c r="I5113">
        <v>216</v>
      </c>
      <c r="J5113">
        <v>10792</v>
      </c>
      <c r="K5113">
        <v>0</v>
      </c>
      <c r="L5113" s="18">
        <f t="shared" si="79"/>
        <v>10792</v>
      </c>
    </row>
    <row r="5114" spans="1:12" x14ac:dyDescent="0.25">
      <c r="A5114" t="s">
        <v>10697</v>
      </c>
      <c r="B5114" s="17">
        <v>5.50000010000552E+16</v>
      </c>
      <c r="C5114" t="s">
        <v>3394</v>
      </c>
      <c r="D5114" t="s">
        <v>3395</v>
      </c>
      <c r="E5114" t="s">
        <v>10698</v>
      </c>
      <c r="F5114" t="s">
        <v>8520</v>
      </c>
      <c r="G5114">
        <v>2016</v>
      </c>
      <c r="H5114">
        <v>26159.4</v>
      </c>
      <c r="I5114">
        <v>376</v>
      </c>
      <c r="J5114">
        <v>18447.900000000001</v>
      </c>
      <c r="K5114">
        <v>7711.5</v>
      </c>
      <c r="L5114" s="18">
        <f t="shared" si="79"/>
        <v>26159.4</v>
      </c>
    </row>
    <row r="5115" spans="1:12" x14ac:dyDescent="0.25">
      <c r="A5115" t="s">
        <v>10699</v>
      </c>
      <c r="B5115" s="17">
        <v>5.50000010000552E+16</v>
      </c>
      <c r="C5115" t="s">
        <v>3394</v>
      </c>
      <c r="D5115" t="s">
        <v>3395</v>
      </c>
      <c r="E5115" t="s">
        <v>10700</v>
      </c>
      <c r="F5115" t="s">
        <v>3404</v>
      </c>
      <c r="G5115">
        <v>2015</v>
      </c>
      <c r="H5115">
        <v>16284.6</v>
      </c>
      <c r="I5115">
        <v>216</v>
      </c>
      <c r="J5115">
        <v>10857.2</v>
      </c>
      <c r="K5115">
        <v>0</v>
      </c>
      <c r="L5115" s="18">
        <f t="shared" si="79"/>
        <v>10857.2</v>
      </c>
    </row>
    <row r="5116" spans="1:12" x14ac:dyDescent="0.25">
      <c r="A5116" t="s">
        <v>10701</v>
      </c>
      <c r="B5116" s="17">
        <v>5.50000010000552E+16</v>
      </c>
      <c r="C5116" t="s">
        <v>3394</v>
      </c>
      <c r="D5116" t="s">
        <v>3395</v>
      </c>
      <c r="E5116" t="s">
        <v>10702</v>
      </c>
      <c r="F5116" t="s">
        <v>8520</v>
      </c>
      <c r="G5116">
        <v>2016</v>
      </c>
      <c r="H5116">
        <v>26123.599999999999</v>
      </c>
      <c r="I5116">
        <v>376</v>
      </c>
      <c r="J5116">
        <v>18415.8</v>
      </c>
      <c r="K5116">
        <v>7707.8</v>
      </c>
      <c r="L5116" s="18">
        <f t="shared" si="79"/>
        <v>26123.599999999999</v>
      </c>
    </row>
    <row r="5117" spans="1:12" x14ac:dyDescent="0.25">
      <c r="A5117" t="s">
        <v>10703</v>
      </c>
      <c r="B5117" s="17">
        <v>5.50000010000552E+16</v>
      </c>
      <c r="C5117" t="s">
        <v>3394</v>
      </c>
      <c r="D5117" t="s">
        <v>3395</v>
      </c>
      <c r="E5117" t="s">
        <v>10704</v>
      </c>
      <c r="F5117" t="s">
        <v>3404</v>
      </c>
      <c r="G5117">
        <v>2015</v>
      </c>
      <c r="H5117">
        <v>16225.4</v>
      </c>
      <c r="I5117">
        <v>216</v>
      </c>
      <c r="J5117">
        <v>10812.7</v>
      </c>
      <c r="K5117">
        <v>0</v>
      </c>
      <c r="L5117" s="18">
        <f t="shared" si="79"/>
        <v>10812.7</v>
      </c>
    </row>
    <row r="5118" spans="1:12" x14ac:dyDescent="0.25">
      <c r="A5118" t="s">
        <v>10705</v>
      </c>
      <c r="B5118" s="17">
        <v>5.50000010000552E+16</v>
      </c>
      <c r="C5118" t="s">
        <v>3394</v>
      </c>
      <c r="D5118" t="s">
        <v>3395</v>
      </c>
      <c r="E5118" t="s">
        <v>10706</v>
      </c>
      <c r="F5118" t="s">
        <v>3404</v>
      </c>
      <c r="G5118">
        <v>1984</v>
      </c>
      <c r="H5118">
        <v>10833.5</v>
      </c>
      <c r="I5118">
        <v>180</v>
      </c>
      <c r="J5118">
        <v>9643.6</v>
      </c>
      <c r="K5118">
        <v>15.7</v>
      </c>
      <c r="L5118" s="18">
        <f t="shared" si="79"/>
        <v>9659.3000000000011</v>
      </c>
    </row>
    <row r="5119" spans="1:12" x14ac:dyDescent="0.25">
      <c r="A5119" t="s">
        <v>10707</v>
      </c>
      <c r="B5119" s="17">
        <v>5.50000010000552E+16</v>
      </c>
      <c r="C5119" t="s">
        <v>3394</v>
      </c>
      <c r="D5119" t="s">
        <v>3395</v>
      </c>
      <c r="E5119" t="s">
        <v>10708</v>
      </c>
      <c r="F5119" t="s">
        <v>3404</v>
      </c>
      <c r="G5119">
        <v>1984</v>
      </c>
      <c r="H5119">
        <v>6442.3</v>
      </c>
      <c r="I5119">
        <v>108</v>
      </c>
      <c r="J5119">
        <v>5747.2</v>
      </c>
      <c r="K5119">
        <v>0</v>
      </c>
      <c r="L5119" s="18">
        <f t="shared" si="79"/>
        <v>5747.2</v>
      </c>
    </row>
    <row r="5120" spans="1:12" x14ac:dyDescent="0.25">
      <c r="A5120" t="s">
        <v>10709</v>
      </c>
      <c r="B5120" s="17">
        <v>5.50000010000552E+16</v>
      </c>
      <c r="C5120" t="s">
        <v>3394</v>
      </c>
      <c r="D5120" t="s">
        <v>3395</v>
      </c>
      <c r="E5120" t="s">
        <v>10710</v>
      </c>
      <c r="F5120" t="s">
        <v>3404</v>
      </c>
      <c r="G5120">
        <v>1984</v>
      </c>
      <c r="H5120">
        <v>6555.9</v>
      </c>
      <c r="I5120">
        <v>108</v>
      </c>
      <c r="J5120">
        <v>5823.7</v>
      </c>
      <c r="K5120">
        <v>15.7</v>
      </c>
      <c r="L5120" s="18">
        <f t="shared" si="79"/>
        <v>5839.4</v>
      </c>
    </row>
    <row r="5121" spans="1:12" x14ac:dyDescent="0.25">
      <c r="A5121" t="s">
        <v>10711</v>
      </c>
      <c r="B5121" s="17">
        <v>5.50000010000552E+16</v>
      </c>
      <c r="C5121" t="s">
        <v>3394</v>
      </c>
      <c r="D5121" t="s">
        <v>3395</v>
      </c>
      <c r="E5121" t="s">
        <v>10712</v>
      </c>
      <c r="F5121" t="s">
        <v>3404</v>
      </c>
      <c r="G5121">
        <v>1984</v>
      </c>
      <c r="H5121">
        <v>10622.5</v>
      </c>
      <c r="I5121">
        <v>180</v>
      </c>
      <c r="J5121">
        <v>9540.5</v>
      </c>
      <c r="K5121">
        <v>0</v>
      </c>
      <c r="L5121" s="18">
        <f t="shared" si="79"/>
        <v>9540.5</v>
      </c>
    </row>
    <row r="5122" spans="1:12" x14ac:dyDescent="0.25">
      <c r="A5122" t="s">
        <v>10713</v>
      </c>
      <c r="B5122" s="17">
        <v>5.50000010000552E+16</v>
      </c>
      <c r="C5122" t="s">
        <v>3394</v>
      </c>
      <c r="D5122" t="s">
        <v>3395</v>
      </c>
      <c r="E5122" t="s">
        <v>10714</v>
      </c>
      <c r="F5122" t="s">
        <v>3404</v>
      </c>
      <c r="G5122">
        <v>1984</v>
      </c>
      <c r="H5122">
        <v>10791.4</v>
      </c>
      <c r="I5122">
        <v>180</v>
      </c>
      <c r="J5122">
        <v>9624.2000000000007</v>
      </c>
      <c r="K5122">
        <v>15.4</v>
      </c>
      <c r="L5122" s="18">
        <f t="shared" si="79"/>
        <v>9639.6</v>
      </c>
    </row>
    <row r="5123" spans="1:12" x14ac:dyDescent="0.25">
      <c r="A5123" t="s">
        <v>10715</v>
      </c>
      <c r="B5123" s="17">
        <v>5.50000010000552E+16</v>
      </c>
      <c r="C5123" t="s">
        <v>3394</v>
      </c>
      <c r="D5123" t="s">
        <v>3395</v>
      </c>
      <c r="E5123" t="s">
        <v>10716</v>
      </c>
      <c r="F5123" t="s">
        <v>3404</v>
      </c>
      <c r="G5123">
        <v>1984</v>
      </c>
      <c r="H5123">
        <v>13494.6</v>
      </c>
      <c r="I5123">
        <v>212</v>
      </c>
      <c r="J5123">
        <v>11603.1</v>
      </c>
      <c r="K5123">
        <v>571.29999999999995</v>
      </c>
      <c r="L5123" s="18">
        <f t="shared" ref="L5123:L5186" si="80">J5123+K5123</f>
        <v>12174.4</v>
      </c>
    </row>
    <row r="5124" spans="1:12" x14ac:dyDescent="0.25">
      <c r="A5124" t="s">
        <v>10717</v>
      </c>
      <c r="B5124" s="17">
        <v>5.50000010000552E+16</v>
      </c>
      <c r="C5124" t="s">
        <v>3394</v>
      </c>
      <c r="D5124" t="s">
        <v>3395</v>
      </c>
      <c r="E5124" t="s">
        <v>10718</v>
      </c>
      <c r="F5124" t="s">
        <v>3404</v>
      </c>
      <c r="G5124">
        <v>1984</v>
      </c>
      <c r="H5124">
        <v>4827.8</v>
      </c>
      <c r="I5124">
        <v>92</v>
      </c>
      <c r="J5124">
        <v>4317.6000000000004</v>
      </c>
      <c r="K5124">
        <v>0</v>
      </c>
      <c r="L5124" s="18">
        <f t="shared" si="80"/>
        <v>4317.6000000000004</v>
      </c>
    </row>
    <row r="5125" spans="1:12" x14ac:dyDescent="0.25">
      <c r="A5125" t="s">
        <v>10719</v>
      </c>
      <c r="B5125" s="17">
        <v>5.50000010000552E+16</v>
      </c>
      <c r="C5125" t="s">
        <v>3394</v>
      </c>
      <c r="D5125" t="s">
        <v>3395</v>
      </c>
      <c r="E5125" t="s">
        <v>10720</v>
      </c>
      <c r="F5125" t="s">
        <v>3404</v>
      </c>
      <c r="G5125">
        <v>1984</v>
      </c>
      <c r="H5125">
        <v>10795.6</v>
      </c>
      <c r="I5125">
        <v>180</v>
      </c>
      <c r="J5125">
        <v>9569.4</v>
      </c>
      <c r="K5125">
        <v>79.400000000000006</v>
      </c>
      <c r="L5125" s="18">
        <f t="shared" si="80"/>
        <v>9648.7999999999993</v>
      </c>
    </row>
    <row r="5126" spans="1:12" x14ac:dyDescent="0.25">
      <c r="A5126" t="s">
        <v>10721</v>
      </c>
      <c r="B5126" s="17">
        <v>5.50000010000552E+16</v>
      </c>
      <c r="C5126" t="s">
        <v>3394</v>
      </c>
      <c r="D5126" t="s">
        <v>3395</v>
      </c>
      <c r="E5126" t="s">
        <v>10722</v>
      </c>
      <c r="F5126" t="s">
        <v>3404</v>
      </c>
      <c r="G5126">
        <v>2007</v>
      </c>
      <c r="H5126">
        <v>7239.5</v>
      </c>
      <c r="I5126">
        <v>119</v>
      </c>
      <c r="J5126">
        <v>6430.2</v>
      </c>
      <c r="K5126">
        <v>0</v>
      </c>
      <c r="L5126" s="18">
        <f t="shared" si="80"/>
        <v>6430.2</v>
      </c>
    </row>
    <row r="5127" spans="1:12" x14ac:dyDescent="0.25">
      <c r="A5127" t="s">
        <v>10723</v>
      </c>
      <c r="B5127" s="17">
        <v>5.50000010000552E+16</v>
      </c>
      <c r="C5127" t="s">
        <v>3394</v>
      </c>
      <c r="D5127" t="s">
        <v>3395</v>
      </c>
      <c r="E5127" t="s">
        <v>10724</v>
      </c>
      <c r="F5127" t="s">
        <v>3404</v>
      </c>
      <c r="G5127">
        <v>2014</v>
      </c>
      <c r="H5127">
        <v>11318</v>
      </c>
      <c r="I5127">
        <v>178</v>
      </c>
      <c r="J5127">
        <v>9001.1</v>
      </c>
      <c r="K5127">
        <v>0</v>
      </c>
      <c r="L5127" s="18">
        <f t="shared" si="80"/>
        <v>9001.1</v>
      </c>
    </row>
    <row r="5128" spans="1:12" x14ac:dyDescent="0.25">
      <c r="A5128" t="s">
        <v>10725</v>
      </c>
      <c r="B5128" s="17">
        <v>5.50000010000552E+16</v>
      </c>
      <c r="C5128" t="s">
        <v>3394</v>
      </c>
      <c r="D5128" t="s">
        <v>3395</v>
      </c>
      <c r="E5128" t="s">
        <v>10726</v>
      </c>
      <c r="F5128" t="s">
        <v>3404</v>
      </c>
      <c r="G5128">
        <v>2004</v>
      </c>
      <c r="H5128">
        <v>17268.7</v>
      </c>
      <c r="I5128">
        <v>106</v>
      </c>
      <c r="J5128">
        <v>15125</v>
      </c>
      <c r="K5128">
        <v>1072</v>
      </c>
      <c r="L5128" s="18">
        <f t="shared" si="80"/>
        <v>16197</v>
      </c>
    </row>
    <row r="5129" spans="1:12" x14ac:dyDescent="0.25">
      <c r="A5129" t="s">
        <v>10727</v>
      </c>
      <c r="B5129" s="17">
        <v>5.50000010000552E+16</v>
      </c>
      <c r="C5129" t="s">
        <v>3394</v>
      </c>
      <c r="D5129" t="s">
        <v>3395</v>
      </c>
      <c r="E5129" t="s">
        <v>10728</v>
      </c>
      <c r="F5129" t="s">
        <v>3404</v>
      </c>
      <c r="G5129">
        <v>1994</v>
      </c>
      <c r="H5129">
        <v>19433.7</v>
      </c>
      <c r="I5129">
        <v>338</v>
      </c>
      <c r="J5129">
        <v>17047.099999999999</v>
      </c>
      <c r="K5129">
        <v>1193.3</v>
      </c>
      <c r="L5129" s="18">
        <f t="shared" si="80"/>
        <v>18240.399999999998</v>
      </c>
    </row>
    <row r="5130" spans="1:12" x14ac:dyDescent="0.25">
      <c r="A5130" t="s">
        <v>10729</v>
      </c>
      <c r="B5130" s="17">
        <v>5.50000010000552E+16</v>
      </c>
      <c r="C5130" t="s">
        <v>3394</v>
      </c>
      <c r="D5130" t="s">
        <v>3395</v>
      </c>
      <c r="E5130" t="s">
        <v>10730</v>
      </c>
      <c r="F5130" t="s">
        <v>3404</v>
      </c>
      <c r="G5130">
        <v>1999</v>
      </c>
      <c r="H5130">
        <v>11973.2</v>
      </c>
      <c r="I5130">
        <v>200</v>
      </c>
      <c r="J5130">
        <v>11070</v>
      </c>
      <c r="K5130">
        <v>0</v>
      </c>
      <c r="L5130" s="18">
        <f t="shared" si="80"/>
        <v>11070</v>
      </c>
    </row>
    <row r="5131" spans="1:12" x14ac:dyDescent="0.25">
      <c r="A5131" t="s">
        <v>10731</v>
      </c>
      <c r="B5131" s="17">
        <v>5.50000010000552E+16</v>
      </c>
      <c r="C5131" t="s">
        <v>3394</v>
      </c>
      <c r="D5131" t="s">
        <v>3395</v>
      </c>
      <c r="E5131" t="s">
        <v>10732</v>
      </c>
      <c r="F5131" t="s">
        <v>3404</v>
      </c>
      <c r="G5131">
        <v>2002</v>
      </c>
      <c r="H5131">
        <v>12833.7</v>
      </c>
      <c r="I5131">
        <v>160</v>
      </c>
      <c r="J5131">
        <v>11700</v>
      </c>
      <c r="K5131">
        <v>0</v>
      </c>
      <c r="L5131" s="18">
        <f t="shared" si="80"/>
        <v>11700</v>
      </c>
    </row>
    <row r="5132" spans="1:12" x14ac:dyDescent="0.25">
      <c r="A5132" t="s">
        <v>10733</v>
      </c>
      <c r="B5132" s="17">
        <v>5.50000010000552E+16</v>
      </c>
      <c r="C5132" t="s">
        <v>3394</v>
      </c>
      <c r="D5132" t="s">
        <v>3395</v>
      </c>
      <c r="E5132" t="s">
        <v>10734</v>
      </c>
      <c r="F5132" t="s">
        <v>3404</v>
      </c>
      <c r="G5132">
        <v>1985</v>
      </c>
      <c r="H5132">
        <v>10856.6</v>
      </c>
      <c r="I5132">
        <v>171</v>
      </c>
      <c r="J5132">
        <v>9617.9</v>
      </c>
      <c r="K5132">
        <v>12.7</v>
      </c>
      <c r="L5132" s="18">
        <f t="shared" si="80"/>
        <v>9630.6</v>
      </c>
    </row>
    <row r="5133" spans="1:12" x14ac:dyDescent="0.25">
      <c r="A5133" t="s">
        <v>10735</v>
      </c>
      <c r="B5133" s="17">
        <v>5.50000010000552E+16</v>
      </c>
      <c r="C5133" t="s">
        <v>3394</v>
      </c>
      <c r="D5133" t="s">
        <v>3395</v>
      </c>
      <c r="E5133" t="s">
        <v>10736</v>
      </c>
      <c r="F5133" t="s">
        <v>3404</v>
      </c>
      <c r="G5133">
        <v>2015</v>
      </c>
      <c r="H5133">
        <v>9863.4</v>
      </c>
      <c r="I5133">
        <v>159</v>
      </c>
      <c r="J5133">
        <v>6807.3</v>
      </c>
      <c r="K5133">
        <v>0</v>
      </c>
      <c r="L5133" s="18">
        <f t="shared" si="80"/>
        <v>6807.3</v>
      </c>
    </row>
    <row r="5134" spans="1:12" x14ac:dyDescent="0.25">
      <c r="A5134" t="s">
        <v>10737</v>
      </c>
      <c r="B5134" s="17">
        <v>5.50000010000552E+16</v>
      </c>
      <c r="C5134" t="s">
        <v>3394</v>
      </c>
      <c r="D5134" t="s">
        <v>3395</v>
      </c>
      <c r="E5134" t="s">
        <v>10738</v>
      </c>
      <c r="F5134" t="s">
        <v>3404</v>
      </c>
      <c r="G5134">
        <v>2013</v>
      </c>
      <c r="H5134">
        <v>4800.2</v>
      </c>
      <c r="I5134">
        <v>90</v>
      </c>
      <c r="J5134">
        <v>4041.1</v>
      </c>
      <c r="K5134">
        <v>0</v>
      </c>
      <c r="L5134" s="18">
        <f t="shared" si="80"/>
        <v>4041.1</v>
      </c>
    </row>
    <row r="5135" spans="1:12" x14ac:dyDescent="0.25">
      <c r="A5135" t="s">
        <v>10739</v>
      </c>
      <c r="B5135" s="17">
        <v>5.50000010000552E+16</v>
      </c>
      <c r="C5135" t="s">
        <v>3394</v>
      </c>
      <c r="D5135" t="s">
        <v>3395</v>
      </c>
      <c r="E5135" t="s">
        <v>10740</v>
      </c>
      <c r="F5135" t="s">
        <v>3404</v>
      </c>
      <c r="G5135">
        <v>2013</v>
      </c>
      <c r="H5135">
        <v>4806.5</v>
      </c>
      <c r="I5135">
        <v>90</v>
      </c>
      <c r="J5135">
        <v>4047.1</v>
      </c>
      <c r="K5135">
        <v>0</v>
      </c>
      <c r="L5135" s="18">
        <f t="shared" si="80"/>
        <v>4047.1</v>
      </c>
    </row>
    <row r="5136" spans="1:12" x14ac:dyDescent="0.25">
      <c r="A5136" t="s">
        <v>10741</v>
      </c>
      <c r="B5136" s="17">
        <v>5.50000010000552E+16</v>
      </c>
      <c r="C5136" t="s">
        <v>3394</v>
      </c>
      <c r="D5136" t="s">
        <v>3395</v>
      </c>
      <c r="E5136" t="s">
        <v>10742</v>
      </c>
      <c r="F5136" t="s">
        <v>3404</v>
      </c>
      <c r="G5136">
        <v>2004</v>
      </c>
      <c r="H5136">
        <v>7867</v>
      </c>
      <c r="I5136">
        <v>78</v>
      </c>
      <c r="J5136">
        <v>5946.8</v>
      </c>
      <c r="K5136">
        <v>343.5</v>
      </c>
      <c r="L5136" s="18">
        <f t="shared" si="80"/>
        <v>6290.3</v>
      </c>
    </row>
    <row r="5137" spans="1:12" x14ac:dyDescent="0.25">
      <c r="A5137" t="s">
        <v>10743</v>
      </c>
      <c r="B5137" s="17">
        <v>5.50000010000552E+16</v>
      </c>
      <c r="C5137" t="s">
        <v>3394</v>
      </c>
      <c r="D5137" t="s">
        <v>3395</v>
      </c>
      <c r="E5137" t="s">
        <v>10744</v>
      </c>
      <c r="F5137" t="s">
        <v>3404</v>
      </c>
      <c r="G5137">
        <v>1985</v>
      </c>
      <c r="H5137">
        <v>15113.9</v>
      </c>
      <c r="I5137">
        <v>243</v>
      </c>
      <c r="J5137">
        <v>13458.4</v>
      </c>
      <c r="K5137">
        <v>13</v>
      </c>
      <c r="L5137" s="18">
        <f t="shared" si="80"/>
        <v>13471.4</v>
      </c>
    </row>
    <row r="5138" spans="1:12" x14ac:dyDescent="0.25">
      <c r="A5138" t="s">
        <v>10745</v>
      </c>
      <c r="B5138" s="17">
        <v>5.50000010000552E+16</v>
      </c>
      <c r="C5138" t="s">
        <v>3394</v>
      </c>
      <c r="D5138" t="s">
        <v>3395</v>
      </c>
      <c r="E5138" t="s">
        <v>401</v>
      </c>
      <c r="F5138" t="s">
        <v>3404</v>
      </c>
      <c r="G5138">
        <v>2003</v>
      </c>
      <c r="H5138">
        <v>16394.3</v>
      </c>
      <c r="I5138">
        <v>266</v>
      </c>
      <c r="J5138">
        <v>13863.9</v>
      </c>
      <c r="K5138">
        <v>307.8</v>
      </c>
      <c r="L5138" s="18">
        <f t="shared" si="80"/>
        <v>14171.699999999999</v>
      </c>
    </row>
    <row r="5139" spans="1:12" x14ac:dyDescent="0.25">
      <c r="A5139" t="s">
        <v>10746</v>
      </c>
      <c r="B5139" s="17">
        <v>5.50000010000552E+16</v>
      </c>
      <c r="C5139" t="s">
        <v>3394</v>
      </c>
      <c r="D5139" t="s">
        <v>3395</v>
      </c>
      <c r="E5139" t="s">
        <v>10747</v>
      </c>
      <c r="F5139" t="s">
        <v>3404</v>
      </c>
      <c r="G5139">
        <v>2005</v>
      </c>
      <c r="H5139">
        <v>15611.8</v>
      </c>
      <c r="I5139">
        <v>223</v>
      </c>
      <c r="J5139">
        <v>12492.6</v>
      </c>
      <c r="K5139">
        <v>582.20000000000005</v>
      </c>
      <c r="L5139" s="18">
        <f t="shared" si="80"/>
        <v>13074.800000000001</v>
      </c>
    </row>
    <row r="5140" spans="1:12" x14ac:dyDescent="0.25">
      <c r="A5140" t="s">
        <v>10748</v>
      </c>
      <c r="B5140" s="17">
        <v>5.50000010000552E+16</v>
      </c>
      <c r="C5140" t="s">
        <v>3394</v>
      </c>
      <c r="D5140" t="s">
        <v>3395</v>
      </c>
      <c r="E5140" t="s">
        <v>10749</v>
      </c>
      <c r="F5140" t="s">
        <v>3404</v>
      </c>
      <c r="G5140">
        <v>1986</v>
      </c>
      <c r="H5140">
        <v>10819.1</v>
      </c>
      <c r="I5140">
        <v>171</v>
      </c>
      <c r="J5140">
        <v>9586.2999999999993</v>
      </c>
      <c r="K5140">
        <v>12</v>
      </c>
      <c r="L5140" s="18">
        <f t="shared" si="80"/>
        <v>9598.2999999999993</v>
      </c>
    </row>
    <row r="5141" spans="1:12" x14ac:dyDescent="0.25">
      <c r="A5141" t="s">
        <v>10750</v>
      </c>
      <c r="B5141" s="17">
        <v>5.50000010000552E+16</v>
      </c>
      <c r="C5141" t="s">
        <v>3394</v>
      </c>
      <c r="D5141" t="s">
        <v>3395</v>
      </c>
      <c r="E5141" t="s">
        <v>10751</v>
      </c>
      <c r="F5141" t="s">
        <v>3404</v>
      </c>
      <c r="G5141">
        <v>2002</v>
      </c>
      <c r="H5141">
        <v>15651.6</v>
      </c>
      <c r="I5141">
        <v>198</v>
      </c>
      <c r="J5141">
        <v>9926</v>
      </c>
      <c r="K5141">
        <v>0</v>
      </c>
      <c r="L5141" s="18">
        <f t="shared" si="80"/>
        <v>9926</v>
      </c>
    </row>
    <row r="5142" spans="1:12" x14ac:dyDescent="0.25">
      <c r="A5142" t="s">
        <v>10752</v>
      </c>
      <c r="B5142" s="17">
        <v>5.50000010000552E+16</v>
      </c>
      <c r="C5142" t="s">
        <v>3394</v>
      </c>
      <c r="D5142" t="s">
        <v>3395</v>
      </c>
      <c r="E5142" t="s">
        <v>10753</v>
      </c>
      <c r="F5142" t="s">
        <v>3404</v>
      </c>
      <c r="G5142">
        <v>2003</v>
      </c>
      <c r="H5142">
        <v>17742.2</v>
      </c>
      <c r="I5142">
        <v>287</v>
      </c>
      <c r="J5142">
        <v>14600.8</v>
      </c>
      <c r="K5142">
        <v>257.3</v>
      </c>
      <c r="L5142" s="18">
        <f t="shared" si="80"/>
        <v>14858.099999999999</v>
      </c>
    </row>
    <row r="5143" spans="1:12" x14ac:dyDescent="0.25">
      <c r="A5143" t="s">
        <v>10754</v>
      </c>
      <c r="B5143" s="17">
        <v>5.50000010000552E+16</v>
      </c>
      <c r="C5143" t="s">
        <v>3394</v>
      </c>
      <c r="D5143" t="s">
        <v>3395</v>
      </c>
      <c r="E5143" t="s">
        <v>10755</v>
      </c>
      <c r="F5143" t="s">
        <v>3404</v>
      </c>
      <c r="G5143">
        <v>2006</v>
      </c>
      <c r="H5143">
        <v>16689.3</v>
      </c>
      <c r="I5143">
        <v>266</v>
      </c>
      <c r="J5143">
        <v>12446.18</v>
      </c>
      <c r="K5143">
        <v>251</v>
      </c>
      <c r="L5143" s="18">
        <f t="shared" si="80"/>
        <v>12697.18</v>
      </c>
    </row>
    <row r="5144" spans="1:12" x14ac:dyDescent="0.25">
      <c r="A5144" t="s">
        <v>10756</v>
      </c>
      <c r="B5144" s="17">
        <v>5.50000010000552E+16</v>
      </c>
      <c r="C5144" t="s">
        <v>3394</v>
      </c>
      <c r="D5144" t="s">
        <v>3395</v>
      </c>
      <c r="E5144" t="s">
        <v>10757</v>
      </c>
      <c r="F5144" t="s">
        <v>3404</v>
      </c>
      <c r="G5144">
        <v>1986</v>
      </c>
      <c r="H5144">
        <v>22909.7</v>
      </c>
      <c r="I5144">
        <v>374</v>
      </c>
      <c r="J5144">
        <v>20534.7</v>
      </c>
      <c r="K5144">
        <v>0</v>
      </c>
      <c r="L5144" s="18">
        <f t="shared" si="80"/>
        <v>20534.7</v>
      </c>
    </row>
    <row r="5145" spans="1:12" x14ac:dyDescent="0.25">
      <c r="A5145" t="s">
        <v>10758</v>
      </c>
      <c r="B5145" s="17">
        <v>5.50000010000552E+16</v>
      </c>
      <c r="C5145" t="s">
        <v>3394</v>
      </c>
      <c r="D5145" t="s">
        <v>3395</v>
      </c>
      <c r="E5145" t="s">
        <v>10759</v>
      </c>
      <c r="F5145" t="s">
        <v>3404</v>
      </c>
      <c r="G5145">
        <v>1985</v>
      </c>
      <c r="H5145">
        <v>12247.5</v>
      </c>
      <c r="I5145">
        <v>130</v>
      </c>
      <c r="J5145">
        <v>6635.7</v>
      </c>
      <c r="K5145">
        <v>2254.6999999999998</v>
      </c>
      <c r="L5145" s="18">
        <f t="shared" si="80"/>
        <v>8890.4</v>
      </c>
    </row>
    <row r="5146" spans="1:12" x14ac:dyDescent="0.25">
      <c r="A5146" t="s">
        <v>10760</v>
      </c>
      <c r="B5146" s="17">
        <v>5.50000010000552E+16</v>
      </c>
      <c r="C5146" t="s">
        <v>3394</v>
      </c>
      <c r="D5146" t="s">
        <v>3395</v>
      </c>
      <c r="E5146" t="s">
        <v>10761</v>
      </c>
      <c r="F5146" t="s">
        <v>3404</v>
      </c>
      <c r="G5146">
        <v>2013</v>
      </c>
      <c r="H5146">
        <v>6765.73</v>
      </c>
      <c r="I5146">
        <v>100</v>
      </c>
      <c r="J5146">
        <v>5467</v>
      </c>
      <c r="K5146">
        <v>0</v>
      </c>
      <c r="L5146" s="18">
        <f t="shared" si="80"/>
        <v>5467</v>
      </c>
    </row>
    <row r="5147" spans="1:12" x14ac:dyDescent="0.25">
      <c r="A5147" t="s">
        <v>10762</v>
      </c>
      <c r="B5147" s="17">
        <v>5.50000010007128E+16</v>
      </c>
      <c r="C5147" t="s">
        <v>3394</v>
      </c>
      <c r="D5147" t="s">
        <v>3395</v>
      </c>
      <c r="E5147" t="s">
        <v>10763</v>
      </c>
      <c r="F5147" t="s">
        <v>3565</v>
      </c>
      <c r="G5147">
        <v>1964</v>
      </c>
      <c r="H5147">
        <v>2190</v>
      </c>
      <c r="I5147">
        <v>36</v>
      </c>
      <c r="J5147">
        <v>1515.5</v>
      </c>
      <c r="K5147">
        <v>0</v>
      </c>
      <c r="L5147" s="18">
        <f t="shared" si="80"/>
        <v>1515.5</v>
      </c>
    </row>
    <row r="5148" spans="1:12" x14ac:dyDescent="0.25">
      <c r="A5148" t="s">
        <v>10764</v>
      </c>
      <c r="B5148" s="17">
        <v>5.50000010007128E+16</v>
      </c>
      <c r="C5148" t="s">
        <v>3394</v>
      </c>
      <c r="D5148" t="s">
        <v>3395</v>
      </c>
      <c r="E5148" t="s">
        <v>10765</v>
      </c>
      <c r="F5148" t="s">
        <v>3565</v>
      </c>
      <c r="G5148">
        <v>1989</v>
      </c>
      <c r="H5148">
        <v>5414.5</v>
      </c>
      <c r="I5148">
        <v>88</v>
      </c>
      <c r="J5148">
        <v>4825</v>
      </c>
      <c r="K5148">
        <v>0</v>
      </c>
      <c r="L5148" s="18">
        <f t="shared" si="80"/>
        <v>4825</v>
      </c>
    </row>
    <row r="5149" spans="1:12" x14ac:dyDescent="0.25">
      <c r="A5149" t="s">
        <v>10766</v>
      </c>
      <c r="B5149" s="17">
        <v>5.50000010007128E+16</v>
      </c>
      <c r="C5149" t="s">
        <v>3394</v>
      </c>
      <c r="D5149" t="s">
        <v>3395</v>
      </c>
      <c r="E5149" t="s">
        <v>10767</v>
      </c>
      <c r="F5149" t="s">
        <v>3565</v>
      </c>
      <c r="G5149">
        <v>1988</v>
      </c>
      <c r="H5149">
        <v>5683.8</v>
      </c>
      <c r="I5149">
        <v>89</v>
      </c>
      <c r="J5149">
        <v>4803.3999999999996</v>
      </c>
      <c r="K5149">
        <v>268.8</v>
      </c>
      <c r="L5149" s="18">
        <f t="shared" si="80"/>
        <v>5072.2</v>
      </c>
    </row>
    <row r="5150" spans="1:12" x14ac:dyDescent="0.25">
      <c r="A5150" t="s">
        <v>10768</v>
      </c>
      <c r="B5150" s="17">
        <v>5.50000010007128E+16</v>
      </c>
      <c r="C5150" t="s">
        <v>3394</v>
      </c>
      <c r="D5150" t="s">
        <v>3395</v>
      </c>
      <c r="E5150" t="s">
        <v>10769</v>
      </c>
      <c r="F5150" t="s">
        <v>3565</v>
      </c>
      <c r="G5150">
        <v>1981</v>
      </c>
      <c r="H5150">
        <v>3611.2</v>
      </c>
      <c r="I5150">
        <v>70</v>
      </c>
      <c r="J5150">
        <v>3338.3</v>
      </c>
      <c r="K5150">
        <v>0</v>
      </c>
      <c r="L5150" s="18">
        <f t="shared" si="80"/>
        <v>3338.3</v>
      </c>
    </row>
    <row r="5151" spans="1:12" x14ac:dyDescent="0.25">
      <c r="A5151" t="s">
        <v>10770</v>
      </c>
      <c r="B5151" s="17">
        <v>5.50000010007128E+16</v>
      </c>
      <c r="C5151" t="s">
        <v>3394</v>
      </c>
      <c r="D5151" t="s">
        <v>3395</v>
      </c>
      <c r="E5151" t="s">
        <v>10771</v>
      </c>
      <c r="F5151" t="s">
        <v>3565</v>
      </c>
      <c r="G5151">
        <v>1986</v>
      </c>
      <c r="H5151">
        <v>3693.4</v>
      </c>
      <c r="I5151">
        <v>73</v>
      </c>
      <c r="J5151">
        <v>3335.6</v>
      </c>
      <c r="K5151">
        <v>263</v>
      </c>
      <c r="L5151" s="18">
        <f t="shared" si="80"/>
        <v>3598.6</v>
      </c>
    </row>
    <row r="5152" spans="1:12" x14ac:dyDescent="0.25">
      <c r="A5152" t="s">
        <v>10772</v>
      </c>
      <c r="B5152" s="17">
        <v>5.50000010007128E+16</v>
      </c>
      <c r="C5152" t="s">
        <v>3394</v>
      </c>
      <c r="D5152" t="s">
        <v>3395</v>
      </c>
      <c r="E5152" t="s">
        <v>10773</v>
      </c>
      <c r="F5152" t="s">
        <v>3565</v>
      </c>
      <c r="G5152">
        <v>1974</v>
      </c>
      <c r="H5152">
        <v>5252.9</v>
      </c>
      <c r="I5152">
        <v>100</v>
      </c>
      <c r="J5152">
        <v>4697.3999999999996</v>
      </c>
      <c r="K5152">
        <v>0</v>
      </c>
      <c r="L5152" s="18">
        <f t="shared" si="80"/>
        <v>4697.3999999999996</v>
      </c>
    </row>
    <row r="5153" spans="1:12" x14ac:dyDescent="0.25">
      <c r="A5153" t="s">
        <v>10774</v>
      </c>
      <c r="B5153" s="17">
        <v>5.50000010007128E+16</v>
      </c>
      <c r="C5153" t="s">
        <v>3394</v>
      </c>
      <c r="D5153" t="s">
        <v>3395</v>
      </c>
      <c r="E5153" t="s">
        <v>10775</v>
      </c>
      <c r="F5153" t="s">
        <v>3565</v>
      </c>
      <c r="G5153">
        <v>1975</v>
      </c>
      <c r="H5153">
        <v>5275.5</v>
      </c>
      <c r="I5153">
        <v>99</v>
      </c>
      <c r="J5153">
        <v>4726.8</v>
      </c>
      <c r="K5153">
        <v>0</v>
      </c>
      <c r="L5153" s="18">
        <f t="shared" si="80"/>
        <v>4726.8</v>
      </c>
    </row>
    <row r="5154" spans="1:12" x14ac:dyDescent="0.25">
      <c r="A5154" t="s">
        <v>10776</v>
      </c>
      <c r="B5154" s="17">
        <v>5.50000010007128E+16</v>
      </c>
      <c r="C5154" t="s">
        <v>3394</v>
      </c>
      <c r="D5154" t="s">
        <v>3395</v>
      </c>
      <c r="E5154" t="s">
        <v>10777</v>
      </c>
      <c r="F5154" t="s">
        <v>3565</v>
      </c>
      <c r="G5154">
        <v>1988</v>
      </c>
      <c r="H5154">
        <v>8782.1</v>
      </c>
      <c r="I5154">
        <v>144</v>
      </c>
      <c r="J5154">
        <v>7547.95</v>
      </c>
      <c r="K5154">
        <v>0</v>
      </c>
      <c r="L5154" s="18">
        <f t="shared" si="80"/>
        <v>7547.95</v>
      </c>
    </row>
    <row r="5155" spans="1:12" x14ac:dyDescent="0.25">
      <c r="A5155" t="s">
        <v>10778</v>
      </c>
      <c r="B5155" s="17">
        <v>5.50000010007128E+16</v>
      </c>
      <c r="C5155" t="s">
        <v>3394</v>
      </c>
      <c r="D5155" t="s">
        <v>3395</v>
      </c>
      <c r="E5155" t="s">
        <v>10779</v>
      </c>
      <c r="F5155" t="s">
        <v>3565</v>
      </c>
      <c r="G5155">
        <v>1983</v>
      </c>
      <c r="H5155">
        <v>403.4</v>
      </c>
      <c r="I5155">
        <v>8</v>
      </c>
      <c r="J5155">
        <v>357.4</v>
      </c>
      <c r="K5155">
        <v>0</v>
      </c>
      <c r="L5155" s="18">
        <f t="shared" si="80"/>
        <v>357.4</v>
      </c>
    </row>
    <row r="5156" spans="1:12" x14ac:dyDescent="0.25">
      <c r="A5156" t="s">
        <v>10780</v>
      </c>
      <c r="B5156" s="17">
        <v>5.50000010007128E+16</v>
      </c>
      <c r="C5156" t="s">
        <v>3394</v>
      </c>
      <c r="D5156" t="s">
        <v>3395</v>
      </c>
      <c r="E5156" t="s">
        <v>10781</v>
      </c>
      <c r="F5156" t="s">
        <v>3565</v>
      </c>
      <c r="G5156">
        <v>1986</v>
      </c>
      <c r="H5156">
        <v>2944.7</v>
      </c>
      <c r="I5156">
        <v>58</v>
      </c>
      <c r="J5156">
        <v>2650.03</v>
      </c>
      <c r="K5156">
        <v>0</v>
      </c>
      <c r="L5156" s="18">
        <f t="shared" si="80"/>
        <v>2650.03</v>
      </c>
    </row>
    <row r="5157" spans="1:12" x14ac:dyDescent="0.25">
      <c r="A5157" t="s">
        <v>10782</v>
      </c>
      <c r="B5157" s="17">
        <v>5.50000010007128E+16</v>
      </c>
      <c r="C5157" t="s">
        <v>3394</v>
      </c>
      <c r="D5157" t="s">
        <v>3395</v>
      </c>
      <c r="E5157" t="s">
        <v>10783</v>
      </c>
      <c r="F5157" t="s">
        <v>3565</v>
      </c>
      <c r="G5157">
        <v>1985</v>
      </c>
      <c r="H5157">
        <v>1363.96</v>
      </c>
      <c r="I5157">
        <v>52</v>
      </c>
      <c r="J5157">
        <v>1135.96</v>
      </c>
      <c r="K5157">
        <v>0</v>
      </c>
      <c r="L5157" s="18">
        <f t="shared" si="80"/>
        <v>1135.96</v>
      </c>
    </row>
    <row r="5158" spans="1:12" x14ac:dyDescent="0.25">
      <c r="A5158" t="s">
        <v>10784</v>
      </c>
      <c r="B5158" s="17">
        <v>5.50000010007128E+16</v>
      </c>
      <c r="C5158" t="s">
        <v>3394</v>
      </c>
      <c r="D5158" t="s">
        <v>3395</v>
      </c>
      <c r="E5158" t="s">
        <v>10785</v>
      </c>
      <c r="F5158" t="s">
        <v>3565</v>
      </c>
      <c r="G5158">
        <v>1960</v>
      </c>
      <c r="H5158">
        <v>3878.4</v>
      </c>
      <c r="I5158">
        <v>80</v>
      </c>
      <c r="J5158">
        <v>3544.7</v>
      </c>
      <c r="K5158">
        <v>0</v>
      </c>
      <c r="L5158" s="18">
        <f t="shared" si="80"/>
        <v>3544.7</v>
      </c>
    </row>
    <row r="5159" spans="1:12" x14ac:dyDescent="0.25">
      <c r="A5159" t="s">
        <v>10786</v>
      </c>
      <c r="B5159" s="17">
        <v>5.50000010007128E+16</v>
      </c>
      <c r="C5159" t="s">
        <v>3394</v>
      </c>
      <c r="D5159" t="s">
        <v>3395</v>
      </c>
      <c r="E5159" t="s">
        <v>10787</v>
      </c>
      <c r="F5159" t="s">
        <v>3565</v>
      </c>
      <c r="G5159">
        <v>1961</v>
      </c>
      <c r="H5159">
        <v>2191</v>
      </c>
      <c r="I5159">
        <v>36</v>
      </c>
      <c r="J5159">
        <v>1518.4</v>
      </c>
      <c r="K5159">
        <v>0</v>
      </c>
      <c r="L5159" s="18">
        <f t="shared" si="80"/>
        <v>1518.4</v>
      </c>
    </row>
    <row r="5160" spans="1:12" x14ac:dyDescent="0.25">
      <c r="A5160" t="s">
        <v>10788</v>
      </c>
      <c r="B5160" s="17">
        <v>5.50000010007128E+16</v>
      </c>
      <c r="C5160" t="s">
        <v>3394</v>
      </c>
      <c r="D5160" t="s">
        <v>3395</v>
      </c>
      <c r="E5160" t="s">
        <v>10789</v>
      </c>
      <c r="F5160" t="s">
        <v>3565</v>
      </c>
      <c r="G5160">
        <v>1961</v>
      </c>
      <c r="H5160">
        <v>1624.6</v>
      </c>
      <c r="I5160">
        <v>36</v>
      </c>
      <c r="J5160">
        <v>1522.68</v>
      </c>
      <c r="K5160">
        <v>0</v>
      </c>
      <c r="L5160" s="18">
        <f t="shared" si="80"/>
        <v>1522.68</v>
      </c>
    </row>
    <row r="5161" spans="1:12" x14ac:dyDescent="0.25">
      <c r="A5161" t="s">
        <v>10790</v>
      </c>
      <c r="B5161" s="17">
        <v>5.50000010007128E+16</v>
      </c>
      <c r="C5161" t="s">
        <v>3394</v>
      </c>
      <c r="D5161" t="s">
        <v>3395</v>
      </c>
      <c r="E5161" t="s">
        <v>10791</v>
      </c>
      <c r="F5161" t="s">
        <v>3565</v>
      </c>
      <c r="G5161">
        <v>1961</v>
      </c>
      <c r="H5161">
        <v>2211.9</v>
      </c>
      <c r="I5161">
        <v>36</v>
      </c>
      <c r="J5161">
        <v>1482.7</v>
      </c>
      <c r="K5161">
        <v>0</v>
      </c>
      <c r="L5161" s="18">
        <f t="shared" si="80"/>
        <v>1482.7</v>
      </c>
    </row>
    <row r="5162" spans="1:12" x14ac:dyDescent="0.25">
      <c r="A5162" t="s">
        <v>10792</v>
      </c>
      <c r="B5162" s="17">
        <v>5.50000010000554E+16</v>
      </c>
      <c r="C5162" t="s">
        <v>3394</v>
      </c>
      <c r="D5162" t="s">
        <v>3395</v>
      </c>
      <c r="E5162" t="s">
        <v>10793</v>
      </c>
      <c r="F5162" t="s">
        <v>3526</v>
      </c>
      <c r="G5162">
        <v>1987</v>
      </c>
      <c r="H5162">
        <v>5833.1</v>
      </c>
      <c r="I5162">
        <v>144</v>
      </c>
      <c r="J5162">
        <v>4695</v>
      </c>
      <c r="K5162">
        <v>0</v>
      </c>
      <c r="L5162" s="18">
        <f t="shared" si="80"/>
        <v>4695</v>
      </c>
    </row>
    <row r="5163" spans="1:12" x14ac:dyDescent="0.25">
      <c r="A5163" t="s">
        <v>10794</v>
      </c>
      <c r="B5163" s="17">
        <v>5.50000010000554E+16</v>
      </c>
      <c r="C5163" t="s">
        <v>3394</v>
      </c>
      <c r="D5163" t="s">
        <v>3395</v>
      </c>
      <c r="E5163" t="s">
        <v>10795</v>
      </c>
      <c r="F5163" t="s">
        <v>3526</v>
      </c>
      <c r="G5163">
        <v>1991</v>
      </c>
      <c r="H5163">
        <v>4253.7</v>
      </c>
      <c r="I5163">
        <v>72</v>
      </c>
      <c r="J5163">
        <v>3813.2</v>
      </c>
      <c r="K5163">
        <v>0</v>
      </c>
      <c r="L5163" s="18">
        <f t="shared" si="80"/>
        <v>3813.2</v>
      </c>
    </row>
    <row r="5164" spans="1:12" x14ac:dyDescent="0.25">
      <c r="A5164" t="s">
        <v>10796</v>
      </c>
      <c r="B5164" s="17">
        <v>5.50000010000554E+16</v>
      </c>
      <c r="C5164" t="s">
        <v>3394</v>
      </c>
      <c r="D5164" t="s">
        <v>3395</v>
      </c>
      <c r="E5164" t="s">
        <v>10797</v>
      </c>
      <c r="F5164" t="s">
        <v>3526</v>
      </c>
      <c r="G5164">
        <v>1995</v>
      </c>
      <c r="H5164">
        <v>4321.1000000000004</v>
      </c>
      <c r="I5164">
        <v>72</v>
      </c>
      <c r="J5164">
        <v>3759.6</v>
      </c>
      <c r="K5164">
        <v>32.5</v>
      </c>
      <c r="L5164" s="18">
        <f t="shared" si="80"/>
        <v>3792.1</v>
      </c>
    </row>
    <row r="5165" spans="1:12" x14ac:dyDescent="0.25">
      <c r="A5165" t="s">
        <v>10798</v>
      </c>
      <c r="B5165" s="17">
        <v>5.50000010000554E+16</v>
      </c>
      <c r="C5165" t="s">
        <v>3394</v>
      </c>
      <c r="D5165" t="s">
        <v>3395</v>
      </c>
      <c r="E5165" t="s">
        <v>10799</v>
      </c>
      <c r="F5165" t="s">
        <v>3526</v>
      </c>
      <c r="G5165">
        <v>1980</v>
      </c>
      <c r="H5165">
        <v>15125.4</v>
      </c>
      <c r="I5165">
        <v>252</v>
      </c>
      <c r="J5165">
        <v>13583.64</v>
      </c>
      <c r="K5165">
        <v>0</v>
      </c>
      <c r="L5165" s="18">
        <f t="shared" si="80"/>
        <v>13583.64</v>
      </c>
    </row>
    <row r="5166" spans="1:12" x14ac:dyDescent="0.25">
      <c r="A5166" t="s">
        <v>10800</v>
      </c>
      <c r="B5166" s="17">
        <v>5.50000010000554E+16</v>
      </c>
      <c r="C5166" t="s">
        <v>3394</v>
      </c>
      <c r="D5166" t="s">
        <v>3395</v>
      </c>
      <c r="E5166" t="s">
        <v>10801</v>
      </c>
      <c r="F5166" t="s">
        <v>3526</v>
      </c>
      <c r="G5166">
        <v>1986</v>
      </c>
      <c r="H5166">
        <v>6401.6</v>
      </c>
      <c r="I5166">
        <v>108</v>
      </c>
      <c r="J5166">
        <v>5739.5</v>
      </c>
      <c r="K5166">
        <v>70.7</v>
      </c>
      <c r="L5166" s="18">
        <f t="shared" si="80"/>
        <v>5810.2</v>
      </c>
    </row>
    <row r="5167" spans="1:12" x14ac:dyDescent="0.25">
      <c r="A5167" t="s">
        <v>10802</v>
      </c>
      <c r="B5167" s="17">
        <v>5.50000010000554E+16</v>
      </c>
      <c r="C5167" t="s">
        <v>3394</v>
      </c>
      <c r="D5167" t="s">
        <v>3395</v>
      </c>
      <c r="E5167" t="s">
        <v>10803</v>
      </c>
      <c r="F5167" t="s">
        <v>3526</v>
      </c>
      <c r="G5167">
        <v>1978</v>
      </c>
      <c r="H5167">
        <v>6174.6</v>
      </c>
      <c r="I5167">
        <v>115</v>
      </c>
      <c r="J5167">
        <v>5597.7</v>
      </c>
      <c r="K5167">
        <v>0</v>
      </c>
      <c r="L5167" s="18">
        <f t="shared" si="80"/>
        <v>5597.7</v>
      </c>
    </row>
    <row r="5168" spans="1:12" x14ac:dyDescent="0.25">
      <c r="A5168" t="s">
        <v>10804</v>
      </c>
      <c r="B5168" s="17">
        <v>5.50000010000554E+16</v>
      </c>
      <c r="C5168" t="s">
        <v>3394</v>
      </c>
      <c r="D5168" t="s">
        <v>3395</v>
      </c>
      <c r="E5168" t="s">
        <v>10805</v>
      </c>
      <c r="F5168" t="s">
        <v>3526</v>
      </c>
      <c r="G5168">
        <v>1977</v>
      </c>
      <c r="H5168">
        <v>5971.8</v>
      </c>
      <c r="I5168">
        <v>115</v>
      </c>
      <c r="J5168">
        <v>5373.93</v>
      </c>
      <c r="K5168">
        <v>0</v>
      </c>
      <c r="L5168" s="18">
        <f t="shared" si="80"/>
        <v>5373.93</v>
      </c>
    </row>
    <row r="5169" spans="1:12" x14ac:dyDescent="0.25">
      <c r="A5169" t="s">
        <v>10806</v>
      </c>
      <c r="B5169" s="17">
        <v>5.50000010000554E+16</v>
      </c>
      <c r="C5169" t="s">
        <v>3394</v>
      </c>
      <c r="D5169" t="s">
        <v>3395</v>
      </c>
      <c r="E5169" t="s">
        <v>10807</v>
      </c>
      <c r="F5169" t="s">
        <v>3526</v>
      </c>
      <c r="G5169">
        <v>1976</v>
      </c>
      <c r="H5169">
        <v>6083.4</v>
      </c>
      <c r="I5169">
        <v>115</v>
      </c>
      <c r="J5169">
        <v>5588.9</v>
      </c>
      <c r="K5169">
        <v>0</v>
      </c>
      <c r="L5169" s="18">
        <f t="shared" si="80"/>
        <v>5588.9</v>
      </c>
    </row>
    <row r="5170" spans="1:12" x14ac:dyDescent="0.25">
      <c r="A5170" t="s">
        <v>10808</v>
      </c>
      <c r="B5170" s="17">
        <v>5.50000010000554E+16</v>
      </c>
      <c r="C5170" t="s">
        <v>3394</v>
      </c>
      <c r="D5170" t="s">
        <v>3395</v>
      </c>
      <c r="E5170" t="s">
        <v>10809</v>
      </c>
      <c r="F5170" t="s">
        <v>3526</v>
      </c>
      <c r="G5170">
        <v>1976</v>
      </c>
      <c r="H5170">
        <v>5035.8999999999996</v>
      </c>
      <c r="I5170">
        <v>100</v>
      </c>
      <c r="J5170">
        <v>4642</v>
      </c>
      <c r="K5170">
        <v>0</v>
      </c>
      <c r="L5170" s="18">
        <f t="shared" si="80"/>
        <v>4642</v>
      </c>
    </row>
    <row r="5171" spans="1:12" x14ac:dyDescent="0.25">
      <c r="A5171" t="s">
        <v>10810</v>
      </c>
      <c r="B5171" s="17">
        <v>5.50000010000554E+16</v>
      </c>
      <c r="C5171" t="s">
        <v>3394</v>
      </c>
      <c r="D5171" t="s">
        <v>3395</v>
      </c>
      <c r="E5171" t="s">
        <v>10811</v>
      </c>
      <c r="F5171" t="s">
        <v>3526</v>
      </c>
      <c r="G5171">
        <v>2007</v>
      </c>
      <c r="H5171">
        <v>13405.3</v>
      </c>
      <c r="I5171">
        <v>207</v>
      </c>
      <c r="J5171">
        <v>11105.01</v>
      </c>
      <c r="K5171">
        <v>34</v>
      </c>
      <c r="L5171" s="18">
        <f t="shared" si="80"/>
        <v>11139.01</v>
      </c>
    </row>
    <row r="5172" spans="1:12" x14ac:dyDescent="0.25">
      <c r="A5172" t="s">
        <v>10812</v>
      </c>
      <c r="B5172" s="17">
        <v>5.50000010000554E+16</v>
      </c>
      <c r="C5172" t="s">
        <v>3394</v>
      </c>
      <c r="D5172" t="s">
        <v>3395</v>
      </c>
      <c r="E5172" t="s">
        <v>10813</v>
      </c>
      <c r="F5172" t="s">
        <v>3526</v>
      </c>
      <c r="G5172">
        <v>1990</v>
      </c>
      <c r="H5172">
        <v>8027.1</v>
      </c>
      <c r="I5172">
        <v>134</v>
      </c>
      <c r="J5172">
        <v>7008.34</v>
      </c>
      <c r="K5172">
        <v>0</v>
      </c>
      <c r="L5172" s="18">
        <f t="shared" si="80"/>
        <v>7008.34</v>
      </c>
    </row>
    <row r="5173" spans="1:12" x14ac:dyDescent="0.25">
      <c r="A5173" t="s">
        <v>10814</v>
      </c>
      <c r="B5173" s="17">
        <v>5.50000010000554E+16</v>
      </c>
      <c r="C5173" t="s">
        <v>3394</v>
      </c>
      <c r="D5173" t="s">
        <v>3395</v>
      </c>
      <c r="E5173" t="s">
        <v>10815</v>
      </c>
      <c r="F5173" t="s">
        <v>3526</v>
      </c>
      <c r="G5173">
        <v>1974</v>
      </c>
      <c r="H5173">
        <v>6236.1</v>
      </c>
      <c r="I5173">
        <v>113</v>
      </c>
      <c r="J5173">
        <v>5488.7</v>
      </c>
      <c r="K5173">
        <v>572.20000000000005</v>
      </c>
      <c r="L5173" s="18">
        <f t="shared" si="80"/>
        <v>6060.9</v>
      </c>
    </row>
    <row r="5174" spans="1:12" x14ac:dyDescent="0.25">
      <c r="A5174" t="s">
        <v>10816</v>
      </c>
      <c r="B5174" s="17">
        <v>5.50000010000554E+16</v>
      </c>
      <c r="C5174" t="s">
        <v>3394</v>
      </c>
      <c r="D5174" t="s">
        <v>3395</v>
      </c>
      <c r="E5174" t="s">
        <v>10817</v>
      </c>
      <c r="F5174" t="s">
        <v>3526</v>
      </c>
      <c r="G5174">
        <v>1976</v>
      </c>
      <c r="H5174">
        <v>5990.7</v>
      </c>
      <c r="I5174">
        <v>115</v>
      </c>
      <c r="J5174">
        <v>5441.51</v>
      </c>
      <c r="K5174">
        <v>0</v>
      </c>
      <c r="L5174" s="18">
        <f t="shared" si="80"/>
        <v>5441.51</v>
      </c>
    </row>
    <row r="5175" spans="1:12" x14ac:dyDescent="0.25">
      <c r="A5175" t="s">
        <v>10818</v>
      </c>
      <c r="B5175" s="17">
        <v>5.50000010000566E+16</v>
      </c>
      <c r="C5175" t="s">
        <v>3394</v>
      </c>
      <c r="D5175" t="s">
        <v>3395</v>
      </c>
      <c r="E5175" t="s">
        <v>10819</v>
      </c>
      <c r="F5175" t="s">
        <v>3565</v>
      </c>
      <c r="G5175">
        <v>1988</v>
      </c>
      <c r="H5175">
        <v>3497.4</v>
      </c>
      <c r="I5175">
        <v>59</v>
      </c>
      <c r="J5175">
        <v>3197.25</v>
      </c>
      <c r="K5175">
        <v>0</v>
      </c>
      <c r="L5175" s="18">
        <f t="shared" si="80"/>
        <v>3197.25</v>
      </c>
    </row>
    <row r="5176" spans="1:12" x14ac:dyDescent="0.25">
      <c r="A5176" t="s">
        <v>10820</v>
      </c>
      <c r="B5176" s="17">
        <v>5.50000010000566E+16</v>
      </c>
      <c r="C5176" t="s">
        <v>3394</v>
      </c>
      <c r="D5176" t="s">
        <v>3395</v>
      </c>
      <c r="E5176" t="s">
        <v>10821</v>
      </c>
      <c r="F5176" t="s">
        <v>3565</v>
      </c>
      <c r="G5176">
        <v>2004</v>
      </c>
      <c r="H5176">
        <v>9891.7000000000007</v>
      </c>
      <c r="I5176">
        <v>160</v>
      </c>
      <c r="J5176">
        <v>8579.2000000000007</v>
      </c>
      <c r="K5176">
        <v>0</v>
      </c>
      <c r="L5176" s="18">
        <f t="shared" si="80"/>
        <v>8579.2000000000007</v>
      </c>
    </row>
    <row r="5177" spans="1:12" x14ac:dyDescent="0.25">
      <c r="A5177" t="s">
        <v>10822</v>
      </c>
      <c r="B5177" s="17">
        <v>5.50000010000566E+16</v>
      </c>
      <c r="C5177" t="s">
        <v>3394</v>
      </c>
      <c r="D5177" t="s">
        <v>3395</v>
      </c>
      <c r="E5177" t="s">
        <v>10823</v>
      </c>
      <c r="F5177" t="s">
        <v>3565</v>
      </c>
      <c r="G5177">
        <v>1971</v>
      </c>
      <c r="H5177">
        <v>3179.8</v>
      </c>
      <c r="I5177">
        <v>74</v>
      </c>
      <c r="J5177">
        <v>2589.8000000000002</v>
      </c>
      <c r="K5177">
        <v>0</v>
      </c>
      <c r="L5177" s="18">
        <f t="shared" si="80"/>
        <v>2589.8000000000002</v>
      </c>
    </row>
    <row r="5178" spans="1:12" x14ac:dyDescent="0.25">
      <c r="A5178" t="s">
        <v>10824</v>
      </c>
      <c r="B5178" s="17">
        <v>5.50000010000566E+16</v>
      </c>
      <c r="C5178" t="s">
        <v>3394</v>
      </c>
      <c r="D5178" t="s">
        <v>3395</v>
      </c>
      <c r="E5178" t="s">
        <v>10825</v>
      </c>
      <c r="F5178" t="s">
        <v>3565</v>
      </c>
      <c r="G5178">
        <v>2001</v>
      </c>
      <c r="H5178">
        <v>6760.4</v>
      </c>
      <c r="I5178">
        <v>118</v>
      </c>
      <c r="J5178">
        <v>5831.7</v>
      </c>
      <c r="K5178">
        <v>0</v>
      </c>
      <c r="L5178" s="18">
        <f t="shared" si="80"/>
        <v>5831.7</v>
      </c>
    </row>
    <row r="5179" spans="1:12" x14ac:dyDescent="0.25">
      <c r="A5179" t="s">
        <v>10826</v>
      </c>
      <c r="B5179" s="17">
        <v>5.50000010000566E+16</v>
      </c>
      <c r="C5179" t="s">
        <v>3394</v>
      </c>
      <c r="D5179" t="s">
        <v>3395</v>
      </c>
      <c r="E5179" t="s">
        <v>10827</v>
      </c>
      <c r="F5179" t="s">
        <v>3565</v>
      </c>
      <c r="G5179">
        <v>1977</v>
      </c>
      <c r="H5179">
        <v>5073.3</v>
      </c>
      <c r="I5179">
        <v>100</v>
      </c>
      <c r="J5179">
        <v>4680.7</v>
      </c>
      <c r="K5179">
        <v>0</v>
      </c>
      <c r="L5179" s="18">
        <f t="shared" si="80"/>
        <v>4680.7</v>
      </c>
    </row>
    <row r="5180" spans="1:12" x14ac:dyDescent="0.25">
      <c r="A5180" t="s">
        <v>10828</v>
      </c>
      <c r="B5180" s="17">
        <v>5.50000010000566E+16</v>
      </c>
      <c r="C5180" t="s">
        <v>3394</v>
      </c>
      <c r="D5180" t="s">
        <v>3395</v>
      </c>
      <c r="E5180" t="s">
        <v>10829</v>
      </c>
      <c r="F5180" t="s">
        <v>3565</v>
      </c>
      <c r="G5180">
        <v>1984</v>
      </c>
      <c r="H5180">
        <v>4306.2</v>
      </c>
      <c r="I5180">
        <v>79</v>
      </c>
      <c r="J5180">
        <v>3868.3</v>
      </c>
      <c r="K5180">
        <v>0</v>
      </c>
      <c r="L5180" s="18">
        <f t="shared" si="80"/>
        <v>3868.3</v>
      </c>
    </row>
    <row r="5181" spans="1:12" x14ac:dyDescent="0.25">
      <c r="A5181" t="s">
        <v>10830</v>
      </c>
      <c r="B5181" s="17">
        <v>5.50000010000566E+16</v>
      </c>
      <c r="C5181" t="s">
        <v>3394</v>
      </c>
      <c r="D5181" t="s">
        <v>3395</v>
      </c>
      <c r="E5181" t="s">
        <v>10831</v>
      </c>
      <c r="F5181" t="s">
        <v>3565</v>
      </c>
      <c r="G5181">
        <v>1986</v>
      </c>
      <c r="H5181">
        <v>4994</v>
      </c>
      <c r="I5181">
        <v>90</v>
      </c>
      <c r="J5181">
        <v>4078</v>
      </c>
      <c r="K5181">
        <v>449.8</v>
      </c>
      <c r="L5181" s="18">
        <f t="shared" si="80"/>
        <v>4527.8</v>
      </c>
    </row>
    <row r="5182" spans="1:12" x14ac:dyDescent="0.25">
      <c r="A5182" t="s">
        <v>10832</v>
      </c>
      <c r="B5182" s="17">
        <v>5.5000001000056704E+16</v>
      </c>
      <c r="C5182" t="s">
        <v>3394</v>
      </c>
      <c r="D5182" t="s">
        <v>3395</v>
      </c>
      <c r="E5182" t="s">
        <v>10833</v>
      </c>
      <c r="F5182" t="s">
        <v>3519</v>
      </c>
      <c r="G5182">
        <v>1958</v>
      </c>
      <c r="H5182">
        <v>485.1</v>
      </c>
      <c r="I5182">
        <v>9</v>
      </c>
      <c r="J5182">
        <v>388.5</v>
      </c>
      <c r="K5182">
        <v>0</v>
      </c>
      <c r="L5182" s="18">
        <f t="shared" si="80"/>
        <v>388.5</v>
      </c>
    </row>
    <row r="5183" spans="1:12" x14ac:dyDescent="0.25">
      <c r="A5183" t="s">
        <v>10834</v>
      </c>
      <c r="B5183" s="17">
        <v>5.5000001000056704E+16</v>
      </c>
      <c r="C5183" t="s">
        <v>3394</v>
      </c>
      <c r="D5183" t="s">
        <v>3395</v>
      </c>
      <c r="E5183" t="s">
        <v>10835</v>
      </c>
      <c r="F5183" t="s">
        <v>4824</v>
      </c>
      <c r="G5183">
        <v>2016</v>
      </c>
      <c r="H5183">
        <v>5852.9</v>
      </c>
      <c r="I5183">
        <v>80</v>
      </c>
      <c r="J5183">
        <v>3379.5</v>
      </c>
      <c r="K5183">
        <v>2473.4</v>
      </c>
      <c r="L5183" s="18">
        <f t="shared" si="80"/>
        <v>5852.9</v>
      </c>
    </row>
    <row r="5184" spans="1:12" x14ac:dyDescent="0.25">
      <c r="A5184" t="s">
        <v>10836</v>
      </c>
      <c r="B5184" s="17">
        <v>5.5000001000056704E+16</v>
      </c>
      <c r="C5184" t="s">
        <v>3394</v>
      </c>
      <c r="D5184" t="s">
        <v>3395</v>
      </c>
      <c r="E5184" t="s">
        <v>10837</v>
      </c>
      <c r="F5184" t="s">
        <v>3565</v>
      </c>
      <c r="G5184">
        <v>1958</v>
      </c>
      <c r="H5184">
        <v>298.8</v>
      </c>
      <c r="I5184">
        <v>8</v>
      </c>
      <c r="J5184">
        <v>248</v>
      </c>
      <c r="K5184">
        <v>29.7</v>
      </c>
      <c r="L5184" s="18">
        <f t="shared" si="80"/>
        <v>277.7</v>
      </c>
    </row>
    <row r="5185" spans="1:12" x14ac:dyDescent="0.25">
      <c r="A5185" t="s">
        <v>10838</v>
      </c>
      <c r="B5185" s="17">
        <v>5.5000001000056704E+16</v>
      </c>
      <c r="C5185" t="s">
        <v>3394</v>
      </c>
      <c r="D5185" t="s">
        <v>3395</v>
      </c>
      <c r="E5185" t="s">
        <v>10839</v>
      </c>
      <c r="F5185" t="s">
        <v>3565</v>
      </c>
      <c r="G5185">
        <v>1957</v>
      </c>
      <c r="H5185">
        <v>913.1</v>
      </c>
      <c r="I5185">
        <v>12</v>
      </c>
      <c r="J5185">
        <v>846.1</v>
      </c>
      <c r="K5185">
        <v>0</v>
      </c>
      <c r="L5185" s="18">
        <f t="shared" si="80"/>
        <v>846.1</v>
      </c>
    </row>
    <row r="5186" spans="1:12" x14ac:dyDescent="0.25">
      <c r="A5186" t="s">
        <v>10840</v>
      </c>
      <c r="B5186" s="17">
        <v>5.5000001000056704E+16</v>
      </c>
      <c r="C5186" t="s">
        <v>3394</v>
      </c>
      <c r="D5186" t="s">
        <v>3395</v>
      </c>
      <c r="E5186" t="s">
        <v>10841</v>
      </c>
      <c r="F5186" t="s">
        <v>3519</v>
      </c>
      <c r="G5186">
        <v>1987</v>
      </c>
      <c r="H5186">
        <v>4376.7</v>
      </c>
      <c r="I5186">
        <v>53</v>
      </c>
      <c r="J5186">
        <v>3580.96</v>
      </c>
      <c r="K5186">
        <v>53.5</v>
      </c>
      <c r="L5186" s="18">
        <f t="shared" si="80"/>
        <v>3634.46</v>
      </c>
    </row>
    <row r="5187" spans="1:12" x14ac:dyDescent="0.25">
      <c r="A5187" t="s">
        <v>10842</v>
      </c>
      <c r="B5187" s="17">
        <v>5.5000001000056704E+16</v>
      </c>
      <c r="C5187" t="s">
        <v>3394</v>
      </c>
      <c r="D5187" t="s">
        <v>3395</v>
      </c>
      <c r="E5187" t="s">
        <v>10843</v>
      </c>
      <c r="F5187" t="s">
        <v>3519</v>
      </c>
      <c r="G5187">
        <v>1979</v>
      </c>
      <c r="H5187">
        <v>13641.4</v>
      </c>
      <c r="I5187">
        <v>216</v>
      </c>
      <c r="J5187">
        <v>11606</v>
      </c>
      <c r="K5187">
        <v>0</v>
      </c>
      <c r="L5187" s="18">
        <f t="shared" ref="L5187:L5250" si="81">J5187+K5187</f>
        <v>11606</v>
      </c>
    </row>
    <row r="5188" spans="1:12" x14ac:dyDescent="0.25">
      <c r="A5188" t="s">
        <v>10844</v>
      </c>
      <c r="B5188" s="17">
        <v>5.5000001000056704E+16</v>
      </c>
      <c r="C5188" t="s">
        <v>3394</v>
      </c>
      <c r="D5188" t="s">
        <v>3395</v>
      </c>
      <c r="E5188" t="s">
        <v>10845</v>
      </c>
      <c r="F5188" t="s">
        <v>3519</v>
      </c>
      <c r="G5188">
        <v>1976</v>
      </c>
      <c r="H5188">
        <v>3577.1</v>
      </c>
      <c r="I5188">
        <v>69</v>
      </c>
      <c r="J5188">
        <v>3191.72</v>
      </c>
      <c r="K5188">
        <v>107.7</v>
      </c>
      <c r="L5188" s="18">
        <f t="shared" si="81"/>
        <v>3299.4199999999996</v>
      </c>
    </row>
    <row r="5189" spans="1:12" x14ac:dyDescent="0.25">
      <c r="A5189" t="s">
        <v>10846</v>
      </c>
      <c r="B5189" s="17">
        <v>5.5000001000056704E+16</v>
      </c>
      <c r="C5189" t="s">
        <v>3394</v>
      </c>
      <c r="D5189" t="s">
        <v>3395</v>
      </c>
      <c r="E5189" t="s">
        <v>10847</v>
      </c>
      <c r="F5189" t="s">
        <v>3519</v>
      </c>
      <c r="G5189">
        <v>1980</v>
      </c>
      <c r="H5189">
        <v>3867.45</v>
      </c>
      <c r="I5189">
        <v>174</v>
      </c>
      <c r="J5189">
        <v>3572.65</v>
      </c>
      <c r="K5189">
        <v>35</v>
      </c>
      <c r="L5189" s="18">
        <f t="shared" si="81"/>
        <v>3607.65</v>
      </c>
    </row>
    <row r="5190" spans="1:12" x14ac:dyDescent="0.25">
      <c r="A5190" t="s">
        <v>10848</v>
      </c>
      <c r="B5190" s="17">
        <v>5.5000001000056704E+16</v>
      </c>
      <c r="C5190" t="s">
        <v>3394</v>
      </c>
      <c r="D5190" t="s">
        <v>3395</v>
      </c>
      <c r="E5190" t="s">
        <v>10849</v>
      </c>
      <c r="F5190" t="s">
        <v>3519</v>
      </c>
      <c r="G5190">
        <v>1979</v>
      </c>
      <c r="H5190">
        <v>8983.4</v>
      </c>
      <c r="I5190">
        <v>144</v>
      </c>
      <c r="J5190">
        <v>7752.4</v>
      </c>
      <c r="K5190">
        <v>319.8</v>
      </c>
      <c r="L5190" s="18">
        <f t="shared" si="81"/>
        <v>8072.2</v>
      </c>
    </row>
    <row r="5191" spans="1:12" x14ac:dyDescent="0.25">
      <c r="A5191" t="s">
        <v>10850</v>
      </c>
      <c r="B5191" s="17">
        <v>5.5000001000056704E+16</v>
      </c>
      <c r="C5191" t="s">
        <v>3394</v>
      </c>
      <c r="D5191" t="s">
        <v>3395</v>
      </c>
      <c r="E5191" t="s">
        <v>10851</v>
      </c>
      <c r="F5191" t="s">
        <v>3519</v>
      </c>
      <c r="G5191">
        <v>1981</v>
      </c>
      <c r="H5191">
        <v>5102.2</v>
      </c>
      <c r="I5191">
        <v>98</v>
      </c>
      <c r="J5191">
        <v>4249.7</v>
      </c>
      <c r="K5191">
        <v>0</v>
      </c>
      <c r="L5191" s="18">
        <f t="shared" si="81"/>
        <v>4249.7</v>
      </c>
    </row>
    <row r="5192" spans="1:12" x14ac:dyDescent="0.25">
      <c r="A5192" t="s">
        <v>10852</v>
      </c>
      <c r="B5192" s="17">
        <v>5.5000001000056704E+16</v>
      </c>
      <c r="C5192" t="s">
        <v>3394</v>
      </c>
      <c r="D5192" t="s">
        <v>3395</v>
      </c>
      <c r="E5192" t="s">
        <v>10853</v>
      </c>
      <c r="F5192" t="s">
        <v>3519</v>
      </c>
      <c r="G5192">
        <v>1979</v>
      </c>
      <c r="H5192">
        <v>13069.9</v>
      </c>
      <c r="I5192">
        <v>216</v>
      </c>
      <c r="J5192">
        <v>11685.5</v>
      </c>
      <c r="K5192">
        <v>0</v>
      </c>
      <c r="L5192" s="18">
        <f t="shared" si="81"/>
        <v>11685.5</v>
      </c>
    </row>
    <row r="5193" spans="1:12" x14ac:dyDescent="0.25">
      <c r="A5193" t="s">
        <v>10854</v>
      </c>
      <c r="B5193" s="17">
        <v>5.5000001000056704E+16</v>
      </c>
      <c r="C5193" t="s">
        <v>3394</v>
      </c>
      <c r="D5193" t="s">
        <v>3395</v>
      </c>
      <c r="E5193" t="s">
        <v>10855</v>
      </c>
      <c r="F5193" t="s">
        <v>3519</v>
      </c>
      <c r="G5193">
        <v>2003</v>
      </c>
      <c r="H5193">
        <v>5416.2</v>
      </c>
      <c r="I5193">
        <v>57</v>
      </c>
      <c r="J5193">
        <v>4682.6000000000004</v>
      </c>
      <c r="K5193">
        <v>90.6</v>
      </c>
      <c r="L5193" s="18">
        <f t="shared" si="81"/>
        <v>4773.2000000000007</v>
      </c>
    </row>
    <row r="5194" spans="1:12" x14ac:dyDescent="0.25">
      <c r="A5194" t="s">
        <v>10856</v>
      </c>
      <c r="B5194" s="17">
        <v>5.5000001000056704E+16</v>
      </c>
      <c r="C5194" t="s">
        <v>3394</v>
      </c>
      <c r="D5194" t="s">
        <v>3395</v>
      </c>
      <c r="E5194" t="s">
        <v>10857</v>
      </c>
      <c r="F5194" t="s">
        <v>3519</v>
      </c>
      <c r="G5194">
        <v>1982</v>
      </c>
      <c r="H5194">
        <v>4157.8999999999996</v>
      </c>
      <c r="I5194">
        <v>140</v>
      </c>
      <c r="J5194">
        <v>3849.4</v>
      </c>
      <c r="K5194">
        <v>180.6</v>
      </c>
      <c r="L5194" s="18">
        <f t="shared" si="81"/>
        <v>4030</v>
      </c>
    </row>
    <row r="5195" spans="1:12" x14ac:dyDescent="0.25">
      <c r="A5195" t="s">
        <v>10858</v>
      </c>
      <c r="B5195" s="17">
        <v>5.5000001000056704E+16</v>
      </c>
      <c r="C5195" t="s">
        <v>3394</v>
      </c>
      <c r="D5195" t="s">
        <v>3395</v>
      </c>
      <c r="E5195" t="s">
        <v>10859</v>
      </c>
      <c r="F5195" t="s">
        <v>3519</v>
      </c>
      <c r="G5195">
        <v>1987</v>
      </c>
      <c r="H5195">
        <v>8642.7000000000007</v>
      </c>
      <c r="I5195">
        <v>135</v>
      </c>
      <c r="J5195">
        <v>7642.4</v>
      </c>
      <c r="K5195">
        <v>15</v>
      </c>
      <c r="L5195" s="18">
        <f t="shared" si="81"/>
        <v>7657.4</v>
      </c>
    </row>
    <row r="5196" spans="1:12" x14ac:dyDescent="0.25">
      <c r="A5196" t="s">
        <v>10860</v>
      </c>
      <c r="B5196" s="17">
        <v>5.5000001000056704E+16</v>
      </c>
      <c r="C5196" t="s">
        <v>3394</v>
      </c>
      <c r="D5196" t="s">
        <v>3395</v>
      </c>
      <c r="E5196" t="s">
        <v>10861</v>
      </c>
      <c r="F5196" t="s">
        <v>3519</v>
      </c>
      <c r="G5196">
        <v>1987</v>
      </c>
      <c r="H5196">
        <v>8642.7000000000007</v>
      </c>
      <c r="I5196">
        <v>105</v>
      </c>
      <c r="J5196">
        <v>5666.8</v>
      </c>
      <c r="K5196">
        <v>74.900000000000006</v>
      </c>
      <c r="L5196" s="18">
        <f t="shared" si="81"/>
        <v>5741.7</v>
      </c>
    </row>
    <row r="5197" spans="1:12" x14ac:dyDescent="0.25">
      <c r="A5197" t="s">
        <v>10862</v>
      </c>
      <c r="B5197" s="17">
        <v>5.5000001000056704E+16</v>
      </c>
      <c r="C5197" t="s">
        <v>3394</v>
      </c>
      <c r="D5197" t="s">
        <v>3395</v>
      </c>
      <c r="E5197" t="s">
        <v>10863</v>
      </c>
      <c r="F5197" t="s">
        <v>3519</v>
      </c>
      <c r="G5197">
        <v>1987</v>
      </c>
      <c r="H5197">
        <v>7859.9</v>
      </c>
      <c r="I5197">
        <v>108</v>
      </c>
      <c r="J5197">
        <v>6853.2</v>
      </c>
      <c r="K5197">
        <v>73.7</v>
      </c>
      <c r="L5197" s="18">
        <f t="shared" si="81"/>
        <v>6926.9</v>
      </c>
    </row>
    <row r="5198" spans="1:12" x14ac:dyDescent="0.25">
      <c r="A5198" t="s">
        <v>10864</v>
      </c>
      <c r="B5198" s="17">
        <v>5.5000001000056704E+16</v>
      </c>
      <c r="C5198" t="s">
        <v>3394</v>
      </c>
      <c r="D5198" t="s">
        <v>3395</v>
      </c>
      <c r="E5198" t="s">
        <v>10865</v>
      </c>
      <c r="F5198" t="s">
        <v>3519</v>
      </c>
      <c r="G5198">
        <v>1987</v>
      </c>
      <c r="H5198">
        <v>8652.1</v>
      </c>
      <c r="I5198">
        <v>144</v>
      </c>
      <c r="J5198">
        <v>7778.4</v>
      </c>
      <c r="K5198">
        <v>0</v>
      </c>
      <c r="L5198" s="18">
        <f t="shared" si="81"/>
        <v>7778.4</v>
      </c>
    </row>
    <row r="5199" spans="1:12" x14ac:dyDescent="0.25">
      <c r="A5199" t="s">
        <v>10866</v>
      </c>
      <c r="B5199" s="17">
        <v>5.5000001000056704E+16</v>
      </c>
      <c r="C5199" t="s">
        <v>3394</v>
      </c>
      <c r="D5199" t="s">
        <v>3395</v>
      </c>
      <c r="E5199" t="s">
        <v>10867</v>
      </c>
      <c r="F5199" t="s">
        <v>3519</v>
      </c>
      <c r="G5199">
        <v>1987</v>
      </c>
      <c r="H5199">
        <v>4219.6000000000004</v>
      </c>
      <c r="I5199">
        <v>68</v>
      </c>
      <c r="J5199">
        <v>3789.2</v>
      </c>
      <c r="K5199">
        <v>0</v>
      </c>
      <c r="L5199" s="18">
        <f t="shared" si="81"/>
        <v>3789.2</v>
      </c>
    </row>
    <row r="5200" spans="1:12" x14ac:dyDescent="0.25">
      <c r="A5200" t="s">
        <v>10868</v>
      </c>
      <c r="B5200" s="17">
        <v>5.5000001000056704E+16</v>
      </c>
      <c r="C5200" t="s">
        <v>3394</v>
      </c>
      <c r="D5200" t="s">
        <v>3395</v>
      </c>
      <c r="E5200" t="s">
        <v>10869</v>
      </c>
      <c r="F5200" t="s">
        <v>3519</v>
      </c>
      <c r="G5200">
        <v>1987</v>
      </c>
      <c r="H5200">
        <v>4393.7</v>
      </c>
      <c r="I5200">
        <v>72</v>
      </c>
      <c r="J5200">
        <v>3898.5</v>
      </c>
      <c r="K5200">
        <v>0</v>
      </c>
      <c r="L5200" s="18">
        <f t="shared" si="81"/>
        <v>3898.5</v>
      </c>
    </row>
    <row r="5201" spans="1:12" x14ac:dyDescent="0.25">
      <c r="A5201" t="s">
        <v>10870</v>
      </c>
      <c r="B5201" s="17">
        <v>5.5000001000056704E+16</v>
      </c>
      <c r="C5201" t="s">
        <v>3394</v>
      </c>
      <c r="D5201" t="s">
        <v>3395</v>
      </c>
      <c r="E5201" t="s">
        <v>10871</v>
      </c>
      <c r="F5201" t="s">
        <v>3519</v>
      </c>
      <c r="G5201">
        <v>1988</v>
      </c>
      <c r="H5201">
        <v>8501</v>
      </c>
      <c r="I5201">
        <v>140</v>
      </c>
      <c r="J5201">
        <v>7519.59</v>
      </c>
      <c r="K5201">
        <v>89.3</v>
      </c>
      <c r="L5201" s="18">
        <f t="shared" si="81"/>
        <v>7608.89</v>
      </c>
    </row>
    <row r="5202" spans="1:12" x14ac:dyDescent="0.25">
      <c r="A5202" t="s">
        <v>10872</v>
      </c>
      <c r="B5202" s="17">
        <v>5.5000001000056704E+16</v>
      </c>
      <c r="C5202" t="s">
        <v>3394</v>
      </c>
      <c r="D5202" t="s">
        <v>3395</v>
      </c>
      <c r="E5202" t="s">
        <v>10873</v>
      </c>
      <c r="F5202" t="s">
        <v>3519</v>
      </c>
      <c r="G5202">
        <v>1991</v>
      </c>
      <c r="H5202">
        <v>7172.5</v>
      </c>
      <c r="I5202">
        <v>149</v>
      </c>
      <c r="J5202">
        <v>6868.53</v>
      </c>
      <c r="K5202">
        <v>139.80000000000001</v>
      </c>
      <c r="L5202" s="18">
        <f t="shared" si="81"/>
        <v>7008.33</v>
      </c>
    </row>
    <row r="5203" spans="1:12" x14ac:dyDescent="0.25">
      <c r="A5203" t="s">
        <v>10874</v>
      </c>
      <c r="B5203" s="17">
        <v>5.5000001000056704E+16</v>
      </c>
      <c r="C5203" t="s">
        <v>3394</v>
      </c>
      <c r="D5203" t="s">
        <v>3395</v>
      </c>
      <c r="E5203" t="s">
        <v>10875</v>
      </c>
      <c r="F5203" t="s">
        <v>3519</v>
      </c>
      <c r="G5203">
        <v>2011</v>
      </c>
      <c r="H5203">
        <v>10124.799999999999</v>
      </c>
      <c r="I5203">
        <v>89</v>
      </c>
      <c r="J5203">
        <v>6364.9</v>
      </c>
      <c r="K5203">
        <v>1643</v>
      </c>
      <c r="L5203" s="18">
        <f t="shared" si="81"/>
        <v>8007.9</v>
      </c>
    </row>
    <row r="5204" spans="1:12" x14ac:dyDescent="0.25">
      <c r="A5204" t="s">
        <v>10876</v>
      </c>
      <c r="B5204" s="17">
        <v>5.5000001000056704E+16</v>
      </c>
      <c r="C5204" t="s">
        <v>3394</v>
      </c>
      <c r="D5204" t="s">
        <v>3395</v>
      </c>
      <c r="E5204" t="s">
        <v>10877</v>
      </c>
      <c r="F5204" t="s">
        <v>3519</v>
      </c>
      <c r="G5204">
        <v>2004</v>
      </c>
      <c r="H5204">
        <v>11420.3</v>
      </c>
      <c r="I5204">
        <v>85</v>
      </c>
      <c r="J5204">
        <v>7134.4</v>
      </c>
      <c r="K5204">
        <v>1920</v>
      </c>
      <c r="L5204" s="18">
        <f t="shared" si="81"/>
        <v>9054.4</v>
      </c>
    </row>
    <row r="5205" spans="1:12" x14ac:dyDescent="0.25">
      <c r="A5205" t="s">
        <v>10878</v>
      </c>
      <c r="B5205" s="17">
        <v>5.5000001000056704E+16</v>
      </c>
      <c r="C5205" t="s">
        <v>3394</v>
      </c>
      <c r="D5205" t="s">
        <v>3395</v>
      </c>
      <c r="E5205" t="s">
        <v>10879</v>
      </c>
      <c r="F5205" t="s">
        <v>3565</v>
      </c>
      <c r="G5205">
        <v>1984</v>
      </c>
      <c r="H5205">
        <v>10721.7</v>
      </c>
      <c r="I5205">
        <v>162</v>
      </c>
      <c r="J5205">
        <v>9384.1</v>
      </c>
      <c r="K5205">
        <v>349.3</v>
      </c>
      <c r="L5205" s="18">
        <f t="shared" si="81"/>
        <v>9733.4</v>
      </c>
    </row>
    <row r="5206" spans="1:12" x14ac:dyDescent="0.25">
      <c r="A5206" t="s">
        <v>10880</v>
      </c>
      <c r="B5206" s="17">
        <v>5.50000010000568E+16</v>
      </c>
      <c r="C5206" t="s">
        <v>3394</v>
      </c>
      <c r="D5206" t="s">
        <v>3395</v>
      </c>
      <c r="E5206" t="s">
        <v>10881</v>
      </c>
      <c r="F5206" t="s">
        <v>3397</v>
      </c>
      <c r="G5206">
        <v>1925</v>
      </c>
      <c r="H5206">
        <v>191.8</v>
      </c>
      <c r="I5206">
        <v>6</v>
      </c>
      <c r="J5206">
        <v>185.1</v>
      </c>
      <c r="K5206">
        <v>0</v>
      </c>
      <c r="L5206" s="18">
        <f t="shared" si="81"/>
        <v>185.1</v>
      </c>
    </row>
    <row r="5207" spans="1:12" x14ac:dyDescent="0.25">
      <c r="A5207" t="s">
        <v>10882</v>
      </c>
      <c r="B5207" s="17">
        <v>5.5000001000056896E+16</v>
      </c>
      <c r="C5207" t="s">
        <v>3394</v>
      </c>
      <c r="D5207" t="s">
        <v>3395</v>
      </c>
      <c r="E5207" t="s">
        <v>10883</v>
      </c>
      <c r="F5207" t="s">
        <v>3404</v>
      </c>
      <c r="G5207">
        <v>1984</v>
      </c>
      <c r="H5207">
        <v>6817.2</v>
      </c>
      <c r="I5207">
        <v>128</v>
      </c>
      <c r="J5207">
        <v>6153</v>
      </c>
      <c r="K5207">
        <v>0</v>
      </c>
      <c r="L5207" s="18">
        <f t="shared" si="81"/>
        <v>6153</v>
      </c>
    </row>
    <row r="5208" spans="1:12" x14ac:dyDescent="0.25">
      <c r="A5208" t="s">
        <v>10884</v>
      </c>
      <c r="B5208" s="17">
        <v>5.5000001000056896E+16</v>
      </c>
      <c r="C5208" t="s">
        <v>3394</v>
      </c>
      <c r="D5208" t="s">
        <v>3395</v>
      </c>
      <c r="E5208" t="s">
        <v>10885</v>
      </c>
      <c r="F5208" t="s">
        <v>3404</v>
      </c>
      <c r="G5208">
        <v>2009</v>
      </c>
      <c r="H5208">
        <v>5136.7</v>
      </c>
      <c r="I5208">
        <v>76</v>
      </c>
      <c r="J5208">
        <v>4291</v>
      </c>
      <c r="K5208">
        <v>0</v>
      </c>
      <c r="L5208" s="18">
        <f t="shared" si="81"/>
        <v>4291</v>
      </c>
    </row>
    <row r="5209" spans="1:12" x14ac:dyDescent="0.25">
      <c r="A5209" t="s">
        <v>10886</v>
      </c>
      <c r="B5209" s="17">
        <v>5.5000001000056896E+16</v>
      </c>
      <c r="C5209" t="s">
        <v>3394</v>
      </c>
      <c r="D5209" t="s">
        <v>3395</v>
      </c>
      <c r="E5209" t="s">
        <v>10887</v>
      </c>
      <c r="F5209" t="s">
        <v>3404</v>
      </c>
      <c r="G5209">
        <v>2010</v>
      </c>
      <c r="H5209">
        <v>7181.3</v>
      </c>
      <c r="I5209">
        <v>119</v>
      </c>
      <c r="J5209">
        <v>5746.4</v>
      </c>
      <c r="K5209">
        <v>0</v>
      </c>
      <c r="L5209" s="18">
        <f t="shared" si="81"/>
        <v>5746.4</v>
      </c>
    </row>
    <row r="5210" spans="1:12" x14ac:dyDescent="0.25">
      <c r="A5210" t="s">
        <v>10888</v>
      </c>
      <c r="B5210" s="17">
        <v>5.5000001000056896E+16</v>
      </c>
      <c r="C5210" t="s">
        <v>3394</v>
      </c>
      <c r="D5210" t="s">
        <v>3395</v>
      </c>
      <c r="E5210" t="s">
        <v>10889</v>
      </c>
      <c r="F5210" t="s">
        <v>3404</v>
      </c>
      <c r="G5210">
        <v>2010</v>
      </c>
      <c r="H5210">
        <v>4653.8999999999996</v>
      </c>
      <c r="I5210">
        <v>60</v>
      </c>
      <c r="J5210">
        <v>3896.9</v>
      </c>
      <c r="K5210">
        <v>0</v>
      </c>
      <c r="L5210" s="18">
        <f t="shared" si="81"/>
        <v>3896.9</v>
      </c>
    </row>
    <row r="5211" spans="1:12" x14ac:dyDescent="0.25">
      <c r="A5211" t="s">
        <v>10890</v>
      </c>
      <c r="B5211" s="17">
        <v>5.5000001000056896E+16</v>
      </c>
      <c r="C5211" t="s">
        <v>3394</v>
      </c>
      <c r="D5211" t="s">
        <v>3395</v>
      </c>
      <c r="E5211" t="s">
        <v>10891</v>
      </c>
      <c r="F5211" t="s">
        <v>3404</v>
      </c>
      <c r="G5211">
        <v>1985</v>
      </c>
      <c r="H5211">
        <v>8643.2000000000007</v>
      </c>
      <c r="I5211">
        <v>147</v>
      </c>
      <c r="J5211">
        <v>7738.6</v>
      </c>
      <c r="K5211">
        <v>0</v>
      </c>
      <c r="L5211" s="18">
        <f t="shared" si="81"/>
        <v>7738.6</v>
      </c>
    </row>
    <row r="5212" spans="1:12" x14ac:dyDescent="0.25">
      <c r="A5212" t="s">
        <v>10892</v>
      </c>
      <c r="B5212" s="17">
        <v>5.5000001000056896E+16</v>
      </c>
      <c r="C5212" t="s">
        <v>3394</v>
      </c>
      <c r="D5212" t="s">
        <v>3395</v>
      </c>
      <c r="E5212" t="s">
        <v>10893</v>
      </c>
      <c r="F5212" t="s">
        <v>3404</v>
      </c>
      <c r="G5212">
        <v>1999</v>
      </c>
      <c r="H5212">
        <v>3472.2</v>
      </c>
      <c r="I5212">
        <v>60</v>
      </c>
      <c r="J5212">
        <v>3141</v>
      </c>
      <c r="K5212">
        <v>0</v>
      </c>
      <c r="L5212" s="18">
        <f t="shared" si="81"/>
        <v>3141</v>
      </c>
    </row>
    <row r="5213" spans="1:12" x14ac:dyDescent="0.25">
      <c r="A5213" t="s">
        <v>10894</v>
      </c>
      <c r="B5213" s="17">
        <v>5.50000010000582E+16</v>
      </c>
      <c r="C5213" t="s">
        <v>3394</v>
      </c>
      <c r="D5213" t="s">
        <v>3395</v>
      </c>
      <c r="E5213" t="s">
        <v>10895</v>
      </c>
      <c r="F5213" t="s">
        <v>3526</v>
      </c>
      <c r="G5213">
        <v>1972</v>
      </c>
      <c r="H5213">
        <v>3717.7</v>
      </c>
      <c r="I5213">
        <v>56</v>
      </c>
      <c r="J5213">
        <v>2572</v>
      </c>
      <c r="K5213">
        <v>835</v>
      </c>
      <c r="L5213" s="18">
        <f t="shared" si="81"/>
        <v>3407</v>
      </c>
    </row>
    <row r="5214" spans="1:12" x14ac:dyDescent="0.25">
      <c r="A5214" t="s">
        <v>10896</v>
      </c>
      <c r="B5214" s="17">
        <v>5.50000010000582E+16</v>
      </c>
      <c r="C5214" t="s">
        <v>3394</v>
      </c>
      <c r="D5214" t="s">
        <v>3395</v>
      </c>
      <c r="E5214" t="s">
        <v>10897</v>
      </c>
      <c r="F5214" t="s">
        <v>3526</v>
      </c>
      <c r="G5214">
        <v>1974</v>
      </c>
      <c r="H5214">
        <v>3631.8</v>
      </c>
      <c r="I5214">
        <v>56</v>
      </c>
      <c r="J5214">
        <v>2701.6</v>
      </c>
      <c r="K5214">
        <v>918.1</v>
      </c>
      <c r="L5214" s="18">
        <f t="shared" si="81"/>
        <v>3619.7</v>
      </c>
    </row>
    <row r="5215" spans="1:12" x14ac:dyDescent="0.25">
      <c r="A5215" t="s">
        <v>10898</v>
      </c>
      <c r="B5215" s="17">
        <v>5.50000010000582E+16</v>
      </c>
      <c r="C5215" t="s">
        <v>3394</v>
      </c>
      <c r="D5215" t="s">
        <v>3395</v>
      </c>
      <c r="E5215" t="s">
        <v>10899</v>
      </c>
      <c r="F5215" t="s">
        <v>3526</v>
      </c>
      <c r="G5215">
        <v>1976</v>
      </c>
      <c r="H5215">
        <v>2576.3000000000002</v>
      </c>
      <c r="I5215">
        <v>54</v>
      </c>
      <c r="J5215">
        <v>2163.65</v>
      </c>
      <c r="K5215">
        <v>0</v>
      </c>
      <c r="L5215" s="18">
        <f t="shared" si="81"/>
        <v>2163.65</v>
      </c>
    </row>
    <row r="5216" spans="1:12" x14ac:dyDescent="0.25">
      <c r="A5216" t="s">
        <v>10900</v>
      </c>
      <c r="B5216" s="17">
        <v>5.50000010000582E+16</v>
      </c>
      <c r="C5216" t="s">
        <v>3394</v>
      </c>
      <c r="D5216" t="s">
        <v>3395</v>
      </c>
      <c r="E5216" t="s">
        <v>10901</v>
      </c>
      <c r="F5216" t="s">
        <v>3526</v>
      </c>
      <c r="G5216">
        <v>1971</v>
      </c>
      <c r="H5216">
        <v>3694.2</v>
      </c>
      <c r="I5216">
        <v>56</v>
      </c>
      <c r="J5216">
        <v>2654.2</v>
      </c>
      <c r="K5216">
        <v>690.8</v>
      </c>
      <c r="L5216" s="18">
        <f t="shared" si="81"/>
        <v>3345</v>
      </c>
    </row>
    <row r="5217" spans="1:12" x14ac:dyDescent="0.25">
      <c r="A5217" t="s">
        <v>10902</v>
      </c>
      <c r="B5217" s="17">
        <v>5.50000010000582E+16</v>
      </c>
      <c r="C5217" t="s">
        <v>3394</v>
      </c>
      <c r="D5217" t="s">
        <v>3395</v>
      </c>
      <c r="E5217" t="s">
        <v>10903</v>
      </c>
      <c r="F5217" t="s">
        <v>3526</v>
      </c>
      <c r="G5217">
        <v>1982</v>
      </c>
      <c r="H5217">
        <v>3932.5</v>
      </c>
      <c r="I5217">
        <v>72</v>
      </c>
      <c r="J5217">
        <v>3488.2</v>
      </c>
      <c r="K5217">
        <v>0</v>
      </c>
      <c r="L5217" s="18">
        <f t="shared" si="81"/>
        <v>3488.2</v>
      </c>
    </row>
    <row r="5218" spans="1:12" x14ac:dyDescent="0.25">
      <c r="A5218" t="s">
        <v>10904</v>
      </c>
      <c r="B5218" s="17">
        <v>5.50000010000582E+16</v>
      </c>
      <c r="C5218" t="s">
        <v>3394</v>
      </c>
      <c r="D5218" t="s">
        <v>3395</v>
      </c>
      <c r="E5218" t="s">
        <v>10905</v>
      </c>
      <c r="F5218" t="s">
        <v>3526</v>
      </c>
      <c r="G5218">
        <v>1971</v>
      </c>
      <c r="H5218">
        <v>6055.7</v>
      </c>
      <c r="I5218">
        <v>115</v>
      </c>
      <c r="J5218">
        <v>5473.75</v>
      </c>
      <c r="K5218">
        <v>0</v>
      </c>
      <c r="L5218" s="18">
        <f t="shared" si="81"/>
        <v>5473.75</v>
      </c>
    </row>
    <row r="5219" spans="1:12" x14ac:dyDescent="0.25">
      <c r="A5219" t="s">
        <v>10906</v>
      </c>
      <c r="B5219" s="17">
        <v>5.5000001000058496E+16</v>
      </c>
      <c r="C5219" t="s">
        <v>3394</v>
      </c>
      <c r="D5219" t="s">
        <v>3395</v>
      </c>
      <c r="E5219" t="s">
        <v>10907</v>
      </c>
      <c r="F5219" t="s">
        <v>3565</v>
      </c>
      <c r="G5219">
        <v>1975</v>
      </c>
      <c r="H5219">
        <v>3464.4</v>
      </c>
      <c r="I5219">
        <v>69</v>
      </c>
      <c r="J5219">
        <v>3153.1</v>
      </c>
      <c r="K5219">
        <v>38.6</v>
      </c>
      <c r="L5219" s="18">
        <f t="shared" si="81"/>
        <v>3191.7</v>
      </c>
    </row>
    <row r="5220" spans="1:12" x14ac:dyDescent="0.25">
      <c r="A5220" t="s">
        <v>10908</v>
      </c>
      <c r="B5220" s="17">
        <v>5.5000001000058496E+16</v>
      </c>
      <c r="C5220" t="s">
        <v>3394</v>
      </c>
      <c r="D5220" t="s">
        <v>3395</v>
      </c>
      <c r="E5220" t="s">
        <v>10909</v>
      </c>
      <c r="F5220" t="s">
        <v>3565</v>
      </c>
      <c r="G5220">
        <v>1982</v>
      </c>
      <c r="H5220">
        <v>3337.3</v>
      </c>
      <c r="I5220">
        <v>45</v>
      </c>
      <c r="J5220">
        <v>2559.1999999999998</v>
      </c>
      <c r="K5220">
        <v>75.5</v>
      </c>
      <c r="L5220" s="18">
        <f t="shared" si="81"/>
        <v>2634.7</v>
      </c>
    </row>
    <row r="5221" spans="1:12" x14ac:dyDescent="0.25">
      <c r="A5221" t="s">
        <v>10910</v>
      </c>
      <c r="B5221" s="17">
        <v>5.5000001000058496E+16</v>
      </c>
      <c r="C5221" t="s">
        <v>3394</v>
      </c>
      <c r="D5221" t="s">
        <v>3395</v>
      </c>
      <c r="E5221" t="s">
        <v>10911</v>
      </c>
      <c r="F5221" t="s">
        <v>3565</v>
      </c>
      <c r="G5221">
        <v>2000</v>
      </c>
      <c r="H5221">
        <v>5999.6</v>
      </c>
      <c r="I5221">
        <v>34</v>
      </c>
      <c r="J5221">
        <v>5874.8</v>
      </c>
      <c r="K5221">
        <v>0</v>
      </c>
      <c r="L5221" s="18">
        <f t="shared" si="81"/>
        <v>5874.8</v>
      </c>
    </row>
    <row r="5222" spans="1:12" x14ac:dyDescent="0.25">
      <c r="A5222" t="s">
        <v>10912</v>
      </c>
      <c r="B5222" s="17">
        <v>5.50000010000586E+16</v>
      </c>
      <c r="C5222" t="s">
        <v>3394</v>
      </c>
      <c r="D5222" t="s">
        <v>3395</v>
      </c>
      <c r="E5222" t="s">
        <v>10913</v>
      </c>
      <c r="F5222" t="s">
        <v>3397</v>
      </c>
      <c r="G5222">
        <v>1985</v>
      </c>
      <c r="H5222">
        <v>5612.3</v>
      </c>
      <c r="I5222">
        <v>144</v>
      </c>
      <c r="J5222">
        <v>4663.51</v>
      </c>
      <c r="K5222">
        <v>0</v>
      </c>
      <c r="L5222" s="18">
        <f t="shared" si="81"/>
        <v>4663.51</v>
      </c>
    </row>
    <row r="5223" spans="1:12" x14ac:dyDescent="0.25">
      <c r="A5223" t="s">
        <v>10914</v>
      </c>
      <c r="B5223" s="17">
        <v>5.50000010000586E+16</v>
      </c>
      <c r="C5223" t="s">
        <v>3394</v>
      </c>
      <c r="D5223" t="s">
        <v>3395</v>
      </c>
      <c r="E5223" t="s">
        <v>10915</v>
      </c>
      <c r="F5223" t="s">
        <v>3397</v>
      </c>
      <c r="G5223">
        <v>1994</v>
      </c>
      <c r="H5223">
        <v>4022.4</v>
      </c>
      <c r="I5223">
        <v>48</v>
      </c>
      <c r="J5223">
        <v>2935.3</v>
      </c>
      <c r="K5223">
        <v>0</v>
      </c>
      <c r="L5223" s="18">
        <f t="shared" si="81"/>
        <v>2935.3</v>
      </c>
    </row>
    <row r="5224" spans="1:12" x14ac:dyDescent="0.25">
      <c r="A5224" t="s">
        <v>10916</v>
      </c>
      <c r="B5224" s="17">
        <v>5.50000010000586E+16</v>
      </c>
      <c r="C5224" t="s">
        <v>3394</v>
      </c>
      <c r="D5224" t="s">
        <v>3395</v>
      </c>
      <c r="E5224" t="s">
        <v>10917</v>
      </c>
      <c r="F5224" t="s">
        <v>3397</v>
      </c>
      <c r="G5224">
        <v>1974</v>
      </c>
      <c r="H5224">
        <v>13488.8</v>
      </c>
      <c r="I5224">
        <v>213</v>
      </c>
      <c r="J5224">
        <v>11339.3</v>
      </c>
      <c r="K5224">
        <v>57.7</v>
      </c>
      <c r="L5224" s="18">
        <f t="shared" si="81"/>
        <v>11397</v>
      </c>
    </row>
    <row r="5225" spans="1:12" x14ac:dyDescent="0.25">
      <c r="A5225" t="s">
        <v>10918</v>
      </c>
      <c r="B5225" s="17">
        <v>5.50000010000586E+16</v>
      </c>
      <c r="C5225" t="s">
        <v>3394</v>
      </c>
      <c r="D5225" t="s">
        <v>3395</v>
      </c>
      <c r="E5225" t="s">
        <v>10919</v>
      </c>
      <c r="F5225" t="s">
        <v>3397</v>
      </c>
      <c r="G5225">
        <v>1977</v>
      </c>
      <c r="H5225">
        <v>5495</v>
      </c>
      <c r="I5225">
        <v>99</v>
      </c>
      <c r="J5225">
        <v>4652.1000000000004</v>
      </c>
      <c r="K5225">
        <v>507</v>
      </c>
      <c r="L5225" s="18">
        <f t="shared" si="81"/>
        <v>5159.1000000000004</v>
      </c>
    </row>
    <row r="5226" spans="1:12" x14ac:dyDescent="0.25">
      <c r="A5226" t="s">
        <v>10920</v>
      </c>
      <c r="B5226" s="17">
        <v>5.50000010000586E+16</v>
      </c>
      <c r="C5226" t="s">
        <v>3394</v>
      </c>
      <c r="D5226" t="s">
        <v>3395</v>
      </c>
      <c r="E5226" t="s">
        <v>10921</v>
      </c>
      <c r="F5226" t="s">
        <v>3397</v>
      </c>
      <c r="G5226">
        <v>1990</v>
      </c>
      <c r="H5226">
        <v>12081.3</v>
      </c>
      <c r="I5226">
        <v>190</v>
      </c>
      <c r="J5226">
        <v>10701.93</v>
      </c>
      <c r="K5226">
        <v>0</v>
      </c>
      <c r="L5226" s="18">
        <f t="shared" si="81"/>
        <v>10701.93</v>
      </c>
    </row>
    <row r="5227" spans="1:12" x14ac:dyDescent="0.25">
      <c r="A5227" t="s">
        <v>10922</v>
      </c>
      <c r="B5227" s="17">
        <v>5.50000010000586E+16</v>
      </c>
      <c r="C5227" t="s">
        <v>3394</v>
      </c>
      <c r="D5227" t="s">
        <v>3395</v>
      </c>
      <c r="E5227" t="s">
        <v>10923</v>
      </c>
      <c r="F5227" t="s">
        <v>3397</v>
      </c>
      <c r="G5227">
        <v>1979</v>
      </c>
      <c r="H5227">
        <v>21107.8</v>
      </c>
      <c r="I5227">
        <v>329</v>
      </c>
      <c r="J5227">
        <v>18377.04</v>
      </c>
      <c r="K5227">
        <v>0</v>
      </c>
      <c r="L5227" s="18">
        <f t="shared" si="81"/>
        <v>18377.04</v>
      </c>
    </row>
    <row r="5228" spans="1:12" x14ac:dyDescent="0.25">
      <c r="A5228" t="s">
        <v>10924</v>
      </c>
      <c r="B5228" s="17">
        <v>5.50000010000586E+16</v>
      </c>
      <c r="C5228" t="s">
        <v>3394</v>
      </c>
      <c r="D5228" t="s">
        <v>3395</v>
      </c>
      <c r="E5228" t="s">
        <v>10925</v>
      </c>
      <c r="F5228" t="s">
        <v>3397</v>
      </c>
      <c r="G5228">
        <v>1988</v>
      </c>
      <c r="H5228">
        <v>9512.2000000000007</v>
      </c>
      <c r="I5228">
        <v>144</v>
      </c>
      <c r="J5228">
        <v>7668.16</v>
      </c>
      <c r="K5228">
        <v>223.7</v>
      </c>
      <c r="L5228" s="18">
        <f t="shared" si="81"/>
        <v>7891.86</v>
      </c>
    </row>
    <row r="5229" spans="1:12" x14ac:dyDescent="0.25">
      <c r="A5229" t="s">
        <v>10926</v>
      </c>
      <c r="B5229" s="17">
        <v>5.5000001000058704E+16</v>
      </c>
      <c r="C5229" t="s">
        <v>3394</v>
      </c>
      <c r="D5229" t="s">
        <v>3395</v>
      </c>
      <c r="E5229" t="s">
        <v>10927</v>
      </c>
      <c r="F5229" t="s">
        <v>3526</v>
      </c>
      <c r="G5229">
        <v>1961</v>
      </c>
      <c r="H5229">
        <v>341.9</v>
      </c>
      <c r="I5229">
        <v>8</v>
      </c>
      <c r="J5229">
        <v>268.5</v>
      </c>
      <c r="K5229">
        <v>0</v>
      </c>
      <c r="L5229" s="18">
        <f t="shared" si="81"/>
        <v>268.5</v>
      </c>
    </row>
    <row r="5230" spans="1:12" x14ac:dyDescent="0.25">
      <c r="A5230" t="s">
        <v>10928</v>
      </c>
      <c r="B5230" s="17">
        <v>5.5000001000058704E+16</v>
      </c>
      <c r="C5230" t="s">
        <v>3394</v>
      </c>
      <c r="D5230" t="s">
        <v>3395</v>
      </c>
      <c r="E5230" t="s">
        <v>10929</v>
      </c>
      <c r="F5230" t="s">
        <v>3526</v>
      </c>
      <c r="G5230">
        <v>1961</v>
      </c>
      <c r="H5230">
        <v>341.4</v>
      </c>
      <c r="I5230">
        <v>8</v>
      </c>
      <c r="J5230">
        <v>311.89999999999998</v>
      </c>
      <c r="K5230">
        <v>0</v>
      </c>
      <c r="L5230" s="18">
        <f t="shared" si="81"/>
        <v>311.89999999999998</v>
      </c>
    </row>
    <row r="5231" spans="1:12" x14ac:dyDescent="0.25">
      <c r="A5231" t="s">
        <v>10930</v>
      </c>
      <c r="B5231" s="17">
        <v>5.5000001000058704E+16</v>
      </c>
      <c r="C5231" t="s">
        <v>3394</v>
      </c>
      <c r="D5231" t="s">
        <v>3395</v>
      </c>
      <c r="E5231" t="s">
        <v>10931</v>
      </c>
      <c r="F5231" t="s">
        <v>3526</v>
      </c>
      <c r="G5231">
        <v>1961</v>
      </c>
      <c r="H5231">
        <v>343</v>
      </c>
      <c r="I5231">
        <v>8</v>
      </c>
      <c r="J5231">
        <v>313.10000000000002</v>
      </c>
      <c r="K5231">
        <v>0</v>
      </c>
      <c r="L5231" s="18">
        <f t="shared" si="81"/>
        <v>313.10000000000002</v>
      </c>
    </row>
    <row r="5232" spans="1:12" x14ac:dyDescent="0.25">
      <c r="A5232" t="s">
        <v>10932</v>
      </c>
      <c r="B5232" s="17">
        <v>5.5000001000058704E+16</v>
      </c>
      <c r="C5232" t="s">
        <v>3394</v>
      </c>
      <c r="D5232" t="s">
        <v>3395</v>
      </c>
      <c r="E5232" t="s">
        <v>10933</v>
      </c>
      <c r="F5232" t="s">
        <v>3526</v>
      </c>
      <c r="G5232">
        <v>1961</v>
      </c>
      <c r="H5232">
        <v>344.1</v>
      </c>
      <c r="I5232">
        <v>8</v>
      </c>
      <c r="J5232">
        <v>312.05</v>
      </c>
      <c r="K5232">
        <v>0</v>
      </c>
      <c r="L5232" s="18">
        <f t="shared" si="81"/>
        <v>312.05</v>
      </c>
    </row>
    <row r="5233" spans="1:12" x14ac:dyDescent="0.25">
      <c r="A5233" t="s">
        <v>10934</v>
      </c>
      <c r="B5233" s="17">
        <v>5.5000001000059504E+16</v>
      </c>
      <c r="C5233" t="s">
        <v>3394</v>
      </c>
      <c r="D5233" t="s">
        <v>3395</v>
      </c>
      <c r="E5233" t="s">
        <v>10935</v>
      </c>
      <c r="F5233" t="s">
        <v>3526</v>
      </c>
      <c r="G5233">
        <v>1983</v>
      </c>
      <c r="H5233">
        <v>3560.6</v>
      </c>
      <c r="I5233">
        <v>180</v>
      </c>
      <c r="J5233">
        <v>2729.1</v>
      </c>
      <c r="K5233">
        <v>0</v>
      </c>
      <c r="L5233" s="18">
        <f t="shared" si="81"/>
        <v>2729.1</v>
      </c>
    </row>
    <row r="5234" spans="1:12" x14ac:dyDescent="0.25">
      <c r="A5234" t="s">
        <v>10936</v>
      </c>
      <c r="B5234" s="17">
        <v>5.5000001000059696E+16</v>
      </c>
      <c r="C5234" t="s">
        <v>3394</v>
      </c>
      <c r="D5234" t="s">
        <v>3395</v>
      </c>
      <c r="E5234" t="s">
        <v>10937</v>
      </c>
      <c r="F5234" t="s">
        <v>3519</v>
      </c>
      <c r="G5234">
        <v>1958</v>
      </c>
      <c r="H5234">
        <v>863</v>
      </c>
      <c r="I5234">
        <v>12</v>
      </c>
      <c r="J5234">
        <v>642.20000000000005</v>
      </c>
      <c r="K5234">
        <v>160.9</v>
      </c>
      <c r="L5234" s="18">
        <f t="shared" si="81"/>
        <v>803.1</v>
      </c>
    </row>
    <row r="5235" spans="1:12" x14ac:dyDescent="0.25">
      <c r="A5235" t="s">
        <v>10938</v>
      </c>
      <c r="B5235" s="17">
        <v>5.5000001000059696E+16</v>
      </c>
      <c r="C5235" t="s">
        <v>3394</v>
      </c>
      <c r="D5235" t="s">
        <v>3395</v>
      </c>
      <c r="E5235" t="s">
        <v>10939</v>
      </c>
      <c r="F5235" t="s">
        <v>3519</v>
      </c>
      <c r="G5235">
        <v>1962</v>
      </c>
      <c r="H5235">
        <v>3178.8</v>
      </c>
      <c r="I5235">
        <v>43</v>
      </c>
      <c r="J5235">
        <v>2085.6999999999998</v>
      </c>
      <c r="K5235">
        <v>1006.2</v>
      </c>
      <c r="L5235" s="18">
        <f t="shared" si="81"/>
        <v>3091.8999999999996</v>
      </c>
    </row>
    <row r="5236" spans="1:12" x14ac:dyDescent="0.25">
      <c r="A5236" t="s">
        <v>10940</v>
      </c>
      <c r="B5236" s="17">
        <v>5.5000001000059696E+16</v>
      </c>
      <c r="C5236" t="s">
        <v>3394</v>
      </c>
      <c r="D5236" t="s">
        <v>3395</v>
      </c>
      <c r="E5236" t="s">
        <v>10941</v>
      </c>
      <c r="F5236" t="s">
        <v>3519</v>
      </c>
      <c r="G5236">
        <v>1964</v>
      </c>
      <c r="H5236">
        <v>6942.6</v>
      </c>
      <c r="I5236">
        <v>96</v>
      </c>
      <c r="J5236">
        <v>4078.9</v>
      </c>
      <c r="K5236">
        <v>2531.3000000000002</v>
      </c>
      <c r="L5236" s="18">
        <f t="shared" si="81"/>
        <v>6610.2000000000007</v>
      </c>
    </row>
    <row r="5237" spans="1:12" x14ac:dyDescent="0.25">
      <c r="A5237" t="s">
        <v>10942</v>
      </c>
      <c r="B5237" s="17">
        <v>5.5000001000059696E+16</v>
      </c>
      <c r="C5237" t="s">
        <v>3394</v>
      </c>
      <c r="D5237" t="s">
        <v>3395</v>
      </c>
      <c r="E5237" t="s">
        <v>10943</v>
      </c>
      <c r="F5237" t="s">
        <v>3519</v>
      </c>
      <c r="G5237">
        <v>1965</v>
      </c>
      <c r="H5237">
        <v>3523.3</v>
      </c>
      <c r="I5237">
        <v>48</v>
      </c>
      <c r="J5237">
        <v>2020.7</v>
      </c>
      <c r="K5237">
        <v>1210.5</v>
      </c>
      <c r="L5237" s="18">
        <f t="shared" si="81"/>
        <v>3231.2</v>
      </c>
    </row>
    <row r="5238" spans="1:12" x14ac:dyDescent="0.25">
      <c r="A5238" t="s">
        <v>10944</v>
      </c>
      <c r="B5238" s="17">
        <v>5.5000001000059696E+16</v>
      </c>
      <c r="C5238" t="s">
        <v>3394</v>
      </c>
      <c r="D5238" t="s">
        <v>3395</v>
      </c>
      <c r="E5238" t="s">
        <v>10945</v>
      </c>
      <c r="F5238" t="s">
        <v>3519</v>
      </c>
      <c r="G5238">
        <v>1958</v>
      </c>
      <c r="H5238">
        <v>4063.5</v>
      </c>
      <c r="I5238">
        <v>58</v>
      </c>
      <c r="J5238">
        <v>3225.4</v>
      </c>
      <c r="K5238">
        <v>189.2</v>
      </c>
      <c r="L5238" s="18">
        <f t="shared" si="81"/>
        <v>3414.6</v>
      </c>
    </row>
    <row r="5239" spans="1:12" x14ac:dyDescent="0.25">
      <c r="A5239" t="s">
        <v>10946</v>
      </c>
      <c r="B5239" s="17">
        <v>5.5000001000059696E+16</v>
      </c>
      <c r="C5239" t="s">
        <v>3394</v>
      </c>
      <c r="D5239" t="s">
        <v>3395</v>
      </c>
      <c r="E5239" t="s">
        <v>10947</v>
      </c>
      <c r="F5239" t="s">
        <v>3519</v>
      </c>
      <c r="G5239">
        <v>1933</v>
      </c>
      <c r="H5239">
        <v>2281.5</v>
      </c>
      <c r="I5239">
        <v>24</v>
      </c>
      <c r="J5239">
        <v>1464.3</v>
      </c>
      <c r="K5239">
        <v>387.8</v>
      </c>
      <c r="L5239" s="18">
        <f t="shared" si="81"/>
        <v>1852.1</v>
      </c>
    </row>
    <row r="5240" spans="1:12" x14ac:dyDescent="0.25">
      <c r="A5240" t="s">
        <v>10948</v>
      </c>
      <c r="B5240" s="17">
        <v>5.5000001000059696E+16</v>
      </c>
      <c r="C5240" t="s">
        <v>3394</v>
      </c>
      <c r="D5240" t="s">
        <v>3395</v>
      </c>
      <c r="E5240" t="s">
        <v>10949</v>
      </c>
      <c r="F5240" t="s">
        <v>3519</v>
      </c>
      <c r="G5240">
        <v>1968</v>
      </c>
      <c r="H5240">
        <v>1335.2</v>
      </c>
      <c r="I5240">
        <v>12</v>
      </c>
      <c r="J5240">
        <v>541.9</v>
      </c>
      <c r="K5240">
        <v>512.29999999999995</v>
      </c>
      <c r="L5240" s="18">
        <f t="shared" si="81"/>
        <v>1054.1999999999998</v>
      </c>
    </row>
    <row r="5241" spans="1:12" x14ac:dyDescent="0.25">
      <c r="A5241" t="s">
        <v>10950</v>
      </c>
      <c r="B5241" s="17">
        <v>5.5000001000059696E+16</v>
      </c>
      <c r="C5241" t="s">
        <v>3394</v>
      </c>
      <c r="D5241" t="s">
        <v>3395</v>
      </c>
      <c r="E5241" t="s">
        <v>10951</v>
      </c>
      <c r="F5241" t="s">
        <v>3519</v>
      </c>
      <c r="G5241">
        <v>1948</v>
      </c>
      <c r="H5241">
        <v>863</v>
      </c>
      <c r="I5241">
        <v>12</v>
      </c>
      <c r="J5241">
        <v>642.20000000000005</v>
      </c>
      <c r="K5241">
        <v>160.9</v>
      </c>
      <c r="L5241" s="18">
        <f t="shared" si="81"/>
        <v>803.1</v>
      </c>
    </row>
    <row r="5242" spans="1:12" x14ac:dyDescent="0.25">
      <c r="A5242" t="s">
        <v>10952</v>
      </c>
      <c r="B5242" s="17">
        <v>5.5000001000059696E+16</v>
      </c>
      <c r="C5242" t="s">
        <v>3394</v>
      </c>
      <c r="D5242" t="s">
        <v>3395</v>
      </c>
      <c r="E5242" t="s">
        <v>10953</v>
      </c>
      <c r="F5242" t="s">
        <v>3519</v>
      </c>
      <c r="G5242">
        <v>1935</v>
      </c>
      <c r="H5242">
        <v>1990.8</v>
      </c>
      <c r="I5242">
        <v>33</v>
      </c>
      <c r="J5242">
        <v>1595.1</v>
      </c>
      <c r="K5242">
        <v>143.1</v>
      </c>
      <c r="L5242" s="18">
        <f t="shared" si="81"/>
        <v>1738.1999999999998</v>
      </c>
    </row>
    <row r="5243" spans="1:12" x14ac:dyDescent="0.25">
      <c r="A5243" t="s">
        <v>10954</v>
      </c>
      <c r="B5243" s="17">
        <v>5.5000001000059696E+16</v>
      </c>
      <c r="C5243" t="s">
        <v>3394</v>
      </c>
      <c r="D5243" t="s">
        <v>3395</v>
      </c>
      <c r="E5243" t="s">
        <v>10955</v>
      </c>
      <c r="F5243" t="s">
        <v>3519</v>
      </c>
      <c r="G5243">
        <v>1936</v>
      </c>
      <c r="H5243">
        <v>1534.7</v>
      </c>
      <c r="I5243">
        <v>9</v>
      </c>
      <c r="J5243">
        <v>838.4</v>
      </c>
      <c r="K5243">
        <v>333.9</v>
      </c>
      <c r="L5243" s="18">
        <f t="shared" si="81"/>
        <v>1172.3</v>
      </c>
    </row>
    <row r="5244" spans="1:12" x14ac:dyDescent="0.25">
      <c r="A5244" t="s">
        <v>10956</v>
      </c>
      <c r="B5244" s="17">
        <v>5.5000001000059696E+16</v>
      </c>
      <c r="C5244" t="s">
        <v>3394</v>
      </c>
      <c r="D5244" t="s">
        <v>3395</v>
      </c>
      <c r="E5244" t="s">
        <v>10957</v>
      </c>
      <c r="F5244" t="s">
        <v>3519</v>
      </c>
      <c r="G5244">
        <v>1952</v>
      </c>
      <c r="H5244">
        <v>2527.9</v>
      </c>
      <c r="I5244">
        <v>16</v>
      </c>
      <c r="J5244">
        <v>1493.3</v>
      </c>
      <c r="K5244">
        <v>352.6</v>
      </c>
      <c r="L5244" s="18">
        <f t="shared" si="81"/>
        <v>1845.9</v>
      </c>
    </row>
    <row r="5245" spans="1:12" x14ac:dyDescent="0.25">
      <c r="A5245" t="s">
        <v>10958</v>
      </c>
      <c r="B5245" s="17">
        <v>5.5000001000059696E+16</v>
      </c>
      <c r="C5245" t="s">
        <v>3394</v>
      </c>
      <c r="D5245" t="s">
        <v>3395</v>
      </c>
      <c r="E5245" t="s">
        <v>10959</v>
      </c>
      <c r="F5245" t="s">
        <v>3519</v>
      </c>
      <c r="G5245">
        <v>1969</v>
      </c>
      <c r="H5245">
        <v>7007.6</v>
      </c>
      <c r="I5245">
        <v>72</v>
      </c>
      <c r="J5245">
        <v>4165.3999999999996</v>
      </c>
      <c r="K5245">
        <v>2332.6999999999998</v>
      </c>
      <c r="L5245" s="18">
        <f t="shared" si="81"/>
        <v>6498.0999999999995</v>
      </c>
    </row>
    <row r="5246" spans="1:12" x14ac:dyDescent="0.25">
      <c r="A5246" t="s">
        <v>10960</v>
      </c>
      <c r="B5246" s="17">
        <v>5.5000001000059696E+16</v>
      </c>
      <c r="C5246" t="s">
        <v>3394</v>
      </c>
      <c r="D5246" t="s">
        <v>3395</v>
      </c>
      <c r="E5246" t="s">
        <v>10961</v>
      </c>
      <c r="F5246" t="s">
        <v>3519</v>
      </c>
      <c r="G5246">
        <v>1958</v>
      </c>
      <c r="H5246">
        <v>4561.3</v>
      </c>
      <c r="I5246">
        <v>51</v>
      </c>
      <c r="J5246">
        <v>3328.4</v>
      </c>
      <c r="K5246">
        <v>252</v>
      </c>
      <c r="L5246" s="18">
        <f t="shared" si="81"/>
        <v>3580.4</v>
      </c>
    </row>
    <row r="5247" spans="1:12" x14ac:dyDescent="0.25">
      <c r="A5247" t="s">
        <v>10962</v>
      </c>
      <c r="B5247" s="17">
        <v>5.5000001000059696E+16</v>
      </c>
      <c r="C5247" t="s">
        <v>3394</v>
      </c>
      <c r="D5247" t="s">
        <v>3395</v>
      </c>
      <c r="E5247" t="s">
        <v>10963</v>
      </c>
      <c r="F5247" t="s">
        <v>3519</v>
      </c>
      <c r="G5247">
        <v>1935</v>
      </c>
      <c r="H5247">
        <v>4632.8</v>
      </c>
      <c r="I5247">
        <v>63</v>
      </c>
      <c r="J5247">
        <v>4145.8999999999996</v>
      </c>
      <c r="K5247">
        <v>62.7</v>
      </c>
      <c r="L5247" s="18">
        <f t="shared" si="81"/>
        <v>4208.5999999999995</v>
      </c>
    </row>
    <row r="5248" spans="1:12" x14ac:dyDescent="0.25">
      <c r="A5248" t="s">
        <v>10964</v>
      </c>
      <c r="B5248" s="17">
        <v>5.50000010000614E+16</v>
      </c>
      <c r="C5248" t="s">
        <v>3394</v>
      </c>
      <c r="D5248" t="s">
        <v>3395</v>
      </c>
      <c r="E5248" t="s">
        <v>10965</v>
      </c>
      <c r="F5248" t="s">
        <v>3519</v>
      </c>
      <c r="G5248">
        <v>1991</v>
      </c>
      <c r="H5248">
        <v>4794.0600000000004</v>
      </c>
      <c r="I5248">
        <v>34</v>
      </c>
      <c r="J5248">
        <v>3972.26</v>
      </c>
      <c r="K5248">
        <v>100</v>
      </c>
      <c r="L5248" s="18">
        <f t="shared" si="81"/>
        <v>4072.26</v>
      </c>
    </row>
    <row r="5249" spans="1:12" x14ac:dyDescent="0.25">
      <c r="A5249" t="s">
        <v>10966</v>
      </c>
      <c r="B5249" s="17">
        <v>5.50000010000614E+16</v>
      </c>
      <c r="C5249" t="s">
        <v>3394</v>
      </c>
      <c r="D5249" t="s">
        <v>3395</v>
      </c>
      <c r="E5249" t="s">
        <v>10967</v>
      </c>
      <c r="F5249" t="s">
        <v>3519</v>
      </c>
      <c r="G5249">
        <v>2002</v>
      </c>
      <c r="H5249">
        <v>15627.2</v>
      </c>
      <c r="I5249">
        <v>198</v>
      </c>
      <c r="J5249">
        <v>12750.4</v>
      </c>
      <c r="K5249">
        <v>650</v>
      </c>
      <c r="L5249" s="18">
        <f t="shared" si="81"/>
        <v>13400.4</v>
      </c>
    </row>
    <row r="5250" spans="1:12" x14ac:dyDescent="0.25">
      <c r="A5250" t="s">
        <v>10968</v>
      </c>
      <c r="B5250" s="17">
        <v>5.50000010000614E+16</v>
      </c>
      <c r="C5250" t="s">
        <v>3394</v>
      </c>
      <c r="D5250" t="s">
        <v>3395</v>
      </c>
      <c r="E5250" t="s">
        <v>10969</v>
      </c>
      <c r="F5250" t="s">
        <v>3519</v>
      </c>
      <c r="G5250">
        <v>1978</v>
      </c>
      <c r="H5250">
        <v>13571.4</v>
      </c>
      <c r="I5250">
        <v>215</v>
      </c>
      <c r="J5250">
        <v>11353.4</v>
      </c>
      <c r="K5250">
        <v>329.3</v>
      </c>
      <c r="L5250" s="18">
        <f t="shared" si="81"/>
        <v>11682.699999999999</v>
      </c>
    </row>
    <row r="5251" spans="1:12" x14ac:dyDescent="0.25">
      <c r="A5251" t="s">
        <v>10970</v>
      </c>
      <c r="B5251" s="17">
        <v>5.50000010000614E+16</v>
      </c>
      <c r="C5251" t="s">
        <v>3394</v>
      </c>
      <c r="D5251" t="s">
        <v>3395</v>
      </c>
      <c r="E5251" t="s">
        <v>10971</v>
      </c>
      <c r="F5251" t="s">
        <v>3519</v>
      </c>
      <c r="G5251">
        <v>1979</v>
      </c>
      <c r="H5251">
        <v>8907.5</v>
      </c>
      <c r="I5251">
        <v>144</v>
      </c>
      <c r="J5251">
        <v>7578.3</v>
      </c>
      <c r="K5251">
        <v>0</v>
      </c>
      <c r="L5251" s="18">
        <f t="shared" ref="L5251:L5314" si="82">J5251+K5251</f>
        <v>7578.3</v>
      </c>
    </row>
    <row r="5252" spans="1:12" x14ac:dyDescent="0.25">
      <c r="A5252" t="s">
        <v>10972</v>
      </c>
      <c r="B5252" s="17">
        <v>5.50000010000614E+16</v>
      </c>
      <c r="C5252" t="s">
        <v>3394</v>
      </c>
      <c r="D5252" t="s">
        <v>3395</v>
      </c>
      <c r="E5252" t="s">
        <v>10973</v>
      </c>
      <c r="F5252" t="s">
        <v>3519</v>
      </c>
      <c r="G5252">
        <v>1978</v>
      </c>
      <c r="H5252">
        <v>9508.6</v>
      </c>
      <c r="I5252">
        <v>143</v>
      </c>
      <c r="J5252">
        <v>7571</v>
      </c>
      <c r="K5252">
        <v>647.4</v>
      </c>
      <c r="L5252" s="18">
        <f t="shared" si="82"/>
        <v>8218.4</v>
      </c>
    </row>
    <row r="5253" spans="1:12" x14ac:dyDescent="0.25">
      <c r="A5253" t="s">
        <v>10974</v>
      </c>
      <c r="B5253" s="17">
        <v>5.50000010000614E+16</v>
      </c>
      <c r="C5253" t="s">
        <v>3394</v>
      </c>
      <c r="D5253" t="s">
        <v>3395</v>
      </c>
      <c r="E5253" t="s">
        <v>10975</v>
      </c>
      <c r="F5253" t="s">
        <v>3519</v>
      </c>
      <c r="G5253">
        <v>1978</v>
      </c>
      <c r="H5253">
        <v>2237.14</v>
      </c>
      <c r="I5253">
        <v>75</v>
      </c>
      <c r="J5253">
        <v>1958.54</v>
      </c>
      <c r="K5253">
        <v>0</v>
      </c>
      <c r="L5253" s="18">
        <f t="shared" si="82"/>
        <v>1958.54</v>
      </c>
    </row>
    <row r="5254" spans="1:12" x14ac:dyDescent="0.25">
      <c r="A5254" t="s">
        <v>10976</v>
      </c>
      <c r="B5254" s="17">
        <v>5.50000010000614E+16</v>
      </c>
      <c r="C5254" t="s">
        <v>3394</v>
      </c>
      <c r="D5254" t="s">
        <v>3395</v>
      </c>
      <c r="E5254" t="s">
        <v>10977</v>
      </c>
      <c r="F5254" t="s">
        <v>3519</v>
      </c>
      <c r="G5254">
        <v>1976</v>
      </c>
      <c r="H5254">
        <v>2404.5</v>
      </c>
      <c r="I5254">
        <v>71</v>
      </c>
      <c r="J5254">
        <v>2135.7399999999998</v>
      </c>
      <c r="K5254">
        <v>0</v>
      </c>
      <c r="L5254" s="18">
        <f t="shared" si="82"/>
        <v>2135.7399999999998</v>
      </c>
    </row>
    <row r="5255" spans="1:12" x14ac:dyDescent="0.25">
      <c r="A5255" t="s">
        <v>10978</v>
      </c>
      <c r="B5255" s="17">
        <v>5.50000010000614E+16</v>
      </c>
      <c r="C5255" t="s">
        <v>3394</v>
      </c>
      <c r="D5255" t="s">
        <v>3395</v>
      </c>
      <c r="E5255" t="s">
        <v>10979</v>
      </c>
      <c r="F5255" t="s">
        <v>3519</v>
      </c>
      <c r="G5255">
        <v>1978</v>
      </c>
      <c r="H5255">
        <v>9591.2999999999993</v>
      </c>
      <c r="I5255">
        <v>143</v>
      </c>
      <c r="J5255">
        <v>7676.2</v>
      </c>
      <c r="K5255">
        <v>643.4</v>
      </c>
      <c r="L5255" s="18">
        <f t="shared" si="82"/>
        <v>8319.6</v>
      </c>
    </row>
    <row r="5256" spans="1:12" x14ac:dyDescent="0.25">
      <c r="A5256" t="s">
        <v>10980</v>
      </c>
      <c r="B5256" s="17">
        <v>5.50000010000614E+16</v>
      </c>
      <c r="C5256" t="s">
        <v>3394</v>
      </c>
      <c r="D5256" t="s">
        <v>3395</v>
      </c>
      <c r="E5256" t="s">
        <v>10981</v>
      </c>
      <c r="F5256" t="s">
        <v>3519</v>
      </c>
      <c r="G5256">
        <v>1978</v>
      </c>
      <c r="H5256">
        <v>8837.5</v>
      </c>
      <c r="I5256">
        <v>144</v>
      </c>
      <c r="J5256">
        <v>7735.9</v>
      </c>
      <c r="K5256">
        <v>0</v>
      </c>
      <c r="L5256" s="18">
        <f t="shared" si="82"/>
        <v>7735.9</v>
      </c>
    </row>
    <row r="5257" spans="1:12" x14ac:dyDescent="0.25">
      <c r="A5257" t="s">
        <v>10982</v>
      </c>
      <c r="B5257" s="17">
        <v>5.50000010000614E+16</v>
      </c>
      <c r="C5257" t="s">
        <v>3394</v>
      </c>
      <c r="D5257" t="s">
        <v>3395</v>
      </c>
      <c r="E5257" t="s">
        <v>10983</v>
      </c>
      <c r="F5257" t="s">
        <v>3519</v>
      </c>
      <c r="G5257">
        <v>1977</v>
      </c>
      <c r="H5257">
        <v>13227</v>
      </c>
      <c r="I5257">
        <v>216</v>
      </c>
      <c r="J5257">
        <v>11219.9</v>
      </c>
      <c r="K5257">
        <v>281.89999999999998</v>
      </c>
      <c r="L5257" s="18">
        <f t="shared" si="82"/>
        <v>11501.8</v>
      </c>
    </row>
    <row r="5258" spans="1:12" x14ac:dyDescent="0.25">
      <c r="A5258" t="s">
        <v>10984</v>
      </c>
      <c r="B5258" s="17">
        <v>5.50000010000614E+16</v>
      </c>
      <c r="C5258" t="s">
        <v>3394</v>
      </c>
      <c r="D5258" t="s">
        <v>3395</v>
      </c>
      <c r="E5258" t="s">
        <v>10985</v>
      </c>
      <c r="F5258" t="s">
        <v>3519</v>
      </c>
      <c r="G5258">
        <v>1977</v>
      </c>
      <c r="H5258">
        <v>13134.2</v>
      </c>
      <c r="I5258">
        <v>215</v>
      </c>
      <c r="J5258">
        <v>11087.82</v>
      </c>
      <c r="K5258">
        <v>61.8</v>
      </c>
      <c r="L5258" s="18">
        <f t="shared" si="82"/>
        <v>11149.619999999999</v>
      </c>
    </row>
    <row r="5259" spans="1:12" x14ac:dyDescent="0.25">
      <c r="A5259" t="s">
        <v>10986</v>
      </c>
      <c r="B5259" s="17">
        <v>5.50000010000614E+16</v>
      </c>
      <c r="C5259" t="s">
        <v>3394</v>
      </c>
      <c r="D5259" t="s">
        <v>3395</v>
      </c>
      <c r="E5259" t="s">
        <v>10987</v>
      </c>
      <c r="F5259" t="s">
        <v>3519</v>
      </c>
      <c r="G5259">
        <v>1957</v>
      </c>
      <c r="H5259">
        <v>502.4</v>
      </c>
      <c r="I5259">
        <v>8</v>
      </c>
      <c r="J5259">
        <v>441</v>
      </c>
      <c r="K5259">
        <v>0</v>
      </c>
      <c r="L5259" s="18">
        <f t="shared" si="82"/>
        <v>441</v>
      </c>
    </row>
    <row r="5260" spans="1:12" x14ac:dyDescent="0.25">
      <c r="A5260" t="s">
        <v>10988</v>
      </c>
      <c r="B5260" s="17">
        <v>5.50000010000614E+16</v>
      </c>
      <c r="C5260" t="s">
        <v>3394</v>
      </c>
      <c r="D5260" t="s">
        <v>3395</v>
      </c>
      <c r="E5260" t="s">
        <v>10989</v>
      </c>
      <c r="F5260" t="s">
        <v>3519</v>
      </c>
      <c r="G5260">
        <v>1957</v>
      </c>
      <c r="H5260">
        <v>11522.8</v>
      </c>
      <c r="I5260">
        <v>172</v>
      </c>
      <c r="J5260">
        <v>8338.7000000000007</v>
      </c>
      <c r="K5260">
        <v>2923.7</v>
      </c>
      <c r="L5260" s="18">
        <f t="shared" si="82"/>
        <v>11262.400000000001</v>
      </c>
    </row>
    <row r="5261" spans="1:12" x14ac:dyDescent="0.25">
      <c r="A5261" t="s">
        <v>10990</v>
      </c>
      <c r="B5261" s="17">
        <v>5.50000010000614E+16</v>
      </c>
      <c r="C5261" t="s">
        <v>3394</v>
      </c>
      <c r="D5261" t="s">
        <v>3395</v>
      </c>
      <c r="E5261" t="s">
        <v>10991</v>
      </c>
      <c r="F5261" t="s">
        <v>3519</v>
      </c>
      <c r="G5261">
        <v>1995</v>
      </c>
      <c r="H5261">
        <v>16668</v>
      </c>
      <c r="I5261">
        <v>136</v>
      </c>
      <c r="J5261">
        <v>12372.3</v>
      </c>
      <c r="K5261">
        <v>269.7</v>
      </c>
      <c r="L5261" s="18">
        <f t="shared" si="82"/>
        <v>12642</v>
      </c>
    </row>
    <row r="5262" spans="1:12" x14ac:dyDescent="0.25">
      <c r="A5262" t="s">
        <v>10992</v>
      </c>
      <c r="B5262" s="17">
        <v>5.50000010000614E+16</v>
      </c>
      <c r="C5262" t="s">
        <v>3394</v>
      </c>
      <c r="D5262" t="s">
        <v>3395</v>
      </c>
      <c r="E5262" t="s">
        <v>10993</v>
      </c>
      <c r="F5262" t="s">
        <v>3519</v>
      </c>
      <c r="G5262">
        <v>1977</v>
      </c>
      <c r="H5262">
        <v>2761.4</v>
      </c>
      <c r="I5262">
        <v>54</v>
      </c>
      <c r="J5262">
        <v>2022.9</v>
      </c>
      <c r="K5262">
        <v>639.9</v>
      </c>
      <c r="L5262" s="18">
        <f t="shared" si="82"/>
        <v>2662.8</v>
      </c>
    </row>
    <row r="5263" spans="1:12" x14ac:dyDescent="0.25">
      <c r="A5263" t="s">
        <v>10994</v>
      </c>
      <c r="B5263" s="17">
        <v>5.50000010000614E+16</v>
      </c>
      <c r="C5263" t="s">
        <v>3394</v>
      </c>
      <c r="D5263" t="s">
        <v>3395</v>
      </c>
      <c r="E5263" t="s">
        <v>10995</v>
      </c>
      <c r="F5263" t="s">
        <v>3519</v>
      </c>
      <c r="G5263">
        <v>1959</v>
      </c>
      <c r="H5263">
        <v>3484.7</v>
      </c>
      <c r="I5263">
        <v>40</v>
      </c>
      <c r="J5263">
        <v>2322.1</v>
      </c>
      <c r="K5263">
        <v>709.1</v>
      </c>
      <c r="L5263" s="18">
        <f t="shared" si="82"/>
        <v>3031.2</v>
      </c>
    </row>
    <row r="5264" spans="1:12" x14ac:dyDescent="0.25">
      <c r="A5264" t="s">
        <v>10996</v>
      </c>
      <c r="B5264" s="17">
        <v>5.50000010000614E+16</v>
      </c>
      <c r="C5264" t="s">
        <v>3394</v>
      </c>
      <c r="D5264" t="s">
        <v>3395</v>
      </c>
      <c r="E5264" t="s">
        <v>10997</v>
      </c>
      <c r="F5264" t="s">
        <v>3519</v>
      </c>
      <c r="G5264">
        <v>1960</v>
      </c>
      <c r="H5264">
        <v>3724.2</v>
      </c>
      <c r="I5264">
        <v>64</v>
      </c>
      <c r="J5264">
        <v>2532.3000000000002</v>
      </c>
      <c r="K5264">
        <v>478.8</v>
      </c>
      <c r="L5264" s="18">
        <f t="shared" si="82"/>
        <v>3011.1000000000004</v>
      </c>
    </row>
    <row r="5265" spans="1:12" x14ac:dyDescent="0.25">
      <c r="A5265" t="s">
        <v>10998</v>
      </c>
      <c r="B5265" s="17">
        <v>5.50000010000614E+16</v>
      </c>
      <c r="C5265" t="s">
        <v>3394</v>
      </c>
      <c r="D5265" t="s">
        <v>3395</v>
      </c>
      <c r="E5265" t="s">
        <v>10999</v>
      </c>
      <c r="F5265" t="s">
        <v>3519</v>
      </c>
      <c r="G5265">
        <v>1983</v>
      </c>
      <c r="H5265">
        <v>1396.6</v>
      </c>
      <c r="I5265">
        <v>16</v>
      </c>
      <c r="J5265">
        <v>1090.5</v>
      </c>
      <c r="K5265">
        <v>175.5</v>
      </c>
      <c r="L5265" s="18">
        <f t="shared" si="82"/>
        <v>1266</v>
      </c>
    </row>
    <row r="5266" spans="1:12" x14ac:dyDescent="0.25">
      <c r="A5266" t="s">
        <v>11000</v>
      </c>
      <c r="B5266" s="17">
        <v>5.50000010000614E+16</v>
      </c>
      <c r="C5266" t="s">
        <v>3394</v>
      </c>
      <c r="D5266" t="s">
        <v>3395</v>
      </c>
      <c r="E5266" t="s">
        <v>11001</v>
      </c>
      <c r="F5266" t="s">
        <v>3519</v>
      </c>
      <c r="G5266">
        <v>1986</v>
      </c>
      <c r="H5266">
        <v>9498.41</v>
      </c>
      <c r="I5266">
        <v>285</v>
      </c>
      <c r="J5266">
        <v>7326.71</v>
      </c>
      <c r="K5266">
        <v>749.8</v>
      </c>
      <c r="L5266" s="18">
        <f t="shared" si="82"/>
        <v>8076.51</v>
      </c>
    </row>
    <row r="5267" spans="1:12" x14ac:dyDescent="0.25">
      <c r="A5267" t="s">
        <v>11002</v>
      </c>
      <c r="B5267" s="17">
        <v>5.50000010000666E+16</v>
      </c>
      <c r="C5267" t="s">
        <v>3394</v>
      </c>
      <c r="D5267" t="s">
        <v>3395</v>
      </c>
      <c r="E5267" t="s">
        <v>11003</v>
      </c>
      <c r="F5267" t="s">
        <v>3404</v>
      </c>
      <c r="G5267">
        <v>1984</v>
      </c>
      <c r="H5267">
        <v>4908.3</v>
      </c>
      <c r="I5267">
        <v>89</v>
      </c>
      <c r="J5267">
        <v>4360.3999999999996</v>
      </c>
      <c r="K5267">
        <v>0</v>
      </c>
      <c r="L5267" s="18">
        <f t="shared" si="82"/>
        <v>4360.3999999999996</v>
      </c>
    </row>
    <row r="5268" spans="1:12" x14ac:dyDescent="0.25">
      <c r="A5268" t="s">
        <v>11004</v>
      </c>
      <c r="B5268" s="17">
        <v>5.50000010000666E+16</v>
      </c>
      <c r="C5268" t="s">
        <v>3394</v>
      </c>
      <c r="D5268" t="s">
        <v>3395</v>
      </c>
      <c r="E5268" t="s">
        <v>11005</v>
      </c>
      <c r="F5268" t="s">
        <v>3404</v>
      </c>
      <c r="G5268">
        <v>1982</v>
      </c>
      <c r="H5268">
        <v>3607.3</v>
      </c>
      <c r="I5268">
        <v>70</v>
      </c>
      <c r="J5268">
        <v>3303.1</v>
      </c>
      <c r="K5268">
        <v>105.2</v>
      </c>
      <c r="L5268" s="18">
        <f t="shared" si="82"/>
        <v>3408.2999999999997</v>
      </c>
    </row>
    <row r="5269" spans="1:12" x14ac:dyDescent="0.25">
      <c r="A5269" t="s">
        <v>11006</v>
      </c>
      <c r="B5269" s="17">
        <v>5.50000010000666E+16</v>
      </c>
      <c r="C5269" t="s">
        <v>3394</v>
      </c>
      <c r="D5269" t="s">
        <v>3395</v>
      </c>
      <c r="E5269" t="s">
        <v>11007</v>
      </c>
      <c r="F5269" t="s">
        <v>3404</v>
      </c>
      <c r="G5269">
        <v>1983</v>
      </c>
      <c r="H5269">
        <v>3641.2</v>
      </c>
      <c r="I5269">
        <v>70</v>
      </c>
      <c r="J5269">
        <v>3367.5</v>
      </c>
      <c r="K5269">
        <v>0</v>
      </c>
      <c r="L5269" s="18">
        <f t="shared" si="82"/>
        <v>3367.5</v>
      </c>
    </row>
    <row r="5270" spans="1:12" x14ac:dyDescent="0.25">
      <c r="A5270" t="s">
        <v>11008</v>
      </c>
      <c r="B5270" s="17">
        <v>5.50000010000666E+16</v>
      </c>
      <c r="C5270" t="s">
        <v>3394</v>
      </c>
      <c r="D5270" t="s">
        <v>3395</v>
      </c>
      <c r="E5270" t="s">
        <v>11009</v>
      </c>
      <c r="F5270" t="s">
        <v>3404</v>
      </c>
      <c r="G5270">
        <v>1983</v>
      </c>
      <c r="H5270">
        <v>3611.7</v>
      </c>
      <c r="I5270">
        <v>70</v>
      </c>
      <c r="J5270">
        <v>3340.1</v>
      </c>
      <c r="K5270">
        <v>0</v>
      </c>
      <c r="L5270" s="18">
        <f t="shared" si="82"/>
        <v>3340.1</v>
      </c>
    </row>
    <row r="5271" spans="1:12" x14ac:dyDescent="0.25">
      <c r="A5271" t="s">
        <v>11010</v>
      </c>
      <c r="B5271" s="17">
        <v>5.50000010000666E+16</v>
      </c>
      <c r="C5271" t="s">
        <v>3394</v>
      </c>
      <c r="D5271" t="s">
        <v>3395</v>
      </c>
      <c r="E5271" t="s">
        <v>11011</v>
      </c>
      <c r="F5271" t="s">
        <v>3404</v>
      </c>
      <c r="G5271">
        <v>1983</v>
      </c>
      <c r="H5271">
        <v>5841.9</v>
      </c>
      <c r="I5271">
        <v>98</v>
      </c>
      <c r="J5271">
        <v>4536.7</v>
      </c>
      <c r="K5271">
        <v>0</v>
      </c>
      <c r="L5271" s="18">
        <f t="shared" si="82"/>
        <v>4536.7</v>
      </c>
    </row>
    <row r="5272" spans="1:12" x14ac:dyDescent="0.25">
      <c r="A5272" t="s">
        <v>11012</v>
      </c>
      <c r="B5272" s="17">
        <v>5.50000010000666E+16</v>
      </c>
      <c r="C5272" t="s">
        <v>3394</v>
      </c>
      <c r="D5272" t="s">
        <v>3395</v>
      </c>
      <c r="E5272" t="s">
        <v>11013</v>
      </c>
      <c r="F5272" t="s">
        <v>3404</v>
      </c>
      <c r="G5272">
        <v>1983</v>
      </c>
      <c r="H5272">
        <v>3611.1</v>
      </c>
      <c r="I5272">
        <v>70</v>
      </c>
      <c r="J5272">
        <v>3272.2</v>
      </c>
      <c r="K5272">
        <v>0</v>
      </c>
      <c r="L5272" s="18">
        <f t="shared" si="82"/>
        <v>3272.2</v>
      </c>
    </row>
    <row r="5273" spans="1:12" x14ac:dyDescent="0.25">
      <c r="A5273" t="s">
        <v>11014</v>
      </c>
      <c r="B5273" s="17">
        <v>5.50000010000666E+16</v>
      </c>
      <c r="C5273" t="s">
        <v>3394</v>
      </c>
      <c r="D5273" t="s">
        <v>3395</v>
      </c>
      <c r="E5273" t="s">
        <v>11015</v>
      </c>
      <c r="F5273" t="s">
        <v>3404</v>
      </c>
      <c r="G5273">
        <v>1983</v>
      </c>
      <c r="H5273">
        <v>13761.1</v>
      </c>
      <c r="I5273">
        <v>216</v>
      </c>
      <c r="J5273">
        <v>11269.6</v>
      </c>
      <c r="K5273">
        <v>676.5</v>
      </c>
      <c r="L5273" s="18">
        <f t="shared" si="82"/>
        <v>11946.1</v>
      </c>
    </row>
    <row r="5274" spans="1:12" x14ac:dyDescent="0.25">
      <c r="A5274" t="s">
        <v>11016</v>
      </c>
      <c r="B5274" s="17">
        <v>5.5000001000066896E+16</v>
      </c>
      <c r="C5274" t="s">
        <v>3394</v>
      </c>
      <c r="D5274" t="s">
        <v>3395</v>
      </c>
      <c r="E5274" t="s">
        <v>11017</v>
      </c>
      <c r="F5274" t="s">
        <v>3526</v>
      </c>
      <c r="G5274">
        <v>1932</v>
      </c>
      <c r="H5274">
        <v>1396.2</v>
      </c>
      <c r="I5274">
        <v>18</v>
      </c>
      <c r="J5274">
        <v>1018</v>
      </c>
      <c r="K5274">
        <v>0</v>
      </c>
      <c r="L5274" s="18">
        <f t="shared" si="82"/>
        <v>1018</v>
      </c>
    </row>
    <row r="5275" spans="1:12" x14ac:dyDescent="0.25">
      <c r="A5275" t="s">
        <v>11018</v>
      </c>
      <c r="B5275" s="17">
        <v>5.5000001000066896E+16</v>
      </c>
      <c r="C5275" t="s">
        <v>3394</v>
      </c>
      <c r="D5275" t="s">
        <v>3395</v>
      </c>
      <c r="E5275" t="s">
        <v>11019</v>
      </c>
      <c r="F5275" t="s">
        <v>3526</v>
      </c>
      <c r="G5275">
        <v>1932</v>
      </c>
      <c r="H5275">
        <v>2958.9</v>
      </c>
      <c r="I5275">
        <v>45</v>
      </c>
      <c r="J5275">
        <v>2692.73</v>
      </c>
      <c r="K5275">
        <v>44</v>
      </c>
      <c r="L5275" s="18">
        <f t="shared" si="82"/>
        <v>2736.73</v>
      </c>
    </row>
    <row r="5276" spans="1:12" x14ac:dyDescent="0.25">
      <c r="A5276" t="s">
        <v>11020</v>
      </c>
      <c r="B5276" s="17">
        <v>5.5000001000066896E+16</v>
      </c>
      <c r="C5276" t="s">
        <v>3394</v>
      </c>
      <c r="D5276" t="s">
        <v>3395</v>
      </c>
      <c r="E5276" t="s">
        <v>11021</v>
      </c>
      <c r="F5276" t="s">
        <v>3526</v>
      </c>
      <c r="G5276">
        <v>1930</v>
      </c>
      <c r="H5276">
        <v>7919.4</v>
      </c>
      <c r="I5276">
        <v>150</v>
      </c>
      <c r="J5276">
        <v>4751.3</v>
      </c>
      <c r="K5276">
        <v>2160.6</v>
      </c>
      <c r="L5276" s="18">
        <f t="shared" si="82"/>
        <v>6911.9</v>
      </c>
    </row>
    <row r="5277" spans="1:12" x14ac:dyDescent="0.25">
      <c r="A5277" t="s">
        <v>11022</v>
      </c>
      <c r="B5277" s="17">
        <v>5.5000001000066896E+16</v>
      </c>
      <c r="C5277" t="s">
        <v>3394</v>
      </c>
      <c r="D5277" t="s">
        <v>3395</v>
      </c>
      <c r="E5277" t="s">
        <v>11023</v>
      </c>
      <c r="F5277" t="s">
        <v>3526</v>
      </c>
      <c r="G5277">
        <v>1924</v>
      </c>
      <c r="H5277">
        <v>2554.4</v>
      </c>
      <c r="I5277">
        <v>22</v>
      </c>
      <c r="J5277">
        <v>1361.4</v>
      </c>
      <c r="K5277">
        <v>961.2</v>
      </c>
      <c r="L5277" s="18">
        <f t="shared" si="82"/>
        <v>2322.6000000000004</v>
      </c>
    </row>
    <row r="5278" spans="1:12" x14ac:dyDescent="0.25">
      <c r="A5278" t="s">
        <v>11024</v>
      </c>
      <c r="B5278" s="17">
        <v>5.50000010000674E+16</v>
      </c>
      <c r="C5278" t="s">
        <v>3394</v>
      </c>
      <c r="D5278" t="s">
        <v>3395</v>
      </c>
      <c r="E5278" t="s">
        <v>11025</v>
      </c>
      <c r="F5278" t="s">
        <v>3404</v>
      </c>
      <c r="G5278">
        <v>1977</v>
      </c>
      <c r="H5278">
        <v>13138.4</v>
      </c>
      <c r="I5278">
        <v>216</v>
      </c>
      <c r="J5278">
        <v>11155.8</v>
      </c>
      <c r="K5278">
        <v>0</v>
      </c>
      <c r="L5278" s="18">
        <f t="shared" si="82"/>
        <v>11155.8</v>
      </c>
    </row>
    <row r="5279" spans="1:12" x14ac:dyDescent="0.25">
      <c r="A5279" t="s">
        <v>11026</v>
      </c>
      <c r="B5279" s="17">
        <v>5.50000010000674E+16</v>
      </c>
      <c r="C5279" t="s">
        <v>3394</v>
      </c>
      <c r="D5279" t="s">
        <v>3395</v>
      </c>
      <c r="E5279" t="s">
        <v>11027</v>
      </c>
      <c r="F5279" t="s">
        <v>3404</v>
      </c>
      <c r="G5279">
        <v>1978</v>
      </c>
      <c r="H5279">
        <v>12857.5</v>
      </c>
      <c r="I5279">
        <v>216</v>
      </c>
      <c r="J5279">
        <v>11458.71</v>
      </c>
      <c r="K5279">
        <v>50.5</v>
      </c>
      <c r="L5279" s="18">
        <f t="shared" si="82"/>
        <v>11509.21</v>
      </c>
    </row>
    <row r="5280" spans="1:12" x14ac:dyDescent="0.25">
      <c r="A5280" t="s">
        <v>11028</v>
      </c>
      <c r="B5280" s="17">
        <v>5.50000010000674E+16</v>
      </c>
      <c r="C5280" t="s">
        <v>3394</v>
      </c>
      <c r="D5280" t="s">
        <v>3395</v>
      </c>
      <c r="E5280" t="s">
        <v>11029</v>
      </c>
      <c r="F5280" t="s">
        <v>3404</v>
      </c>
      <c r="G5280">
        <v>1977</v>
      </c>
      <c r="H5280">
        <v>4236.8999999999996</v>
      </c>
      <c r="I5280">
        <v>131</v>
      </c>
      <c r="J5280">
        <v>3720</v>
      </c>
      <c r="K5280">
        <v>131.80000000000001</v>
      </c>
      <c r="L5280" s="18">
        <f t="shared" si="82"/>
        <v>3851.8</v>
      </c>
    </row>
    <row r="5281" spans="1:12" x14ac:dyDescent="0.25">
      <c r="A5281" t="s">
        <v>11030</v>
      </c>
      <c r="B5281" s="17">
        <v>5.50000010000674E+16</v>
      </c>
      <c r="C5281" t="s">
        <v>3394</v>
      </c>
      <c r="D5281" t="s">
        <v>3395</v>
      </c>
      <c r="E5281" t="s">
        <v>11031</v>
      </c>
      <c r="F5281" t="s">
        <v>3404</v>
      </c>
      <c r="G5281">
        <v>1982</v>
      </c>
      <c r="H5281">
        <v>3846.1</v>
      </c>
      <c r="I5281">
        <v>70</v>
      </c>
      <c r="J5281">
        <v>3309</v>
      </c>
      <c r="K5281">
        <v>270.8</v>
      </c>
      <c r="L5281" s="18">
        <f t="shared" si="82"/>
        <v>3579.8</v>
      </c>
    </row>
    <row r="5282" spans="1:12" x14ac:dyDescent="0.25">
      <c r="A5282" t="s">
        <v>11032</v>
      </c>
      <c r="B5282" s="17">
        <v>5.50000010000674E+16</v>
      </c>
      <c r="C5282" t="s">
        <v>3394</v>
      </c>
      <c r="D5282" t="s">
        <v>3395</v>
      </c>
      <c r="E5282" t="s">
        <v>11033</v>
      </c>
      <c r="F5282" t="s">
        <v>3404</v>
      </c>
      <c r="G5282">
        <v>1973</v>
      </c>
      <c r="H5282">
        <v>7528.1</v>
      </c>
      <c r="I5282">
        <v>138</v>
      </c>
      <c r="J5282">
        <v>6538.3</v>
      </c>
      <c r="K5282">
        <v>452</v>
      </c>
      <c r="L5282" s="18">
        <f t="shared" si="82"/>
        <v>6990.3</v>
      </c>
    </row>
    <row r="5283" spans="1:12" x14ac:dyDescent="0.25">
      <c r="A5283" t="s">
        <v>11034</v>
      </c>
      <c r="B5283" s="17">
        <v>5.50000010000674E+16</v>
      </c>
      <c r="C5283" t="s">
        <v>3394</v>
      </c>
      <c r="D5283" t="s">
        <v>3395</v>
      </c>
      <c r="E5283" t="s">
        <v>11035</v>
      </c>
      <c r="F5283" t="s">
        <v>3404</v>
      </c>
      <c r="G5283">
        <v>1973</v>
      </c>
      <c r="H5283">
        <v>6089.4</v>
      </c>
      <c r="I5283">
        <v>115</v>
      </c>
      <c r="J5283">
        <v>5588.5</v>
      </c>
      <c r="K5283">
        <v>0</v>
      </c>
      <c r="L5283" s="18">
        <f t="shared" si="82"/>
        <v>5588.5</v>
      </c>
    </row>
    <row r="5284" spans="1:12" x14ac:dyDescent="0.25">
      <c r="A5284" t="s">
        <v>11036</v>
      </c>
      <c r="B5284" s="17">
        <v>5.50000010000674E+16</v>
      </c>
      <c r="C5284" t="s">
        <v>3394</v>
      </c>
      <c r="D5284" t="s">
        <v>3395</v>
      </c>
      <c r="E5284" t="s">
        <v>11037</v>
      </c>
      <c r="F5284" t="s">
        <v>3404</v>
      </c>
      <c r="G5284">
        <v>1974</v>
      </c>
      <c r="H5284">
        <v>8800.2000000000007</v>
      </c>
      <c r="I5284">
        <v>169</v>
      </c>
      <c r="J5284">
        <v>8104.3</v>
      </c>
      <c r="K5284">
        <v>15</v>
      </c>
      <c r="L5284" s="18">
        <f t="shared" si="82"/>
        <v>8119.3</v>
      </c>
    </row>
    <row r="5285" spans="1:12" x14ac:dyDescent="0.25">
      <c r="A5285" t="s">
        <v>11038</v>
      </c>
      <c r="B5285" s="17">
        <v>5.50000010000674E+16</v>
      </c>
      <c r="C5285" t="s">
        <v>3394</v>
      </c>
      <c r="D5285" t="s">
        <v>3395</v>
      </c>
      <c r="E5285" t="s">
        <v>11039</v>
      </c>
      <c r="F5285" t="s">
        <v>3404</v>
      </c>
      <c r="G5285">
        <v>1975</v>
      </c>
      <c r="H5285">
        <v>3670.3</v>
      </c>
      <c r="I5285">
        <v>70</v>
      </c>
      <c r="J5285">
        <v>3400.9</v>
      </c>
      <c r="K5285">
        <v>0</v>
      </c>
      <c r="L5285" s="18">
        <f t="shared" si="82"/>
        <v>3400.9</v>
      </c>
    </row>
    <row r="5286" spans="1:12" x14ac:dyDescent="0.25">
      <c r="A5286" t="s">
        <v>11040</v>
      </c>
      <c r="B5286" s="17">
        <v>5.50000010000674E+16</v>
      </c>
      <c r="C5286" t="s">
        <v>3394</v>
      </c>
      <c r="D5286" t="s">
        <v>3395</v>
      </c>
      <c r="E5286" t="s">
        <v>11041</v>
      </c>
      <c r="F5286" t="s">
        <v>3404</v>
      </c>
      <c r="G5286">
        <v>1985</v>
      </c>
      <c r="H5286">
        <v>12997.6</v>
      </c>
      <c r="I5286">
        <v>216</v>
      </c>
      <c r="J5286">
        <v>11532.7</v>
      </c>
      <c r="K5286">
        <v>63.6</v>
      </c>
      <c r="L5286" s="18">
        <f t="shared" si="82"/>
        <v>11596.300000000001</v>
      </c>
    </row>
    <row r="5287" spans="1:12" x14ac:dyDescent="0.25">
      <c r="A5287" t="s">
        <v>11042</v>
      </c>
      <c r="B5287" s="17">
        <v>5.50000010000674E+16</v>
      </c>
      <c r="C5287" t="s">
        <v>3394</v>
      </c>
      <c r="D5287" t="s">
        <v>3395</v>
      </c>
      <c r="E5287" t="s">
        <v>11043</v>
      </c>
      <c r="F5287" t="s">
        <v>3404</v>
      </c>
      <c r="G5287">
        <v>2009</v>
      </c>
      <c r="H5287">
        <v>9345.2999999999993</v>
      </c>
      <c r="I5287">
        <v>124</v>
      </c>
      <c r="J5287">
        <v>7445.2</v>
      </c>
      <c r="K5287">
        <v>0</v>
      </c>
      <c r="L5287" s="18">
        <f t="shared" si="82"/>
        <v>7445.2</v>
      </c>
    </row>
    <row r="5288" spans="1:12" x14ac:dyDescent="0.25">
      <c r="A5288" t="s">
        <v>11044</v>
      </c>
      <c r="B5288" s="17">
        <v>5.50000010000674E+16</v>
      </c>
      <c r="C5288" t="s">
        <v>3394</v>
      </c>
      <c r="D5288" t="s">
        <v>3395</v>
      </c>
      <c r="E5288" t="s">
        <v>11045</v>
      </c>
      <c r="F5288" t="s">
        <v>3404</v>
      </c>
      <c r="G5288">
        <v>1988</v>
      </c>
      <c r="H5288">
        <v>6435.3</v>
      </c>
      <c r="I5288">
        <v>108</v>
      </c>
      <c r="J5288">
        <v>5801.5</v>
      </c>
      <c r="K5288">
        <v>0</v>
      </c>
      <c r="L5288" s="18">
        <f t="shared" si="82"/>
        <v>5801.5</v>
      </c>
    </row>
    <row r="5289" spans="1:12" x14ac:dyDescent="0.25">
      <c r="A5289" t="s">
        <v>11046</v>
      </c>
      <c r="B5289" s="17">
        <v>5.50000010000674E+16</v>
      </c>
      <c r="C5289" t="s">
        <v>3394</v>
      </c>
      <c r="D5289" t="s">
        <v>3395</v>
      </c>
      <c r="E5289" t="s">
        <v>11047</v>
      </c>
      <c r="F5289" t="s">
        <v>3404</v>
      </c>
      <c r="G5289">
        <v>1990</v>
      </c>
      <c r="H5289">
        <v>4626</v>
      </c>
      <c r="I5289">
        <v>75</v>
      </c>
      <c r="J5289">
        <v>3886.2</v>
      </c>
      <c r="K5289">
        <v>0</v>
      </c>
      <c r="L5289" s="18">
        <f t="shared" si="82"/>
        <v>3886.2</v>
      </c>
    </row>
    <row r="5290" spans="1:12" x14ac:dyDescent="0.25">
      <c r="A5290" t="s">
        <v>11048</v>
      </c>
      <c r="B5290" s="17">
        <v>5.50000010000674E+16</v>
      </c>
      <c r="C5290" t="s">
        <v>3394</v>
      </c>
      <c r="D5290" t="s">
        <v>3395</v>
      </c>
      <c r="E5290" t="s">
        <v>11049</v>
      </c>
      <c r="F5290" t="s">
        <v>3404</v>
      </c>
      <c r="G5290">
        <v>1989</v>
      </c>
      <c r="H5290">
        <v>8581.7999999999993</v>
      </c>
      <c r="I5290">
        <v>109</v>
      </c>
      <c r="J5290">
        <v>7053.35</v>
      </c>
      <c r="K5290">
        <v>87.5</v>
      </c>
      <c r="L5290" s="18">
        <f t="shared" si="82"/>
        <v>7140.85</v>
      </c>
    </row>
    <row r="5291" spans="1:12" x14ac:dyDescent="0.25">
      <c r="A5291" t="s">
        <v>11050</v>
      </c>
      <c r="B5291" s="17">
        <v>5.50000010000674E+16</v>
      </c>
      <c r="C5291" t="s">
        <v>3394</v>
      </c>
      <c r="D5291" t="s">
        <v>3395</v>
      </c>
      <c r="E5291" t="s">
        <v>11051</v>
      </c>
      <c r="F5291" t="s">
        <v>3404</v>
      </c>
      <c r="G5291">
        <v>1989</v>
      </c>
      <c r="H5291">
        <v>8628.9</v>
      </c>
      <c r="I5291">
        <v>110</v>
      </c>
      <c r="J5291">
        <v>7115.4</v>
      </c>
      <c r="K5291">
        <v>144.4</v>
      </c>
      <c r="L5291" s="18">
        <f t="shared" si="82"/>
        <v>7259.7999999999993</v>
      </c>
    </row>
    <row r="5292" spans="1:12" x14ac:dyDescent="0.25">
      <c r="A5292" t="s">
        <v>11052</v>
      </c>
      <c r="B5292" s="17">
        <v>5.50000010000674E+16</v>
      </c>
      <c r="C5292" t="s">
        <v>3394</v>
      </c>
      <c r="D5292" t="s">
        <v>3395</v>
      </c>
      <c r="E5292" t="s">
        <v>11053</v>
      </c>
      <c r="F5292" t="s">
        <v>3404</v>
      </c>
      <c r="G5292">
        <v>1988</v>
      </c>
      <c r="H5292">
        <v>8596.1</v>
      </c>
      <c r="I5292">
        <v>110</v>
      </c>
      <c r="J5292">
        <v>7185.1</v>
      </c>
      <c r="K5292">
        <v>62.2</v>
      </c>
      <c r="L5292" s="18">
        <f t="shared" si="82"/>
        <v>7247.3</v>
      </c>
    </row>
    <row r="5293" spans="1:12" x14ac:dyDescent="0.25">
      <c r="A5293" t="s">
        <v>11054</v>
      </c>
      <c r="B5293" s="17">
        <v>5.50000010000674E+16</v>
      </c>
      <c r="C5293" t="s">
        <v>3394</v>
      </c>
      <c r="D5293" t="s">
        <v>3395</v>
      </c>
      <c r="E5293" t="s">
        <v>11055</v>
      </c>
      <c r="F5293" t="s">
        <v>3404</v>
      </c>
      <c r="G5293">
        <v>1973</v>
      </c>
      <c r="H5293">
        <v>7146.4</v>
      </c>
      <c r="I5293">
        <v>139</v>
      </c>
      <c r="J5293">
        <v>6587.9</v>
      </c>
      <c r="K5293">
        <v>12.5</v>
      </c>
      <c r="L5293" s="18">
        <f t="shared" si="82"/>
        <v>6600.4</v>
      </c>
    </row>
    <row r="5294" spans="1:12" x14ac:dyDescent="0.25">
      <c r="A5294" t="s">
        <v>11056</v>
      </c>
      <c r="B5294" s="17">
        <v>5.50000010000674E+16</v>
      </c>
      <c r="C5294" t="s">
        <v>3394</v>
      </c>
      <c r="D5294" t="s">
        <v>3395</v>
      </c>
      <c r="E5294" t="s">
        <v>11057</v>
      </c>
      <c r="F5294" t="s">
        <v>3404</v>
      </c>
      <c r="G5294">
        <v>1974</v>
      </c>
      <c r="H5294">
        <v>6161.5</v>
      </c>
      <c r="I5294">
        <v>115</v>
      </c>
      <c r="J5294">
        <v>5651.1</v>
      </c>
      <c r="K5294">
        <v>12.8</v>
      </c>
      <c r="L5294" s="18">
        <f t="shared" si="82"/>
        <v>5663.9000000000005</v>
      </c>
    </row>
    <row r="5295" spans="1:12" x14ac:dyDescent="0.25">
      <c r="A5295" t="s">
        <v>11058</v>
      </c>
      <c r="B5295" s="17">
        <v>5.50000010000674E+16</v>
      </c>
      <c r="C5295" t="s">
        <v>3394</v>
      </c>
      <c r="D5295" t="s">
        <v>3395</v>
      </c>
      <c r="E5295" t="s">
        <v>11059</v>
      </c>
      <c r="F5295" t="s">
        <v>3404</v>
      </c>
      <c r="G5295">
        <v>1973</v>
      </c>
      <c r="H5295">
        <v>6121</v>
      </c>
      <c r="I5295">
        <v>115</v>
      </c>
      <c r="J5295">
        <v>5612.2</v>
      </c>
      <c r="K5295">
        <v>0</v>
      </c>
      <c r="L5295" s="18">
        <f t="shared" si="82"/>
        <v>5612.2</v>
      </c>
    </row>
    <row r="5296" spans="1:12" x14ac:dyDescent="0.25">
      <c r="A5296" t="s">
        <v>11060</v>
      </c>
      <c r="B5296" s="17">
        <v>5.50000010000674E+16</v>
      </c>
      <c r="C5296" t="s">
        <v>3394</v>
      </c>
      <c r="D5296" t="s">
        <v>3395</v>
      </c>
      <c r="E5296" t="s">
        <v>11061</v>
      </c>
      <c r="F5296" t="s">
        <v>3404</v>
      </c>
      <c r="G5296">
        <v>1973</v>
      </c>
      <c r="H5296">
        <v>5217.3999999999996</v>
      </c>
      <c r="I5296">
        <v>100</v>
      </c>
      <c r="J5296">
        <v>4809.8</v>
      </c>
      <c r="K5296">
        <v>0</v>
      </c>
      <c r="L5296" s="18">
        <f t="shared" si="82"/>
        <v>4809.8</v>
      </c>
    </row>
    <row r="5297" spans="1:12" x14ac:dyDescent="0.25">
      <c r="A5297" t="s">
        <v>11062</v>
      </c>
      <c r="B5297" s="17">
        <v>5.50000010000674E+16</v>
      </c>
      <c r="C5297" t="s">
        <v>3394</v>
      </c>
      <c r="D5297" t="s">
        <v>3395</v>
      </c>
      <c r="E5297" t="s">
        <v>11063</v>
      </c>
      <c r="F5297" t="s">
        <v>3404</v>
      </c>
      <c r="G5297">
        <v>1974</v>
      </c>
      <c r="H5297">
        <v>6557.8</v>
      </c>
      <c r="I5297">
        <v>113</v>
      </c>
      <c r="J5297">
        <v>5419.2</v>
      </c>
      <c r="K5297">
        <v>665.5</v>
      </c>
      <c r="L5297" s="18">
        <f t="shared" si="82"/>
        <v>6084.7</v>
      </c>
    </row>
    <row r="5298" spans="1:12" x14ac:dyDescent="0.25">
      <c r="A5298" t="s">
        <v>11064</v>
      </c>
      <c r="B5298" s="17">
        <v>5.50000010000674E+16</v>
      </c>
      <c r="C5298" t="s">
        <v>3394</v>
      </c>
      <c r="D5298" t="s">
        <v>3395</v>
      </c>
      <c r="E5298" t="s">
        <v>11065</v>
      </c>
      <c r="F5298" t="s">
        <v>3404</v>
      </c>
      <c r="G5298">
        <v>2004</v>
      </c>
      <c r="H5298">
        <v>7473</v>
      </c>
      <c r="I5298">
        <v>70</v>
      </c>
      <c r="J5298">
        <v>5313.1</v>
      </c>
      <c r="K5298">
        <v>0</v>
      </c>
      <c r="L5298" s="18">
        <f t="shared" si="82"/>
        <v>5313.1</v>
      </c>
    </row>
    <row r="5299" spans="1:12" x14ac:dyDescent="0.25">
      <c r="A5299" t="s">
        <v>11066</v>
      </c>
      <c r="B5299" s="17">
        <v>5.50000010000674E+16</v>
      </c>
      <c r="C5299" t="s">
        <v>3394</v>
      </c>
      <c r="D5299" t="s">
        <v>3395</v>
      </c>
      <c r="E5299" t="s">
        <v>11067</v>
      </c>
      <c r="F5299" t="s">
        <v>3404</v>
      </c>
      <c r="G5299">
        <v>1980</v>
      </c>
      <c r="H5299">
        <v>6475.3</v>
      </c>
      <c r="I5299">
        <v>108</v>
      </c>
      <c r="J5299">
        <v>5850.1</v>
      </c>
      <c r="K5299">
        <v>0</v>
      </c>
      <c r="L5299" s="18">
        <f t="shared" si="82"/>
        <v>5850.1</v>
      </c>
    </row>
    <row r="5300" spans="1:12" x14ac:dyDescent="0.25">
      <c r="A5300" t="s">
        <v>11068</v>
      </c>
      <c r="B5300" s="17">
        <v>5.50000010000674E+16</v>
      </c>
      <c r="C5300" t="s">
        <v>3394</v>
      </c>
      <c r="D5300" t="s">
        <v>3395</v>
      </c>
      <c r="E5300" t="s">
        <v>11069</v>
      </c>
      <c r="F5300" t="s">
        <v>3404</v>
      </c>
      <c r="G5300">
        <v>1986</v>
      </c>
      <c r="H5300">
        <v>4483.8999999999996</v>
      </c>
      <c r="I5300">
        <v>120</v>
      </c>
      <c r="J5300">
        <v>3269.5</v>
      </c>
      <c r="K5300">
        <v>0</v>
      </c>
      <c r="L5300" s="18">
        <f t="shared" si="82"/>
        <v>3269.5</v>
      </c>
    </row>
    <row r="5301" spans="1:12" x14ac:dyDescent="0.25">
      <c r="A5301" t="s">
        <v>11070</v>
      </c>
      <c r="B5301" s="17">
        <v>5.50000010000674E+16</v>
      </c>
      <c r="C5301" t="s">
        <v>3394</v>
      </c>
      <c r="D5301" t="s">
        <v>3395</v>
      </c>
      <c r="E5301" t="s">
        <v>11071</v>
      </c>
      <c r="F5301" t="s">
        <v>3404</v>
      </c>
      <c r="G5301">
        <v>1976</v>
      </c>
      <c r="H5301">
        <v>3676.9</v>
      </c>
      <c r="I5301">
        <v>120</v>
      </c>
      <c r="J5301">
        <v>3235</v>
      </c>
      <c r="K5301">
        <v>0</v>
      </c>
      <c r="L5301" s="18">
        <f t="shared" si="82"/>
        <v>3235</v>
      </c>
    </row>
    <row r="5302" spans="1:12" x14ac:dyDescent="0.25">
      <c r="A5302" t="s">
        <v>11072</v>
      </c>
      <c r="B5302" s="17">
        <v>5.50000010000674E+16</v>
      </c>
      <c r="C5302" t="s">
        <v>3394</v>
      </c>
      <c r="D5302" t="s">
        <v>3395</v>
      </c>
      <c r="E5302" t="s">
        <v>11073</v>
      </c>
      <c r="F5302" t="s">
        <v>3404</v>
      </c>
      <c r="G5302">
        <v>1974</v>
      </c>
      <c r="H5302">
        <v>8796</v>
      </c>
      <c r="I5302">
        <v>169</v>
      </c>
      <c r="J5302">
        <v>7970.9</v>
      </c>
      <c r="K5302">
        <v>62.4</v>
      </c>
      <c r="L5302" s="18">
        <f t="shared" si="82"/>
        <v>8033.2999999999993</v>
      </c>
    </row>
    <row r="5303" spans="1:12" x14ac:dyDescent="0.25">
      <c r="A5303" t="s">
        <v>11074</v>
      </c>
      <c r="B5303" s="17">
        <v>5.50000010000674E+16</v>
      </c>
      <c r="C5303" t="s">
        <v>3394</v>
      </c>
      <c r="D5303" t="s">
        <v>3395</v>
      </c>
      <c r="E5303" t="s">
        <v>11075</v>
      </c>
      <c r="F5303" t="s">
        <v>3404</v>
      </c>
      <c r="G5303">
        <v>1974</v>
      </c>
      <c r="H5303">
        <v>5198.1000000000004</v>
      </c>
      <c r="I5303">
        <v>100</v>
      </c>
      <c r="J5303">
        <v>4122.1000000000004</v>
      </c>
      <c r="K5303">
        <v>0</v>
      </c>
      <c r="L5303" s="18">
        <f t="shared" si="82"/>
        <v>4122.1000000000004</v>
      </c>
    </row>
    <row r="5304" spans="1:12" x14ac:dyDescent="0.25">
      <c r="A5304" t="s">
        <v>11076</v>
      </c>
      <c r="B5304" s="17">
        <v>5.50000010000674E+16</v>
      </c>
      <c r="C5304" t="s">
        <v>3394</v>
      </c>
      <c r="D5304" t="s">
        <v>3395</v>
      </c>
      <c r="E5304" t="s">
        <v>11077</v>
      </c>
      <c r="F5304" t="s">
        <v>3404</v>
      </c>
      <c r="G5304">
        <v>1979</v>
      </c>
      <c r="H5304">
        <v>3628.6</v>
      </c>
      <c r="I5304">
        <v>70</v>
      </c>
      <c r="J5304">
        <v>3350.7</v>
      </c>
      <c r="K5304">
        <v>0</v>
      </c>
      <c r="L5304" s="18">
        <f t="shared" si="82"/>
        <v>3350.7</v>
      </c>
    </row>
    <row r="5305" spans="1:12" x14ac:dyDescent="0.25">
      <c r="A5305" t="s">
        <v>11078</v>
      </c>
      <c r="B5305" s="17">
        <v>5.50000010000674E+16</v>
      </c>
      <c r="C5305" t="s">
        <v>3394</v>
      </c>
      <c r="D5305" t="s">
        <v>3395</v>
      </c>
      <c r="E5305" t="s">
        <v>11079</v>
      </c>
      <c r="F5305" t="s">
        <v>3404</v>
      </c>
      <c r="G5305">
        <v>1978</v>
      </c>
      <c r="H5305">
        <v>10841.2</v>
      </c>
      <c r="I5305">
        <v>180</v>
      </c>
      <c r="J5305">
        <v>9717.6</v>
      </c>
      <c r="K5305">
        <v>0</v>
      </c>
      <c r="L5305" s="18">
        <f t="shared" si="82"/>
        <v>9717.6</v>
      </c>
    </row>
    <row r="5306" spans="1:12" x14ac:dyDescent="0.25">
      <c r="A5306" t="s">
        <v>11080</v>
      </c>
      <c r="B5306" s="17">
        <v>5.50000010000674E+16</v>
      </c>
      <c r="C5306" t="s">
        <v>3394</v>
      </c>
      <c r="D5306" t="s">
        <v>3395</v>
      </c>
      <c r="E5306" t="s">
        <v>11081</v>
      </c>
      <c r="F5306" t="s">
        <v>3404</v>
      </c>
      <c r="G5306">
        <v>2014</v>
      </c>
      <c r="H5306">
        <v>9664.6</v>
      </c>
      <c r="I5306">
        <v>120</v>
      </c>
      <c r="J5306">
        <v>6450.6</v>
      </c>
      <c r="K5306">
        <v>0</v>
      </c>
      <c r="L5306" s="18">
        <f t="shared" si="82"/>
        <v>6450.6</v>
      </c>
    </row>
    <row r="5307" spans="1:12" x14ac:dyDescent="0.25">
      <c r="A5307" t="s">
        <v>11082</v>
      </c>
      <c r="B5307" s="17">
        <v>5.50000010000674E+16</v>
      </c>
      <c r="C5307" t="s">
        <v>3394</v>
      </c>
      <c r="D5307" t="s">
        <v>3395</v>
      </c>
      <c r="E5307" t="s">
        <v>11083</v>
      </c>
      <c r="F5307" t="s">
        <v>3404</v>
      </c>
      <c r="G5307">
        <v>1987</v>
      </c>
      <c r="H5307">
        <v>10888.4</v>
      </c>
      <c r="I5307">
        <v>177</v>
      </c>
      <c r="J5307">
        <v>9099.2000000000007</v>
      </c>
      <c r="K5307">
        <v>48.8</v>
      </c>
      <c r="L5307" s="18">
        <f t="shared" si="82"/>
        <v>9148</v>
      </c>
    </row>
    <row r="5308" spans="1:12" x14ac:dyDescent="0.25">
      <c r="A5308" t="s">
        <v>11084</v>
      </c>
      <c r="B5308" s="17">
        <v>5.50000010000674E+16</v>
      </c>
      <c r="C5308" t="s">
        <v>3394</v>
      </c>
      <c r="D5308" t="s">
        <v>3395</v>
      </c>
      <c r="E5308" t="s">
        <v>11085</v>
      </c>
      <c r="F5308" t="s">
        <v>3404</v>
      </c>
      <c r="G5308">
        <v>1987</v>
      </c>
      <c r="H5308">
        <v>8533.4</v>
      </c>
      <c r="I5308">
        <v>110</v>
      </c>
      <c r="J5308">
        <v>7101.7</v>
      </c>
      <c r="K5308">
        <v>78.8</v>
      </c>
      <c r="L5308" s="18">
        <f t="shared" si="82"/>
        <v>7180.5</v>
      </c>
    </row>
    <row r="5309" spans="1:12" x14ac:dyDescent="0.25">
      <c r="A5309" t="s">
        <v>11086</v>
      </c>
      <c r="B5309" s="17">
        <v>5.50000010000674E+16</v>
      </c>
      <c r="C5309" t="s">
        <v>3394</v>
      </c>
      <c r="D5309" t="s">
        <v>3395</v>
      </c>
      <c r="E5309" t="s">
        <v>11087</v>
      </c>
      <c r="F5309" t="s">
        <v>3404</v>
      </c>
      <c r="G5309">
        <v>1986</v>
      </c>
      <c r="H5309">
        <v>15324.3</v>
      </c>
      <c r="I5309">
        <v>237</v>
      </c>
      <c r="J5309">
        <v>12732.7</v>
      </c>
      <c r="K5309">
        <v>0</v>
      </c>
      <c r="L5309" s="18">
        <f t="shared" si="82"/>
        <v>12732.7</v>
      </c>
    </row>
    <row r="5310" spans="1:12" x14ac:dyDescent="0.25">
      <c r="A5310" t="s">
        <v>11088</v>
      </c>
      <c r="B5310" s="17">
        <v>5.50000010000674E+16</v>
      </c>
      <c r="C5310" t="s">
        <v>3394</v>
      </c>
      <c r="D5310" t="s">
        <v>3395</v>
      </c>
      <c r="E5310" t="s">
        <v>11089</v>
      </c>
      <c r="F5310" t="s">
        <v>3404</v>
      </c>
      <c r="G5310">
        <v>1975</v>
      </c>
      <c r="H5310">
        <v>6644</v>
      </c>
      <c r="I5310">
        <v>113</v>
      </c>
      <c r="J5310">
        <v>5475</v>
      </c>
      <c r="K5310">
        <v>333.3</v>
      </c>
      <c r="L5310" s="18">
        <f t="shared" si="82"/>
        <v>5808.3</v>
      </c>
    </row>
    <row r="5311" spans="1:12" x14ac:dyDescent="0.25">
      <c r="A5311" t="s">
        <v>11090</v>
      </c>
      <c r="B5311" s="17">
        <v>5.50000010000674E+16</v>
      </c>
      <c r="C5311" t="s">
        <v>3394</v>
      </c>
      <c r="D5311" t="s">
        <v>3395</v>
      </c>
      <c r="E5311" t="s">
        <v>11091</v>
      </c>
      <c r="F5311" t="s">
        <v>3404</v>
      </c>
      <c r="G5311">
        <v>1982</v>
      </c>
      <c r="H5311">
        <v>12859.6</v>
      </c>
      <c r="I5311">
        <v>216</v>
      </c>
      <c r="J5311">
        <v>10312.1</v>
      </c>
      <c r="K5311">
        <v>38</v>
      </c>
      <c r="L5311" s="18">
        <f t="shared" si="82"/>
        <v>10350.1</v>
      </c>
    </row>
    <row r="5312" spans="1:12" x14ac:dyDescent="0.25">
      <c r="A5312" t="s">
        <v>11092</v>
      </c>
      <c r="B5312" s="17">
        <v>5.50000010000674E+16</v>
      </c>
      <c r="C5312" t="s">
        <v>3394</v>
      </c>
      <c r="D5312" t="s">
        <v>3395</v>
      </c>
      <c r="E5312" t="s">
        <v>11093</v>
      </c>
      <c r="F5312" t="s">
        <v>3404</v>
      </c>
      <c r="G5312">
        <v>1981</v>
      </c>
      <c r="H5312">
        <v>15040.7</v>
      </c>
      <c r="I5312">
        <v>251</v>
      </c>
      <c r="J5312">
        <v>13463.5</v>
      </c>
      <c r="K5312">
        <v>11.5</v>
      </c>
      <c r="L5312" s="18">
        <f t="shared" si="82"/>
        <v>13475</v>
      </c>
    </row>
    <row r="5313" spans="1:12" x14ac:dyDescent="0.25">
      <c r="A5313" t="s">
        <v>11094</v>
      </c>
      <c r="B5313" s="17">
        <v>5.50000010000674E+16</v>
      </c>
      <c r="C5313" t="s">
        <v>3394</v>
      </c>
      <c r="D5313" t="s">
        <v>3395</v>
      </c>
      <c r="E5313" t="s">
        <v>11095</v>
      </c>
      <c r="F5313" t="s">
        <v>3404</v>
      </c>
      <c r="G5313">
        <v>1987</v>
      </c>
      <c r="H5313">
        <v>15185.3</v>
      </c>
      <c r="I5313">
        <v>235</v>
      </c>
      <c r="J5313">
        <v>12455</v>
      </c>
      <c r="K5313">
        <v>96.8</v>
      </c>
      <c r="L5313" s="18">
        <f t="shared" si="82"/>
        <v>12551.8</v>
      </c>
    </row>
    <row r="5314" spans="1:12" x14ac:dyDescent="0.25">
      <c r="A5314" t="s">
        <v>11096</v>
      </c>
      <c r="B5314" s="17">
        <v>5.50000010000674E+16</v>
      </c>
      <c r="C5314" t="s">
        <v>3394</v>
      </c>
      <c r="D5314" t="s">
        <v>3395</v>
      </c>
      <c r="E5314" t="s">
        <v>11097</v>
      </c>
      <c r="F5314" t="s">
        <v>3404</v>
      </c>
      <c r="G5314">
        <v>1982</v>
      </c>
      <c r="H5314">
        <v>13266.9</v>
      </c>
      <c r="I5314">
        <v>215</v>
      </c>
      <c r="J5314">
        <v>10805.7</v>
      </c>
      <c r="K5314">
        <v>51.6</v>
      </c>
      <c r="L5314" s="18">
        <f t="shared" si="82"/>
        <v>10857.300000000001</v>
      </c>
    </row>
    <row r="5315" spans="1:12" x14ac:dyDescent="0.25">
      <c r="A5315" t="s">
        <v>11098</v>
      </c>
      <c r="B5315" s="17">
        <v>5.50000010000674E+16</v>
      </c>
      <c r="C5315" t="s">
        <v>3394</v>
      </c>
      <c r="D5315" t="s">
        <v>3395</v>
      </c>
      <c r="E5315" t="s">
        <v>11099</v>
      </c>
      <c r="F5315" t="s">
        <v>3404</v>
      </c>
      <c r="G5315">
        <v>1983</v>
      </c>
      <c r="H5315">
        <v>27899.5</v>
      </c>
      <c r="I5315">
        <v>460</v>
      </c>
      <c r="J5315">
        <v>23643.9</v>
      </c>
      <c r="K5315">
        <v>294.39999999999998</v>
      </c>
      <c r="L5315" s="18">
        <f t="shared" ref="L5315:L5378" si="83">J5315+K5315</f>
        <v>23938.300000000003</v>
      </c>
    </row>
    <row r="5316" spans="1:12" x14ac:dyDescent="0.25">
      <c r="A5316" t="s">
        <v>11100</v>
      </c>
      <c r="B5316" s="17">
        <v>5.50000010000674E+16</v>
      </c>
      <c r="C5316" t="s">
        <v>3394</v>
      </c>
      <c r="D5316" t="s">
        <v>3395</v>
      </c>
      <c r="E5316" t="s">
        <v>11101</v>
      </c>
      <c r="F5316" t="s">
        <v>3404</v>
      </c>
      <c r="G5316">
        <v>1983</v>
      </c>
      <c r="H5316">
        <v>15172.6</v>
      </c>
      <c r="I5316">
        <v>252</v>
      </c>
      <c r="J5316">
        <v>13640.7</v>
      </c>
      <c r="K5316">
        <v>0</v>
      </c>
      <c r="L5316" s="18">
        <f t="shared" si="83"/>
        <v>13640.7</v>
      </c>
    </row>
    <row r="5317" spans="1:12" x14ac:dyDescent="0.25">
      <c r="A5317" t="s">
        <v>11102</v>
      </c>
      <c r="B5317" s="17">
        <v>5.50000010000674E+16</v>
      </c>
      <c r="C5317" t="s">
        <v>3394</v>
      </c>
      <c r="D5317" t="s">
        <v>3395</v>
      </c>
      <c r="E5317" t="s">
        <v>11103</v>
      </c>
      <c r="F5317" t="s">
        <v>3404</v>
      </c>
      <c r="G5317">
        <v>1988</v>
      </c>
      <c r="H5317">
        <v>15518.8</v>
      </c>
      <c r="I5317">
        <v>237</v>
      </c>
      <c r="J5317">
        <v>12801.4</v>
      </c>
      <c r="K5317">
        <v>44</v>
      </c>
      <c r="L5317" s="18">
        <f t="shared" si="83"/>
        <v>12845.4</v>
      </c>
    </row>
    <row r="5318" spans="1:12" x14ac:dyDescent="0.25">
      <c r="A5318" t="s">
        <v>11104</v>
      </c>
      <c r="B5318" s="17">
        <v>5.50000010000674E+16</v>
      </c>
      <c r="C5318" t="s">
        <v>3394</v>
      </c>
      <c r="D5318" t="s">
        <v>3395</v>
      </c>
      <c r="E5318" t="s">
        <v>11105</v>
      </c>
      <c r="F5318" t="s">
        <v>3404</v>
      </c>
      <c r="G5318">
        <v>1981</v>
      </c>
      <c r="H5318">
        <v>6623.7</v>
      </c>
      <c r="I5318">
        <v>108</v>
      </c>
      <c r="J5318">
        <v>5869.6</v>
      </c>
      <c r="K5318">
        <v>0</v>
      </c>
      <c r="L5318" s="18">
        <f t="shared" si="83"/>
        <v>5869.6</v>
      </c>
    </row>
    <row r="5319" spans="1:12" x14ac:dyDescent="0.25">
      <c r="A5319" t="s">
        <v>11106</v>
      </c>
      <c r="B5319" s="17">
        <v>5.50000010000674E+16</v>
      </c>
      <c r="C5319" t="s">
        <v>3394</v>
      </c>
      <c r="D5319" t="s">
        <v>3395</v>
      </c>
      <c r="E5319" t="s">
        <v>11107</v>
      </c>
      <c r="F5319" t="s">
        <v>3404</v>
      </c>
      <c r="G5319">
        <v>1981</v>
      </c>
      <c r="H5319">
        <v>6552.4</v>
      </c>
      <c r="I5319">
        <v>108</v>
      </c>
      <c r="J5319">
        <v>5801.6</v>
      </c>
      <c r="K5319">
        <v>0</v>
      </c>
      <c r="L5319" s="18">
        <f t="shared" si="83"/>
        <v>5801.6</v>
      </c>
    </row>
    <row r="5320" spans="1:12" x14ac:dyDescent="0.25">
      <c r="A5320" t="s">
        <v>11108</v>
      </c>
      <c r="B5320" s="17">
        <v>5.50000010000674E+16</v>
      </c>
      <c r="C5320" t="s">
        <v>3394</v>
      </c>
      <c r="D5320" t="s">
        <v>3395</v>
      </c>
      <c r="E5320" t="s">
        <v>11109</v>
      </c>
      <c r="F5320" t="s">
        <v>3404</v>
      </c>
      <c r="G5320">
        <v>1980</v>
      </c>
      <c r="H5320">
        <v>6584.6</v>
      </c>
      <c r="I5320">
        <v>108</v>
      </c>
      <c r="J5320">
        <v>5791.3</v>
      </c>
      <c r="K5320">
        <v>0</v>
      </c>
      <c r="L5320" s="18">
        <f t="shared" si="83"/>
        <v>5791.3</v>
      </c>
    </row>
    <row r="5321" spans="1:12" x14ac:dyDescent="0.25">
      <c r="A5321" t="s">
        <v>11110</v>
      </c>
      <c r="B5321" s="17">
        <v>5.50000010000674E+16</v>
      </c>
      <c r="C5321" t="s">
        <v>3394</v>
      </c>
      <c r="D5321" t="s">
        <v>3395</v>
      </c>
      <c r="E5321" t="s">
        <v>11111</v>
      </c>
      <c r="F5321" t="s">
        <v>3404</v>
      </c>
      <c r="G5321">
        <v>1977</v>
      </c>
      <c r="H5321">
        <v>4453.7</v>
      </c>
      <c r="I5321">
        <v>84</v>
      </c>
      <c r="J5321">
        <v>3557.2</v>
      </c>
      <c r="K5321">
        <v>0</v>
      </c>
      <c r="L5321" s="18">
        <f t="shared" si="83"/>
        <v>3557.2</v>
      </c>
    </row>
    <row r="5322" spans="1:12" x14ac:dyDescent="0.25">
      <c r="A5322" t="s">
        <v>11112</v>
      </c>
      <c r="B5322" s="17">
        <v>5.50000010000674E+16</v>
      </c>
      <c r="C5322" t="s">
        <v>3394</v>
      </c>
      <c r="D5322" t="s">
        <v>3395</v>
      </c>
      <c r="E5322" t="s">
        <v>11113</v>
      </c>
      <c r="F5322" t="s">
        <v>3404</v>
      </c>
      <c r="G5322">
        <v>1979</v>
      </c>
      <c r="H5322">
        <v>3615.2</v>
      </c>
      <c r="I5322">
        <v>70</v>
      </c>
      <c r="J5322">
        <v>3124.3</v>
      </c>
      <c r="K5322">
        <v>0</v>
      </c>
      <c r="L5322" s="18">
        <f t="shared" si="83"/>
        <v>3124.3</v>
      </c>
    </row>
    <row r="5323" spans="1:12" x14ac:dyDescent="0.25">
      <c r="A5323" t="s">
        <v>11114</v>
      </c>
      <c r="B5323" s="17">
        <v>5.50000010000674E+16</v>
      </c>
      <c r="C5323" t="s">
        <v>3394</v>
      </c>
      <c r="D5323" t="s">
        <v>3395</v>
      </c>
      <c r="E5323" t="s">
        <v>11115</v>
      </c>
      <c r="F5323" t="s">
        <v>3404</v>
      </c>
      <c r="G5323">
        <v>2013</v>
      </c>
      <c r="H5323">
        <v>8400.5</v>
      </c>
      <c r="I5323">
        <v>72</v>
      </c>
      <c r="J5323">
        <v>4531.1400000000003</v>
      </c>
      <c r="K5323">
        <v>630.14</v>
      </c>
      <c r="L5323" s="18">
        <f t="shared" si="83"/>
        <v>5161.2800000000007</v>
      </c>
    </row>
    <row r="5324" spans="1:12" x14ac:dyDescent="0.25">
      <c r="A5324" t="s">
        <v>11116</v>
      </c>
      <c r="B5324" s="17">
        <v>5.50000010000674E+16</v>
      </c>
      <c r="C5324" t="s">
        <v>3394</v>
      </c>
      <c r="D5324" t="s">
        <v>3395</v>
      </c>
      <c r="E5324" t="s">
        <v>11117</v>
      </c>
      <c r="F5324" t="s">
        <v>3404</v>
      </c>
      <c r="G5324">
        <v>1977</v>
      </c>
      <c r="H5324">
        <v>4476.3999999999996</v>
      </c>
      <c r="I5324">
        <v>84</v>
      </c>
      <c r="J5324">
        <v>3228.2</v>
      </c>
      <c r="K5324">
        <v>0</v>
      </c>
      <c r="L5324" s="18">
        <f t="shared" si="83"/>
        <v>3228.2</v>
      </c>
    </row>
    <row r="5325" spans="1:12" x14ac:dyDescent="0.25">
      <c r="A5325" t="s">
        <v>11118</v>
      </c>
      <c r="B5325" s="17">
        <v>5.50000010000674E+16</v>
      </c>
      <c r="C5325" t="s">
        <v>3394</v>
      </c>
      <c r="D5325" t="s">
        <v>3395</v>
      </c>
      <c r="E5325" t="s">
        <v>11119</v>
      </c>
      <c r="F5325" t="s">
        <v>3404</v>
      </c>
      <c r="G5325">
        <v>1979</v>
      </c>
      <c r="H5325">
        <v>10931.5</v>
      </c>
      <c r="I5325">
        <v>180</v>
      </c>
      <c r="J5325">
        <v>9740.4</v>
      </c>
      <c r="K5325">
        <v>0</v>
      </c>
      <c r="L5325" s="18">
        <f t="shared" si="83"/>
        <v>9740.4</v>
      </c>
    </row>
    <row r="5326" spans="1:12" x14ac:dyDescent="0.25">
      <c r="A5326" t="s">
        <v>11120</v>
      </c>
      <c r="B5326" s="17">
        <v>5.50000010000674E+16</v>
      </c>
      <c r="C5326" t="s">
        <v>3394</v>
      </c>
      <c r="D5326" t="s">
        <v>3395</v>
      </c>
      <c r="E5326" t="s">
        <v>11121</v>
      </c>
      <c r="F5326" t="s">
        <v>3404</v>
      </c>
      <c r="G5326">
        <v>1987</v>
      </c>
      <c r="H5326">
        <v>10769.8</v>
      </c>
      <c r="I5326">
        <v>171</v>
      </c>
      <c r="J5326">
        <v>9080</v>
      </c>
      <c r="K5326">
        <v>495.7</v>
      </c>
      <c r="L5326" s="18">
        <f t="shared" si="83"/>
        <v>9575.7000000000007</v>
      </c>
    </row>
    <row r="5327" spans="1:12" x14ac:dyDescent="0.25">
      <c r="A5327" t="s">
        <v>11122</v>
      </c>
      <c r="B5327" s="17">
        <v>5.50000010000674E+16</v>
      </c>
      <c r="C5327" t="s">
        <v>3394</v>
      </c>
      <c r="D5327" t="s">
        <v>3395</v>
      </c>
      <c r="E5327" t="s">
        <v>11123</v>
      </c>
      <c r="F5327" t="s">
        <v>3404</v>
      </c>
      <c r="G5327">
        <v>1976</v>
      </c>
      <c r="H5327">
        <v>3632.2</v>
      </c>
      <c r="I5327">
        <v>64</v>
      </c>
      <c r="J5327">
        <v>3352.14</v>
      </c>
      <c r="K5327">
        <v>59.4</v>
      </c>
      <c r="L5327" s="18">
        <f t="shared" si="83"/>
        <v>3411.54</v>
      </c>
    </row>
    <row r="5328" spans="1:12" x14ac:dyDescent="0.25">
      <c r="A5328" t="s">
        <v>11124</v>
      </c>
      <c r="B5328" s="17">
        <v>5.50000010000674E+16</v>
      </c>
      <c r="C5328" t="s">
        <v>3394</v>
      </c>
      <c r="D5328" t="s">
        <v>3395</v>
      </c>
      <c r="E5328" t="s">
        <v>11125</v>
      </c>
      <c r="F5328" t="s">
        <v>3404</v>
      </c>
      <c r="G5328">
        <v>1976</v>
      </c>
      <c r="H5328">
        <v>13480.1</v>
      </c>
      <c r="I5328">
        <v>216</v>
      </c>
      <c r="J5328">
        <v>11529.3</v>
      </c>
      <c r="K5328">
        <v>0</v>
      </c>
      <c r="L5328" s="18">
        <f t="shared" si="83"/>
        <v>11529.3</v>
      </c>
    </row>
    <row r="5329" spans="1:12" x14ac:dyDescent="0.25">
      <c r="A5329" t="s">
        <v>11126</v>
      </c>
      <c r="B5329" s="17">
        <v>5.50000010000674E+16</v>
      </c>
      <c r="C5329" t="s">
        <v>3394</v>
      </c>
      <c r="D5329" t="s">
        <v>3395</v>
      </c>
      <c r="E5329" t="s">
        <v>11127</v>
      </c>
      <c r="F5329" t="s">
        <v>3404</v>
      </c>
      <c r="G5329">
        <v>1978</v>
      </c>
      <c r="H5329">
        <v>13063.5</v>
      </c>
      <c r="I5329">
        <v>214</v>
      </c>
      <c r="J5329">
        <v>11348.86</v>
      </c>
      <c r="K5329">
        <v>106.1</v>
      </c>
      <c r="L5329" s="18">
        <f t="shared" si="83"/>
        <v>11454.960000000001</v>
      </c>
    </row>
    <row r="5330" spans="1:12" x14ac:dyDescent="0.25">
      <c r="A5330" t="s">
        <v>11128</v>
      </c>
      <c r="B5330" s="17">
        <v>5.50000010000674E+16</v>
      </c>
      <c r="C5330" t="s">
        <v>3394</v>
      </c>
      <c r="D5330" t="s">
        <v>3395</v>
      </c>
      <c r="E5330" t="s">
        <v>11129</v>
      </c>
      <c r="F5330" t="s">
        <v>3404</v>
      </c>
      <c r="G5330">
        <v>1977</v>
      </c>
      <c r="H5330">
        <v>3802.7</v>
      </c>
      <c r="I5330">
        <v>135</v>
      </c>
      <c r="J5330">
        <v>3438</v>
      </c>
      <c r="K5330">
        <v>0</v>
      </c>
      <c r="L5330" s="18">
        <f t="shared" si="83"/>
        <v>3438</v>
      </c>
    </row>
    <row r="5331" spans="1:12" x14ac:dyDescent="0.25">
      <c r="A5331" t="s">
        <v>11130</v>
      </c>
      <c r="B5331" s="17">
        <v>5.50000010000674E+16</v>
      </c>
      <c r="C5331" t="s">
        <v>3394</v>
      </c>
      <c r="D5331" t="s">
        <v>3395</v>
      </c>
      <c r="E5331" t="s">
        <v>11131</v>
      </c>
      <c r="F5331" t="s">
        <v>3404</v>
      </c>
      <c r="G5331">
        <v>1976</v>
      </c>
      <c r="H5331">
        <v>3926.9</v>
      </c>
      <c r="I5331">
        <v>68</v>
      </c>
      <c r="J5331">
        <v>3272.2</v>
      </c>
      <c r="K5331">
        <v>389.4</v>
      </c>
      <c r="L5331" s="18">
        <f t="shared" si="83"/>
        <v>3661.6</v>
      </c>
    </row>
    <row r="5332" spans="1:12" x14ac:dyDescent="0.25">
      <c r="A5332" t="s">
        <v>11132</v>
      </c>
      <c r="B5332" s="17">
        <v>5.50000010000674E+16</v>
      </c>
      <c r="C5332" t="s">
        <v>3394</v>
      </c>
      <c r="D5332" t="s">
        <v>3395</v>
      </c>
      <c r="E5332" t="s">
        <v>11133</v>
      </c>
      <c r="F5332" t="s">
        <v>3404</v>
      </c>
      <c r="G5332">
        <v>1976</v>
      </c>
      <c r="H5332">
        <v>8924.1</v>
      </c>
      <c r="I5332">
        <v>144</v>
      </c>
      <c r="J5332">
        <v>7603.3</v>
      </c>
      <c r="K5332">
        <v>0</v>
      </c>
      <c r="L5332" s="18">
        <f t="shared" si="83"/>
        <v>7603.3</v>
      </c>
    </row>
    <row r="5333" spans="1:12" x14ac:dyDescent="0.25">
      <c r="A5333" t="s">
        <v>11134</v>
      </c>
      <c r="B5333" s="17">
        <v>5.5000001000686704E+16</v>
      </c>
      <c r="C5333" t="s">
        <v>3394</v>
      </c>
      <c r="D5333" t="s">
        <v>3395</v>
      </c>
      <c r="E5333" t="s">
        <v>11135</v>
      </c>
      <c r="F5333" t="s">
        <v>3519</v>
      </c>
      <c r="G5333">
        <v>2012</v>
      </c>
      <c r="H5333">
        <v>4630.8</v>
      </c>
      <c r="I5333">
        <v>60</v>
      </c>
      <c r="J5333">
        <v>4033.5</v>
      </c>
      <c r="K5333">
        <v>1438.2</v>
      </c>
      <c r="L5333" s="18">
        <f t="shared" si="83"/>
        <v>5471.7</v>
      </c>
    </row>
    <row r="5334" spans="1:12" x14ac:dyDescent="0.25">
      <c r="A5334" t="s">
        <v>11136</v>
      </c>
      <c r="B5334" s="17">
        <v>5.5000001000686704E+16</v>
      </c>
      <c r="C5334" t="s">
        <v>3394</v>
      </c>
      <c r="D5334" t="s">
        <v>3395</v>
      </c>
      <c r="E5334" t="s">
        <v>11137</v>
      </c>
      <c r="F5334" t="s">
        <v>3519</v>
      </c>
      <c r="G5334">
        <v>2014</v>
      </c>
      <c r="H5334">
        <v>3815.4</v>
      </c>
      <c r="I5334">
        <v>33</v>
      </c>
      <c r="J5334">
        <v>2827</v>
      </c>
      <c r="K5334">
        <v>0</v>
      </c>
      <c r="L5334" s="18">
        <f t="shared" si="83"/>
        <v>2827</v>
      </c>
    </row>
    <row r="5335" spans="1:12" x14ac:dyDescent="0.25">
      <c r="A5335" t="s">
        <v>11138</v>
      </c>
      <c r="B5335" s="17">
        <v>5.50000010000682E+16</v>
      </c>
      <c r="C5335" t="s">
        <v>3394</v>
      </c>
      <c r="D5335" t="s">
        <v>3395</v>
      </c>
      <c r="E5335" t="s">
        <v>11139</v>
      </c>
      <c r="F5335" t="s">
        <v>3397</v>
      </c>
      <c r="G5335">
        <v>1955</v>
      </c>
      <c r="H5335">
        <v>435.1</v>
      </c>
      <c r="I5335">
        <v>8</v>
      </c>
      <c r="J5335">
        <v>401.4</v>
      </c>
      <c r="K5335">
        <v>0</v>
      </c>
      <c r="L5335" s="18">
        <f t="shared" si="83"/>
        <v>401.4</v>
      </c>
    </row>
    <row r="5336" spans="1:12" x14ac:dyDescent="0.25">
      <c r="A5336" t="s">
        <v>11140</v>
      </c>
      <c r="B5336" s="17">
        <v>5.50000010000682E+16</v>
      </c>
      <c r="C5336" t="s">
        <v>3394</v>
      </c>
      <c r="D5336" t="s">
        <v>3395</v>
      </c>
      <c r="E5336" t="s">
        <v>11141</v>
      </c>
      <c r="F5336" t="s">
        <v>3397</v>
      </c>
      <c r="G5336">
        <v>1954</v>
      </c>
      <c r="H5336">
        <v>804.1</v>
      </c>
      <c r="I5336">
        <v>12</v>
      </c>
      <c r="J5336">
        <v>735.5</v>
      </c>
      <c r="K5336">
        <v>0</v>
      </c>
      <c r="L5336" s="18">
        <f t="shared" si="83"/>
        <v>735.5</v>
      </c>
    </row>
    <row r="5337" spans="1:12" x14ac:dyDescent="0.25">
      <c r="A5337" t="s">
        <v>11142</v>
      </c>
      <c r="B5337" s="17">
        <v>5.50000010000682E+16</v>
      </c>
      <c r="C5337" t="s">
        <v>3394</v>
      </c>
      <c r="D5337" t="s">
        <v>3395</v>
      </c>
      <c r="E5337" t="s">
        <v>11143</v>
      </c>
      <c r="F5337" t="s">
        <v>3397</v>
      </c>
      <c r="G5337">
        <v>1954</v>
      </c>
      <c r="H5337">
        <v>429.6</v>
      </c>
      <c r="I5337">
        <v>8</v>
      </c>
      <c r="J5337">
        <v>382.5</v>
      </c>
      <c r="K5337">
        <v>0</v>
      </c>
      <c r="L5337" s="18">
        <f t="shared" si="83"/>
        <v>382.5</v>
      </c>
    </row>
    <row r="5338" spans="1:12" x14ac:dyDescent="0.25">
      <c r="A5338" t="s">
        <v>11144</v>
      </c>
      <c r="B5338" s="17">
        <v>5.50000010000682E+16</v>
      </c>
      <c r="C5338" t="s">
        <v>3394</v>
      </c>
      <c r="D5338" t="s">
        <v>3395</v>
      </c>
      <c r="E5338" t="s">
        <v>11145</v>
      </c>
      <c r="F5338" t="s">
        <v>3397</v>
      </c>
      <c r="G5338">
        <v>1954</v>
      </c>
      <c r="H5338">
        <v>440.3</v>
      </c>
      <c r="I5338">
        <v>8</v>
      </c>
      <c r="J5338">
        <v>394.3</v>
      </c>
      <c r="K5338">
        <v>0</v>
      </c>
      <c r="L5338" s="18">
        <f t="shared" si="83"/>
        <v>394.3</v>
      </c>
    </row>
    <row r="5339" spans="1:12" x14ac:dyDescent="0.25">
      <c r="A5339" t="s">
        <v>11146</v>
      </c>
      <c r="B5339" s="17">
        <v>5.50000010000682E+16</v>
      </c>
      <c r="C5339" t="s">
        <v>3394</v>
      </c>
      <c r="D5339" t="s">
        <v>3395</v>
      </c>
      <c r="E5339" t="s">
        <v>11147</v>
      </c>
      <c r="F5339" t="s">
        <v>3397</v>
      </c>
      <c r="G5339">
        <v>1998</v>
      </c>
      <c r="H5339">
        <v>6785.3</v>
      </c>
      <c r="I5339">
        <v>96</v>
      </c>
      <c r="J5339">
        <v>5520</v>
      </c>
      <c r="K5339">
        <v>0</v>
      </c>
      <c r="L5339" s="18">
        <f t="shared" si="83"/>
        <v>5520</v>
      </c>
    </row>
    <row r="5340" spans="1:12" x14ac:dyDescent="0.25">
      <c r="A5340" t="s">
        <v>11148</v>
      </c>
      <c r="B5340" s="17">
        <v>5.50000010000682E+16</v>
      </c>
      <c r="C5340" t="s">
        <v>3394</v>
      </c>
      <c r="D5340" t="s">
        <v>3395</v>
      </c>
      <c r="E5340" t="s">
        <v>11149</v>
      </c>
      <c r="F5340" t="s">
        <v>3397</v>
      </c>
      <c r="G5340">
        <v>1954</v>
      </c>
      <c r="H5340">
        <v>799.8</v>
      </c>
      <c r="I5340">
        <v>12</v>
      </c>
      <c r="J5340">
        <v>737.8</v>
      </c>
      <c r="K5340">
        <v>0</v>
      </c>
      <c r="L5340" s="18">
        <f t="shared" si="83"/>
        <v>737.8</v>
      </c>
    </row>
    <row r="5341" spans="1:12" x14ac:dyDescent="0.25">
      <c r="A5341" t="s">
        <v>11150</v>
      </c>
      <c r="B5341" s="17">
        <v>5.50000010000682E+16</v>
      </c>
      <c r="C5341" t="s">
        <v>3394</v>
      </c>
      <c r="D5341" t="s">
        <v>3395</v>
      </c>
      <c r="E5341" t="s">
        <v>11151</v>
      </c>
      <c r="F5341" t="s">
        <v>3397</v>
      </c>
      <c r="G5341">
        <v>1991</v>
      </c>
      <c r="H5341">
        <v>6631.4</v>
      </c>
      <c r="I5341">
        <v>79</v>
      </c>
      <c r="J5341">
        <v>4273.7</v>
      </c>
      <c r="K5341">
        <v>1842.9</v>
      </c>
      <c r="L5341" s="18">
        <f t="shared" si="83"/>
        <v>6116.6</v>
      </c>
    </row>
    <row r="5342" spans="1:12" x14ac:dyDescent="0.25">
      <c r="A5342" t="s">
        <v>11152</v>
      </c>
      <c r="B5342" s="17">
        <v>5.50000010000682E+16</v>
      </c>
      <c r="C5342" t="s">
        <v>3394</v>
      </c>
      <c r="D5342" t="s">
        <v>3395</v>
      </c>
      <c r="E5342" t="s">
        <v>11153</v>
      </c>
      <c r="F5342" t="s">
        <v>3397</v>
      </c>
      <c r="G5342">
        <v>1957</v>
      </c>
      <c r="H5342">
        <v>805.8</v>
      </c>
      <c r="I5342">
        <v>12</v>
      </c>
      <c r="J5342">
        <v>738.2</v>
      </c>
      <c r="K5342">
        <v>0</v>
      </c>
      <c r="L5342" s="18">
        <f t="shared" si="83"/>
        <v>738.2</v>
      </c>
    </row>
    <row r="5343" spans="1:12" x14ac:dyDescent="0.25">
      <c r="A5343" t="s">
        <v>11154</v>
      </c>
      <c r="B5343" s="17">
        <v>5.50000010000682E+16</v>
      </c>
      <c r="C5343" t="s">
        <v>3394</v>
      </c>
      <c r="D5343" t="s">
        <v>3395</v>
      </c>
      <c r="E5343" t="s">
        <v>11155</v>
      </c>
      <c r="F5343" t="s">
        <v>3397</v>
      </c>
      <c r="G5343">
        <v>1953</v>
      </c>
      <c r="H5343">
        <v>433.2</v>
      </c>
      <c r="I5343">
        <v>8</v>
      </c>
      <c r="J5343">
        <v>384.7</v>
      </c>
      <c r="K5343">
        <v>0</v>
      </c>
      <c r="L5343" s="18">
        <f t="shared" si="83"/>
        <v>384.7</v>
      </c>
    </row>
    <row r="5344" spans="1:12" x14ac:dyDescent="0.25">
      <c r="A5344" t="s">
        <v>11156</v>
      </c>
      <c r="B5344" s="17">
        <v>5.50000010000682E+16</v>
      </c>
      <c r="C5344" t="s">
        <v>3394</v>
      </c>
      <c r="D5344" t="s">
        <v>3395</v>
      </c>
      <c r="E5344" t="s">
        <v>11157</v>
      </c>
      <c r="F5344" t="s">
        <v>3397</v>
      </c>
      <c r="G5344">
        <v>1954</v>
      </c>
      <c r="H5344">
        <v>440.7</v>
      </c>
      <c r="I5344">
        <v>8</v>
      </c>
      <c r="J5344">
        <v>394.3</v>
      </c>
      <c r="K5344">
        <v>0</v>
      </c>
      <c r="L5344" s="18">
        <f t="shared" si="83"/>
        <v>394.3</v>
      </c>
    </row>
    <row r="5345" spans="1:12" x14ac:dyDescent="0.25">
      <c r="A5345" t="s">
        <v>11158</v>
      </c>
      <c r="B5345" s="17">
        <v>5.50000010000682E+16</v>
      </c>
      <c r="C5345" t="s">
        <v>3394</v>
      </c>
      <c r="D5345" t="s">
        <v>3395</v>
      </c>
      <c r="E5345" t="s">
        <v>11159</v>
      </c>
      <c r="F5345" t="s">
        <v>3397</v>
      </c>
      <c r="G5345">
        <v>1955</v>
      </c>
      <c r="H5345">
        <v>812.5</v>
      </c>
      <c r="I5345">
        <v>12</v>
      </c>
      <c r="J5345">
        <v>743.72</v>
      </c>
      <c r="K5345">
        <v>0</v>
      </c>
      <c r="L5345" s="18">
        <f t="shared" si="83"/>
        <v>743.72</v>
      </c>
    </row>
    <row r="5346" spans="1:12" x14ac:dyDescent="0.25">
      <c r="A5346" t="s">
        <v>11160</v>
      </c>
      <c r="B5346" s="17">
        <v>5.50000010000682E+16</v>
      </c>
      <c r="C5346" t="s">
        <v>3394</v>
      </c>
      <c r="D5346" t="s">
        <v>3395</v>
      </c>
      <c r="E5346" t="s">
        <v>11161</v>
      </c>
      <c r="F5346" t="s">
        <v>3397</v>
      </c>
      <c r="G5346">
        <v>1958</v>
      </c>
      <c r="H5346">
        <v>437.6</v>
      </c>
      <c r="I5346">
        <v>8</v>
      </c>
      <c r="J5346">
        <v>384.6</v>
      </c>
      <c r="K5346">
        <v>49.5</v>
      </c>
      <c r="L5346" s="18">
        <f t="shared" si="83"/>
        <v>434.1</v>
      </c>
    </row>
    <row r="5347" spans="1:12" x14ac:dyDescent="0.25">
      <c r="A5347" t="s">
        <v>11162</v>
      </c>
      <c r="B5347" s="17">
        <v>5.50000010000682E+16</v>
      </c>
      <c r="C5347" t="s">
        <v>3394</v>
      </c>
      <c r="D5347" t="s">
        <v>3395</v>
      </c>
      <c r="E5347" t="s">
        <v>11163</v>
      </c>
      <c r="F5347" t="s">
        <v>3397</v>
      </c>
      <c r="G5347">
        <v>1960</v>
      </c>
      <c r="H5347">
        <v>1056.8</v>
      </c>
      <c r="I5347">
        <v>24</v>
      </c>
      <c r="J5347">
        <v>957.7</v>
      </c>
      <c r="K5347">
        <v>0</v>
      </c>
      <c r="L5347" s="18">
        <f t="shared" si="83"/>
        <v>957.7</v>
      </c>
    </row>
    <row r="5348" spans="1:12" x14ac:dyDescent="0.25">
      <c r="A5348" t="s">
        <v>11164</v>
      </c>
      <c r="B5348" s="17">
        <v>5.50000010000682E+16</v>
      </c>
      <c r="C5348" t="s">
        <v>3394</v>
      </c>
      <c r="D5348" t="s">
        <v>3395</v>
      </c>
      <c r="E5348" t="s">
        <v>11165</v>
      </c>
      <c r="F5348" t="s">
        <v>3397</v>
      </c>
      <c r="G5348">
        <v>1960</v>
      </c>
      <c r="H5348">
        <v>1019.4</v>
      </c>
      <c r="I5348">
        <v>24</v>
      </c>
      <c r="J5348">
        <v>932.3</v>
      </c>
      <c r="K5348">
        <v>0</v>
      </c>
      <c r="L5348" s="18">
        <f t="shared" si="83"/>
        <v>932.3</v>
      </c>
    </row>
    <row r="5349" spans="1:12" x14ac:dyDescent="0.25">
      <c r="A5349" t="s">
        <v>11166</v>
      </c>
      <c r="B5349" s="17">
        <v>5.50000010000682E+16</v>
      </c>
      <c r="C5349" t="s">
        <v>3394</v>
      </c>
      <c r="D5349" t="s">
        <v>3395</v>
      </c>
      <c r="E5349" t="s">
        <v>11167</v>
      </c>
      <c r="F5349" t="s">
        <v>3397</v>
      </c>
      <c r="G5349">
        <v>1960</v>
      </c>
      <c r="H5349">
        <v>1046</v>
      </c>
      <c r="I5349">
        <v>24</v>
      </c>
      <c r="J5349">
        <v>950.5</v>
      </c>
      <c r="K5349">
        <v>0</v>
      </c>
      <c r="L5349" s="18">
        <f t="shared" si="83"/>
        <v>950.5</v>
      </c>
    </row>
    <row r="5350" spans="1:12" x14ac:dyDescent="0.25">
      <c r="A5350" t="s">
        <v>11168</v>
      </c>
      <c r="B5350" s="17">
        <v>5.50000010000682E+16</v>
      </c>
      <c r="C5350" t="s">
        <v>3394</v>
      </c>
      <c r="D5350" t="s">
        <v>3395</v>
      </c>
      <c r="E5350" t="s">
        <v>11169</v>
      </c>
      <c r="F5350" t="s">
        <v>3397</v>
      </c>
      <c r="G5350">
        <v>1960</v>
      </c>
      <c r="H5350">
        <v>1055.2</v>
      </c>
      <c r="I5350">
        <v>24</v>
      </c>
      <c r="J5350">
        <v>959.9</v>
      </c>
      <c r="K5350">
        <v>0</v>
      </c>
      <c r="L5350" s="18">
        <f t="shared" si="83"/>
        <v>959.9</v>
      </c>
    </row>
    <row r="5351" spans="1:12" x14ac:dyDescent="0.25">
      <c r="A5351" t="s">
        <v>11170</v>
      </c>
      <c r="B5351" s="17">
        <v>5.50000010000682E+16</v>
      </c>
      <c r="C5351" t="s">
        <v>3394</v>
      </c>
      <c r="D5351" t="s">
        <v>3395</v>
      </c>
      <c r="E5351" t="s">
        <v>11171</v>
      </c>
      <c r="F5351" t="s">
        <v>3397</v>
      </c>
      <c r="G5351">
        <v>1970</v>
      </c>
      <c r="H5351">
        <v>1427.4</v>
      </c>
      <c r="I5351">
        <v>62</v>
      </c>
      <c r="J5351">
        <v>1330.8</v>
      </c>
      <c r="K5351">
        <v>0</v>
      </c>
      <c r="L5351" s="18">
        <f t="shared" si="83"/>
        <v>1330.8</v>
      </c>
    </row>
    <row r="5352" spans="1:12" x14ac:dyDescent="0.25">
      <c r="A5352" t="s">
        <v>11172</v>
      </c>
      <c r="B5352" s="17">
        <v>5.50000010000682E+16</v>
      </c>
      <c r="C5352" t="s">
        <v>3394</v>
      </c>
      <c r="D5352" t="s">
        <v>3395</v>
      </c>
      <c r="E5352" t="s">
        <v>11173</v>
      </c>
      <c r="F5352" t="s">
        <v>3397</v>
      </c>
      <c r="G5352">
        <v>1959</v>
      </c>
      <c r="H5352">
        <v>1074</v>
      </c>
      <c r="I5352">
        <v>24</v>
      </c>
      <c r="J5352">
        <v>977.8</v>
      </c>
      <c r="K5352">
        <v>0</v>
      </c>
      <c r="L5352" s="18">
        <f t="shared" si="83"/>
        <v>977.8</v>
      </c>
    </row>
    <row r="5353" spans="1:12" x14ac:dyDescent="0.25">
      <c r="A5353" t="s">
        <v>11174</v>
      </c>
      <c r="B5353" s="17">
        <v>5.50000010000682E+16</v>
      </c>
      <c r="C5353" t="s">
        <v>3394</v>
      </c>
      <c r="D5353" t="s">
        <v>3395</v>
      </c>
      <c r="E5353" t="s">
        <v>11175</v>
      </c>
      <c r="F5353" t="s">
        <v>3397</v>
      </c>
      <c r="G5353">
        <v>1959</v>
      </c>
      <c r="H5353">
        <v>1092.8</v>
      </c>
      <c r="I5353">
        <v>17</v>
      </c>
      <c r="J5353">
        <v>925.6</v>
      </c>
      <c r="K5353">
        <v>37.700000000000003</v>
      </c>
      <c r="L5353" s="18">
        <f t="shared" si="83"/>
        <v>963.30000000000007</v>
      </c>
    </row>
    <row r="5354" spans="1:12" x14ac:dyDescent="0.25">
      <c r="A5354" t="s">
        <v>11176</v>
      </c>
      <c r="B5354" s="17">
        <v>5.50000010000682E+16</v>
      </c>
      <c r="C5354" t="s">
        <v>3394</v>
      </c>
      <c r="D5354" t="s">
        <v>3395</v>
      </c>
      <c r="E5354" t="s">
        <v>11177</v>
      </c>
      <c r="F5354" t="s">
        <v>3397</v>
      </c>
      <c r="G5354">
        <v>1959</v>
      </c>
      <c r="H5354">
        <v>1473.1</v>
      </c>
      <c r="I5354">
        <v>18</v>
      </c>
      <c r="J5354">
        <v>976.5</v>
      </c>
      <c r="K5354">
        <v>0</v>
      </c>
      <c r="L5354" s="18">
        <f t="shared" si="83"/>
        <v>976.5</v>
      </c>
    </row>
    <row r="5355" spans="1:12" x14ac:dyDescent="0.25">
      <c r="A5355" t="s">
        <v>11178</v>
      </c>
      <c r="B5355" s="17">
        <v>5.50000010000682E+16</v>
      </c>
      <c r="C5355" t="s">
        <v>3394</v>
      </c>
      <c r="D5355" t="s">
        <v>3395</v>
      </c>
      <c r="E5355" t="s">
        <v>11179</v>
      </c>
      <c r="F5355" t="s">
        <v>3397</v>
      </c>
      <c r="G5355">
        <v>1958</v>
      </c>
      <c r="H5355">
        <v>1080.3</v>
      </c>
      <c r="I5355">
        <v>18</v>
      </c>
      <c r="J5355">
        <v>988.7</v>
      </c>
      <c r="K5355">
        <v>0</v>
      </c>
      <c r="L5355" s="18">
        <f t="shared" si="83"/>
        <v>988.7</v>
      </c>
    </row>
    <row r="5356" spans="1:12" x14ac:dyDescent="0.25">
      <c r="A5356" t="s">
        <v>11180</v>
      </c>
      <c r="B5356" s="17">
        <v>5.50000010000682E+16</v>
      </c>
      <c r="C5356" t="s">
        <v>3394</v>
      </c>
      <c r="D5356" t="s">
        <v>3395</v>
      </c>
      <c r="E5356" t="s">
        <v>11181</v>
      </c>
      <c r="F5356" t="s">
        <v>3397</v>
      </c>
      <c r="G5356">
        <v>1960</v>
      </c>
      <c r="H5356">
        <v>3637.9</v>
      </c>
      <c r="I5356">
        <v>45</v>
      </c>
      <c r="J5356">
        <v>2591.42</v>
      </c>
      <c r="K5356">
        <v>0</v>
      </c>
      <c r="L5356" s="18">
        <f t="shared" si="83"/>
        <v>2591.42</v>
      </c>
    </row>
    <row r="5357" spans="1:12" x14ac:dyDescent="0.25">
      <c r="A5357" t="s">
        <v>11182</v>
      </c>
      <c r="B5357" s="17">
        <v>5.50000010000682E+16</v>
      </c>
      <c r="C5357" t="s">
        <v>3394</v>
      </c>
      <c r="D5357" t="s">
        <v>3395</v>
      </c>
      <c r="E5357" t="s">
        <v>11183</v>
      </c>
      <c r="F5357" t="s">
        <v>3397</v>
      </c>
      <c r="G5357">
        <v>1960</v>
      </c>
      <c r="H5357">
        <v>3043.7</v>
      </c>
      <c r="I5357">
        <v>148</v>
      </c>
      <c r="J5357">
        <v>2517.0100000000002</v>
      </c>
      <c r="K5357">
        <v>0</v>
      </c>
      <c r="L5357" s="18">
        <f t="shared" si="83"/>
        <v>2517.0100000000002</v>
      </c>
    </row>
    <row r="5358" spans="1:12" x14ac:dyDescent="0.25">
      <c r="A5358" t="s">
        <v>11184</v>
      </c>
      <c r="B5358" s="17">
        <v>5.50000010000682E+16</v>
      </c>
      <c r="C5358" t="s">
        <v>3394</v>
      </c>
      <c r="D5358" t="s">
        <v>3395</v>
      </c>
      <c r="E5358" t="s">
        <v>11185</v>
      </c>
      <c r="F5358" t="s">
        <v>3397</v>
      </c>
      <c r="G5358">
        <v>1960</v>
      </c>
      <c r="H5358">
        <v>2148.6999999999998</v>
      </c>
      <c r="I5358">
        <v>36</v>
      </c>
      <c r="J5358">
        <v>1502.2</v>
      </c>
      <c r="K5358">
        <v>0</v>
      </c>
      <c r="L5358" s="18">
        <f t="shared" si="83"/>
        <v>1502.2</v>
      </c>
    </row>
    <row r="5359" spans="1:12" x14ac:dyDescent="0.25">
      <c r="A5359" t="s">
        <v>11186</v>
      </c>
      <c r="B5359" s="17">
        <v>5.50000010000682E+16</v>
      </c>
      <c r="C5359" t="s">
        <v>3394</v>
      </c>
      <c r="D5359" t="s">
        <v>3395</v>
      </c>
      <c r="E5359" t="s">
        <v>11187</v>
      </c>
      <c r="F5359" t="s">
        <v>3397</v>
      </c>
      <c r="G5359">
        <v>1962</v>
      </c>
      <c r="H5359">
        <v>1696.4</v>
      </c>
      <c r="I5359">
        <v>39</v>
      </c>
      <c r="J5359">
        <v>1559.9</v>
      </c>
      <c r="K5359">
        <v>39.9</v>
      </c>
      <c r="L5359" s="18">
        <f t="shared" si="83"/>
        <v>1599.8000000000002</v>
      </c>
    </row>
    <row r="5360" spans="1:12" x14ac:dyDescent="0.25">
      <c r="A5360" t="s">
        <v>11188</v>
      </c>
      <c r="B5360" s="17">
        <v>5.50000010000682E+16</v>
      </c>
      <c r="C5360" t="s">
        <v>3394</v>
      </c>
      <c r="D5360" t="s">
        <v>3395</v>
      </c>
      <c r="E5360" t="s">
        <v>11189</v>
      </c>
      <c r="F5360" t="s">
        <v>3397</v>
      </c>
      <c r="G5360">
        <v>1954</v>
      </c>
      <c r="H5360">
        <v>416.5</v>
      </c>
      <c r="I5360">
        <v>8</v>
      </c>
      <c r="J5360">
        <v>371</v>
      </c>
      <c r="K5360">
        <v>0</v>
      </c>
      <c r="L5360" s="18">
        <f t="shared" si="83"/>
        <v>371</v>
      </c>
    </row>
    <row r="5361" spans="1:12" x14ac:dyDescent="0.25">
      <c r="A5361" t="s">
        <v>11190</v>
      </c>
      <c r="B5361" s="17">
        <v>5.50000010000682E+16</v>
      </c>
      <c r="C5361" t="s">
        <v>3394</v>
      </c>
      <c r="D5361" t="s">
        <v>3395</v>
      </c>
      <c r="E5361" t="s">
        <v>11191</v>
      </c>
      <c r="F5361" t="s">
        <v>3397</v>
      </c>
      <c r="G5361">
        <v>1961</v>
      </c>
      <c r="H5361">
        <v>2127.3000000000002</v>
      </c>
      <c r="I5361">
        <v>42</v>
      </c>
      <c r="J5361">
        <v>1730.8</v>
      </c>
      <c r="K5361">
        <v>261.7</v>
      </c>
      <c r="L5361" s="18">
        <f t="shared" si="83"/>
        <v>1992.5</v>
      </c>
    </row>
    <row r="5362" spans="1:12" x14ac:dyDescent="0.25">
      <c r="A5362" t="s">
        <v>11192</v>
      </c>
      <c r="B5362" s="17">
        <v>5.50000010000682E+16</v>
      </c>
      <c r="C5362" t="s">
        <v>3394</v>
      </c>
      <c r="D5362" t="s">
        <v>3395</v>
      </c>
      <c r="E5362" t="s">
        <v>11193</v>
      </c>
      <c r="F5362" t="s">
        <v>3397</v>
      </c>
      <c r="G5362">
        <v>1965</v>
      </c>
      <c r="H5362">
        <v>1724.5</v>
      </c>
      <c r="I5362">
        <v>38</v>
      </c>
      <c r="J5362">
        <v>1527.8</v>
      </c>
      <c r="K5362">
        <v>72.099999999999994</v>
      </c>
      <c r="L5362" s="18">
        <f t="shared" si="83"/>
        <v>1599.8999999999999</v>
      </c>
    </row>
    <row r="5363" spans="1:12" x14ac:dyDescent="0.25">
      <c r="A5363" t="s">
        <v>11194</v>
      </c>
      <c r="B5363" s="17">
        <v>5.50000010000682E+16</v>
      </c>
      <c r="C5363" t="s">
        <v>3394</v>
      </c>
      <c r="D5363" t="s">
        <v>3395</v>
      </c>
      <c r="E5363" t="s">
        <v>11195</v>
      </c>
      <c r="F5363" t="s">
        <v>3397</v>
      </c>
      <c r="G5363">
        <v>1960</v>
      </c>
      <c r="H5363">
        <v>1597.7</v>
      </c>
      <c r="I5363">
        <v>36</v>
      </c>
      <c r="J5363">
        <v>1496.5</v>
      </c>
      <c r="K5363">
        <v>0</v>
      </c>
      <c r="L5363" s="18">
        <f t="shared" si="83"/>
        <v>1496.5</v>
      </c>
    </row>
    <row r="5364" spans="1:12" x14ac:dyDescent="0.25">
      <c r="A5364" t="s">
        <v>11196</v>
      </c>
      <c r="B5364" s="17">
        <v>5.50000010000682E+16</v>
      </c>
      <c r="C5364" t="s">
        <v>3394</v>
      </c>
      <c r="D5364" t="s">
        <v>3395</v>
      </c>
      <c r="E5364" t="s">
        <v>11197</v>
      </c>
      <c r="F5364" t="s">
        <v>3397</v>
      </c>
      <c r="G5364">
        <v>1964</v>
      </c>
      <c r="H5364">
        <v>4085.3</v>
      </c>
      <c r="I5364">
        <v>80</v>
      </c>
      <c r="J5364">
        <v>3174.63</v>
      </c>
      <c r="K5364">
        <v>0</v>
      </c>
      <c r="L5364" s="18">
        <f t="shared" si="83"/>
        <v>3174.63</v>
      </c>
    </row>
    <row r="5365" spans="1:12" x14ac:dyDescent="0.25">
      <c r="A5365" t="s">
        <v>11198</v>
      </c>
      <c r="B5365" s="17">
        <v>5.50000010000682E+16</v>
      </c>
      <c r="C5365" t="s">
        <v>3394</v>
      </c>
      <c r="D5365" t="s">
        <v>3395</v>
      </c>
      <c r="E5365" t="s">
        <v>11199</v>
      </c>
      <c r="F5365" t="s">
        <v>3397</v>
      </c>
      <c r="G5365">
        <v>1962</v>
      </c>
      <c r="H5365">
        <v>3449.8</v>
      </c>
      <c r="I5365">
        <v>65</v>
      </c>
      <c r="J5365">
        <v>3060.6</v>
      </c>
      <c r="K5365">
        <v>178.7</v>
      </c>
      <c r="L5365" s="18">
        <f t="shared" si="83"/>
        <v>3239.2999999999997</v>
      </c>
    </row>
    <row r="5366" spans="1:12" x14ac:dyDescent="0.25">
      <c r="A5366" t="s">
        <v>11200</v>
      </c>
      <c r="B5366" s="17">
        <v>5.50000010000682E+16</v>
      </c>
      <c r="C5366" t="s">
        <v>3394</v>
      </c>
      <c r="D5366" t="s">
        <v>3395</v>
      </c>
      <c r="E5366" t="s">
        <v>11201</v>
      </c>
      <c r="F5366" t="s">
        <v>3397</v>
      </c>
      <c r="G5366">
        <v>1958</v>
      </c>
      <c r="H5366">
        <v>2841.6</v>
      </c>
      <c r="I5366">
        <v>80</v>
      </c>
      <c r="J5366">
        <v>2543.6</v>
      </c>
      <c r="K5366">
        <v>0</v>
      </c>
      <c r="L5366" s="18">
        <f t="shared" si="83"/>
        <v>2543.6</v>
      </c>
    </row>
    <row r="5367" spans="1:12" x14ac:dyDescent="0.25">
      <c r="A5367" t="s">
        <v>11202</v>
      </c>
      <c r="B5367" s="17">
        <v>5.50000010000682E+16</v>
      </c>
      <c r="C5367" t="s">
        <v>3394</v>
      </c>
      <c r="D5367" t="s">
        <v>3395</v>
      </c>
      <c r="E5367" t="s">
        <v>11203</v>
      </c>
      <c r="F5367" t="s">
        <v>3397</v>
      </c>
      <c r="G5367">
        <v>1968</v>
      </c>
      <c r="H5367">
        <v>2530.1</v>
      </c>
      <c r="I5367">
        <v>54</v>
      </c>
      <c r="J5367">
        <v>2220.6999999999998</v>
      </c>
      <c r="K5367">
        <v>0</v>
      </c>
      <c r="L5367" s="18">
        <f t="shared" si="83"/>
        <v>2220.6999999999998</v>
      </c>
    </row>
    <row r="5368" spans="1:12" x14ac:dyDescent="0.25">
      <c r="A5368" t="s">
        <v>11204</v>
      </c>
      <c r="B5368" s="17">
        <v>5.50000010000682E+16</v>
      </c>
      <c r="C5368" t="s">
        <v>3394</v>
      </c>
      <c r="D5368" t="s">
        <v>3395</v>
      </c>
      <c r="E5368" t="s">
        <v>11205</v>
      </c>
      <c r="F5368" t="s">
        <v>3397</v>
      </c>
      <c r="G5368">
        <v>1962</v>
      </c>
      <c r="H5368">
        <v>1684.1</v>
      </c>
      <c r="I5368">
        <v>39</v>
      </c>
      <c r="J5368">
        <v>1560.1</v>
      </c>
      <c r="K5368">
        <v>0</v>
      </c>
      <c r="L5368" s="18">
        <f t="shared" si="83"/>
        <v>1560.1</v>
      </c>
    </row>
    <row r="5369" spans="1:12" x14ac:dyDescent="0.25">
      <c r="A5369" t="s">
        <v>11206</v>
      </c>
      <c r="B5369" s="17">
        <v>5.50000010000682E+16</v>
      </c>
      <c r="C5369" t="s">
        <v>3394</v>
      </c>
      <c r="D5369" t="s">
        <v>3395</v>
      </c>
      <c r="E5369" t="s">
        <v>11207</v>
      </c>
      <c r="F5369" t="s">
        <v>3397</v>
      </c>
      <c r="G5369">
        <v>1961</v>
      </c>
      <c r="H5369">
        <v>3729.7</v>
      </c>
      <c r="I5369">
        <v>165</v>
      </c>
      <c r="J5369">
        <v>2822.55</v>
      </c>
      <c r="K5369">
        <v>280.5</v>
      </c>
      <c r="L5369" s="18">
        <f t="shared" si="83"/>
        <v>3103.05</v>
      </c>
    </row>
    <row r="5370" spans="1:12" x14ac:dyDescent="0.25">
      <c r="A5370" t="s">
        <v>11208</v>
      </c>
      <c r="B5370" s="17">
        <v>5.50000010000682E+16</v>
      </c>
      <c r="C5370" t="s">
        <v>3394</v>
      </c>
      <c r="D5370" t="s">
        <v>3395</v>
      </c>
      <c r="E5370" t="s">
        <v>11209</v>
      </c>
      <c r="F5370" t="s">
        <v>3397</v>
      </c>
      <c r="G5370">
        <v>1962</v>
      </c>
      <c r="H5370">
        <v>3796.8</v>
      </c>
      <c r="I5370">
        <v>80</v>
      </c>
      <c r="J5370">
        <v>3508.2</v>
      </c>
      <c r="K5370">
        <v>0</v>
      </c>
      <c r="L5370" s="18">
        <f t="shared" si="83"/>
        <v>3508.2</v>
      </c>
    </row>
    <row r="5371" spans="1:12" x14ac:dyDescent="0.25">
      <c r="A5371" t="s">
        <v>11210</v>
      </c>
      <c r="B5371" s="17">
        <v>5.50000010000682E+16</v>
      </c>
      <c r="C5371" t="s">
        <v>3394</v>
      </c>
      <c r="D5371" t="s">
        <v>3395</v>
      </c>
      <c r="E5371" t="s">
        <v>11211</v>
      </c>
      <c r="F5371" t="s">
        <v>3397</v>
      </c>
      <c r="G5371">
        <v>1961</v>
      </c>
      <c r="H5371">
        <v>1739</v>
      </c>
      <c r="I5371">
        <v>39</v>
      </c>
      <c r="J5371">
        <v>1511</v>
      </c>
      <c r="K5371">
        <v>42.4</v>
      </c>
      <c r="L5371" s="18">
        <f t="shared" si="83"/>
        <v>1553.4</v>
      </c>
    </row>
    <row r="5372" spans="1:12" x14ac:dyDescent="0.25">
      <c r="A5372" t="s">
        <v>11212</v>
      </c>
      <c r="B5372" s="17">
        <v>5.50000010000682E+16</v>
      </c>
      <c r="C5372" t="s">
        <v>3394</v>
      </c>
      <c r="D5372" t="s">
        <v>3395</v>
      </c>
      <c r="E5372" t="s">
        <v>11213</v>
      </c>
      <c r="F5372" t="s">
        <v>3397</v>
      </c>
      <c r="G5372">
        <v>1962</v>
      </c>
      <c r="H5372">
        <v>3559.7</v>
      </c>
      <c r="I5372">
        <v>80</v>
      </c>
      <c r="J5372">
        <v>3499.6</v>
      </c>
      <c r="K5372">
        <v>0</v>
      </c>
      <c r="L5372" s="18">
        <f t="shared" si="83"/>
        <v>3499.6</v>
      </c>
    </row>
    <row r="5373" spans="1:12" x14ac:dyDescent="0.25">
      <c r="A5373" t="s">
        <v>11214</v>
      </c>
      <c r="B5373" s="17">
        <v>5.50000010000682E+16</v>
      </c>
      <c r="C5373" t="s">
        <v>3394</v>
      </c>
      <c r="D5373" t="s">
        <v>3395</v>
      </c>
      <c r="E5373" t="s">
        <v>11215</v>
      </c>
      <c r="F5373" t="s">
        <v>3397</v>
      </c>
      <c r="G5373">
        <v>1962</v>
      </c>
      <c r="H5373">
        <v>3814.8</v>
      </c>
      <c r="I5373">
        <v>80</v>
      </c>
      <c r="J5373">
        <v>3512.2</v>
      </c>
      <c r="K5373">
        <v>0</v>
      </c>
      <c r="L5373" s="18">
        <f t="shared" si="83"/>
        <v>3512.2</v>
      </c>
    </row>
    <row r="5374" spans="1:12" x14ac:dyDescent="0.25">
      <c r="A5374" t="s">
        <v>11216</v>
      </c>
      <c r="B5374" s="17">
        <v>5.50000010000682E+16</v>
      </c>
      <c r="C5374" t="s">
        <v>3394</v>
      </c>
      <c r="D5374" t="s">
        <v>3395</v>
      </c>
      <c r="E5374" t="s">
        <v>11217</v>
      </c>
      <c r="F5374" t="s">
        <v>3397</v>
      </c>
      <c r="G5374">
        <v>1962</v>
      </c>
      <c r="H5374">
        <v>2792</v>
      </c>
      <c r="I5374">
        <v>60</v>
      </c>
      <c r="J5374">
        <v>2567.5</v>
      </c>
      <c r="K5374">
        <v>0</v>
      </c>
      <c r="L5374" s="18">
        <f t="shared" si="83"/>
        <v>2567.5</v>
      </c>
    </row>
    <row r="5375" spans="1:12" x14ac:dyDescent="0.25">
      <c r="A5375" t="s">
        <v>11218</v>
      </c>
      <c r="B5375" s="17">
        <v>5.50000010000682E+16</v>
      </c>
      <c r="C5375" t="s">
        <v>3394</v>
      </c>
      <c r="D5375" t="s">
        <v>3395</v>
      </c>
      <c r="E5375" t="s">
        <v>11219</v>
      </c>
      <c r="F5375" t="s">
        <v>3397</v>
      </c>
      <c r="G5375">
        <v>1962</v>
      </c>
      <c r="H5375">
        <v>2765.8</v>
      </c>
      <c r="I5375">
        <v>59</v>
      </c>
      <c r="J5375">
        <v>2503.6</v>
      </c>
      <c r="K5375">
        <v>40.4</v>
      </c>
      <c r="L5375" s="18">
        <f t="shared" si="83"/>
        <v>2544</v>
      </c>
    </row>
    <row r="5376" spans="1:12" x14ac:dyDescent="0.25">
      <c r="A5376" t="s">
        <v>11220</v>
      </c>
      <c r="B5376" s="17">
        <v>5.50000010000682E+16</v>
      </c>
      <c r="C5376" t="s">
        <v>3394</v>
      </c>
      <c r="D5376" t="s">
        <v>3395</v>
      </c>
      <c r="E5376" t="s">
        <v>11221</v>
      </c>
      <c r="F5376" t="s">
        <v>3397</v>
      </c>
      <c r="G5376">
        <v>1962</v>
      </c>
      <c r="H5376">
        <v>3828.6</v>
      </c>
      <c r="I5376">
        <v>80</v>
      </c>
      <c r="J5376">
        <v>3530.8</v>
      </c>
      <c r="K5376">
        <v>0</v>
      </c>
      <c r="L5376" s="18">
        <f t="shared" si="83"/>
        <v>3530.8</v>
      </c>
    </row>
    <row r="5377" spans="1:12" x14ac:dyDescent="0.25">
      <c r="A5377" t="s">
        <v>11222</v>
      </c>
      <c r="B5377" s="17">
        <v>5.50000010000682E+16</v>
      </c>
      <c r="C5377" t="s">
        <v>3394</v>
      </c>
      <c r="D5377" t="s">
        <v>3395</v>
      </c>
      <c r="E5377" t="s">
        <v>11223</v>
      </c>
      <c r="F5377" t="s">
        <v>3397</v>
      </c>
      <c r="G5377">
        <v>1962</v>
      </c>
      <c r="H5377">
        <v>3804</v>
      </c>
      <c r="I5377">
        <v>80</v>
      </c>
      <c r="J5377">
        <v>3499</v>
      </c>
      <c r="K5377">
        <v>0</v>
      </c>
      <c r="L5377" s="18">
        <f t="shared" si="83"/>
        <v>3499</v>
      </c>
    </row>
    <row r="5378" spans="1:12" x14ac:dyDescent="0.25">
      <c r="A5378" t="s">
        <v>11224</v>
      </c>
      <c r="B5378" s="17">
        <v>5.50000010000682E+16</v>
      </c>
      <c r="C5378" t="s">
        <v>3394</v>
      </c>
      <c r="D5378" t="s">
        <v>3395</v>
      </c>
      <c r="E5378" t="s">
        <v>11225</v>
      </c>
      <c r="F5378" t="s">
        <v>3397</v>
      </c>
      <c r="G5378">
        <v>1962</v>
      </c>
      <c r="H5378">
        <v>1981</v>
      </c>
      <c r="I5378">
        <v>32</v>
      </c>
      <c r="J5378">
        <v>1276.9000000000001</v>
      </c>
      <c r="K5378">
        <v>321.60000000000002</v>
      </c>
      <c r="L5378" s="18">
        <f t="shared" si="83"/>
        <v>1598.5</v>
      </c>
    </row>
    <row r="5379" spans="1:12" x14ac:dyDescent="0.25">
      <c r="A5379" t="s">
        <v>11226</v>
      </c>
      <c r="B5379" s="17">
        <v>5.50000010000682E+16</v>
      </c>
      <c r="C5379" t="s">
        <v>3394</v>
      </c>
      <c r="D5379" t="s">
        <v>3395</v>
      </c>
      <c r="E5379" t="s">
        <v>11227</v>
      </c>
      <c r="F5379" t="s">
        <v>3397</v>
      </c>
      <c r="G5379">
        <v>1962</v>
      </c>
      <c r="H5379">
        <v>2780.6</v>
      </c>
      <c r="I5379">
        <v>60</v>
      </c>
      <c r="J5379">
        <v>2556.8000000000002</v>
      </c>
      <c r="K5379">
        <v>0</v>
      </c>
      <c r="L5379" s="18">
        <f t="shared" ref="L5379:L5442" si="84">J5379+K5379</f>
        <v>2556.8000000000002</v>
      </c>
    </row>
    <row r="5380" spans="1:12" x14ac:dyDescent="0.25">
      <c r="A5380" t="s">
        <v>11228</v>
      </c>
      <c r="B5380" s="17">
        <v>5.50000010000682E+16</v>
      </c>
      <c r="C5380" t="s">
        <v>3394</v>
      </c>
      <c r="D5380" t="s">
        <v>3395</v>
      </c>
      <c r="E5380" t="s">
        <v>11229</v>
      </c>
      <c r="F5380" t="s">
        <v>3397</v>
      </c>
      <c r="G5380">
        <v>1962</v>
      </c>
      <c r="H5380">
        <v>2792.3</v>
      </c>
      <c r="I5380">
        <v>60</v>
      </c>
      <c r="J5380">
        <v>2568.3000000000002</v>
      </c>
      <c r="K5380">
        <v>0</v>
      </c>
      <c r="L5380" s="18">
        <f t="shared" si="84"/>
        <v>2568.3000000000002</v>
      </c>
    </row>
    <row r="5381" spans="1:12" x14ac:dyDescent="0.25">
      <c r="A5381" t="s">
        <v>11230</v>
      </c>
      <c r="B5381" s="17">
        <v>5.50000010000682E+16</v>
      </c>
      <c r="C5381" t="s">
        <v>3394</v>
      </c>
      <c r="D5381" t="s">
        <v>3395</v>
      </c>
      <c r="E5381" t="s">
        <v>11231</v>
      </c>
      <c r="F5381" t="s">
        <v>3397</v>
      </c>
      <c r="G5381">
        <v>1962</v>
      </c>
      <c r="H5381">
        <v>3796.9</v>
      </c>
      <c r="I5381">
        <v>80</v>
      </c>
      <c r="J5381">
        <v>3497.4</v>
      </c>
      <c r="K5381">
        <v>0</v>
      </c>
      <c r="L5381" s="18">
        <f t="shared" si="84"/>
        <v>3497.4</v>
      </c>
    </row>
    <row r="5382" spans="1:12" x14ac:dyDescent="0.25">
      <c r="A5382" t="s">
        <v>11232</v>
      </c>
      <c r="B5382" s="17">
        <v>5.50000010000682E+16</v>
      </c>
      <c r="C5382" t="s">
        <v>3394</v>
      </c>
      <c r="D5382" t="s">
        <v>3395</v>
      </c>
      <c r="E5382" t="s">
        <v>11233</v>
      </c>
      <c r="F5382" t="s">
        <v>3397</v>
      </c>
      <c r="G5382">
        <v>1963</v>
      </c>
      <c r="H5382">
        <v>3819.4</v>
      </c>
      <c r="I5382">
        <v>75</v>
      </c>
      <c r="J5382">
        <v>3268.8</v>
      </c>
      <c r="K5382">
        <v>253.5</v>
      </c>
      <c r="L5382" s="18">
        <f t="shared" si="84"/>
        <v>3522.3</v>
      </c>
    </row>
    <row r="5383" spans="1:12" x14ac:dyDescent="0.25">
      <c r="A5383" t="s">
        <v>11234</v>
      </c>
      <c r="B5383" s="17">
        <v>5.50000010000682E+16</v>
      </c>
      <c r="C5383" t="s">
        <v>3394</v>
      </c>
      <c r="D5383" t="s">
        <v>3395</v>
      </c>
      <c r="E5383" t="s">
        <v>11235</v>
      </c>
      <c r="F5383" t="s">
        <v>3397</v>
      </c>
      <c r="G5383">
        <v>1976</v>
      </c>
      <c r="H5383">
        <v>6703</v>
      </c>
      <c r="I5383">
        <v>224</v>
      </c>
      <c r="J5383">
        <v>3809.51</v>
      </c>
      <c r="K5383">
        <v>0</v>
      </c>
      <c r="L5383" s="18">
        <f t="shared" si="84"/>
        <v>3809.51</v>
      </c>
    </row>
    <row r="5384" spans="1:12" x14ac:dyDescent="0.25">
      <c r="A5384" t="s">
        <v>11236</v>
      </c>
      <c r="B5384" s="17">
        <v>5.50000010000682E+16</v>
      </c>
      <c r="C5384" t="s">
        <v>3394</v>
      </c>
      <c r="D5384" t="s">
        <v>3395</v>
      </c>
      <c r="E5384" t="s">
        <v>11237</v>
      </c>
      <c r="F5384" t="s">
        <v>3397</v>
      </c>
      <c r="G5384">
        <v>1983</v>
      </c>
      <c r="H5384">
        <v>7583.2</v>
      </c>
      <c r="I5384">
        <v>206</v>
      </c>
      <c r="J5384">
        <v>6336.2</v>
      </c>
      <c r="K5384">
        <v>561.9</v>
      </c>
      <c r="L5384" s="18">
        <f t="shared" si="84"/>
        <v>6898.0999999999995</v>
      </c>
    </row>
    <row r="5385" spans="1:12" x14ac:dyDescent="0.25">
      <c r="A5385" t="s">
        <v>11238</v>
      </c>
      <c r="B5385" s="17">
        <v>5.50000010000682E+16</v>
      </c>
      <c r="C5385" t="s">
        <v>3394</v>
      </c>
      <c r="D5385" t="s">
        <v>3395</v>
      </c>
      <c r="E5385" t="s">
        <v>11239</v>
      </c>
      <c r="F5385" t="s">
        <v>3397</v>
      </c>
      <c r="G5385">
        <v>1950</v>
      </c>
      <c r="H5385">
        <v>1216.5999999999999</v>
      </c>
      <c r="I5385">
        <v>24</v>
      </c>
      <c r="J5385">
        <v>1071.74</v>
      </c>
      <c r="K5385">
        <v>0</v>
      </c>
      <c r="L5385" s="18">
        <f t="shared" si="84"/>
        <v>1071.74</v>
      </c>
    </row>
    <row r="5386" spans="1:12" x14ac:dyDescent="0.25">
      <c r="A5386" t="s">
        <v>11240</v>
      </c>
      <c r="B5386" s="17">
        <v>5.50000010000682E+16</v>
      </c>
      <c r="C5386" t="s">
        <v>3394</v>
      </c>
      <c r="D5386" t="s">
        <v>3395</v>
      </c>
      <c r="E5386" t="s">
        <v>11241</v>
      </c>
      <c r="F5386" t="s">
        <v>3397</v>
      </c>
      <c r="G5386">
        <v>1972</v>
      </c>
      <c r="H5386">
        <v>3343.6</v>
      </c>
      <c r="I5386">
        <v>48</v>
      </c>
      <c r="J5386">
        <v>2095.86</v>
      </c>
      <c r="K5386">
        <v>962</v>
      </c>
      <c r="L5386" s="18">
        <f t="shared" si="84"/>
        <v>3057.86</v>
      </c>
    </row>
    <row r="5387" spans="1:12" x14ac:dyDescent="0.25">
      <c r="A5387" t="s">
        <v>11242</v>
      </c>
      <c r="B5387" s="17">
        <v>5.50000010000682E+16</v>
      </c>
      <c r="C5387" t="s">
        <v>3394</v>
      </c>
      <c r="D5387" t="s">
        <v>3395</v>
      </c>
      <c r="E5387" t="s">
        <v>11243</v>
      </c>
      <c r="F5387" t="s">
        <v>3397</v>
      </c>
      <c r="G5387">
        <v>1968</v>
      </c>
      <c r="H5387">
        <v>6309.5</v>
      </c>
      <c r="I5387">
        <v>120</v>
      </c>
      <c r="J5387">
        <v>5848.4</v>
      </c>
      <c r="K5387">
        <v>0</v>
      </c>
      <c r="L5387" s="18">
        <f t="shared" si="84"/>
        <v>5848.4</v>
      </c>
    </row>
    <row r="5388" spans="1:12" x14ac:dyDescent="0.25">
      <c r="A5388" t="s">
        <v>11244</v>
      </c>
      <c r="B5388" s="17">
        <v>5.50000010000682E+16</v>
      </c>
      <c r="C5388" t="s">
        <v>3394</v>
      </c>
      <c r="D5388" t="s">
        <v>3395</v>
      </c>
      <c r="E5388" t="s">
        <v>11245</v>
      </c>
      <c r="F5388" t="s">
        <v>3397</v>
      </c>
      <c r="G5388">
        <v>1968</v>
      </c>
      <c r="H5388">
        <v>6247.6</v>
      </c>
      <c r="I5388">
        <v>120</v>
      </c>
      <c r="J5388">
        <v>5803</v>
      </c>
      <c r="K5388">
        <v>0</v>
      </c>
      <c r="L5388" s="18">
        <f t="shared" si="84"/>
        <v>5803</v>
      </c>
    </row>
    <row r="5389" spans="1:12" x14ac:dyDescent="0.25">
      <c r="A5389" t="s">
        <v>11246</v>
      </c>
      <c r="B5389" s="17">
        <v>5.50000010000682E+16</v>
      </c>
      <c r="C5389" t="s">
        <v>3394</v>
      </c>
      <c r="D5389" t="s">
        <v>3395</v>
      </c>
      <c r="E5389" t="s">
        <v>11247</v>
      </c>
      <c r="F5389" t="s">
        <v>3397</v>
      </c>
      <c r="G5389">
        <v>1957</v>
      </c>
      <c r="H5389">
        <v>735.8</v>
      </c>
      <c r="I5389">
        <v>12</v>
      </c>
      <c r="J5389">
        <v>654.20000000000005</v>
      </c>
      <c r="K5389">
        <v>0</v>
      </c>
      <c r="L5389" s="18">
        <f t="shared" si="84"/>
        <v>654.20000000000005</v>
      </c>
    </row>
    <row r="5390" spans="1:12" x14ac:dyDescent="0.25">
      <c r="A5390" t="s">
        <v>11248</v>
      </c>
      <c r="B5390" s="17">
        <v>5.50000010000682E+16</v>
      </c>
      <c r="C5390" t="s">
        <v>3394</v>
      </c>
      <c r="D5390" t="s">
        <v>3395</v>
      </c>
      <c r="E5390" t="s">
        <v>11249</v>
      </c>
      <c r="F5390" t="s">
        <v>3397</v>
      </c>
      <c r="G5390">
        <v>1970</v>
      </c>
      <c r="H5390">
        <v>4381.7</v>
      </c>
      <c r="I5390">
        <v>70</v>
      </c>
      <c r="J5390">
        <v>3351.7</v>
      </c>
      <c r="K5390">
        <v>0</v>
      </c>
      <c r="L5390" s="18">
        <f t="shared" si="84"/>
        <v>3351.7</v>
      </c>
    </row>
    <row r="5391" spans="1:12" x14ac:dyDescent="0.25">
      <c r="A5391" t="s">
        <v>11250</v>
      </c>
      <c r="B5391" s="17">
        <v>5.50000010000682E+16</v>
      </c>
      <c r="C5391" t="s">
        <v>3394</v>
      </c>
      <c r="D5391" t="s">
        <v>3395</v>
      </c>
      <c r="E5391" t="s">
        <v>11251</v>
      </c>
      <c r="F5391" t="s">
        <v>3397</v>
      </c>
      <c r="G5391">
        <v>1973</v>
      </c>
      <c r="H5391">
        <v>6004.1</v>
      </c>
      <c r="I5391">
        <v>115</v>
      </c>
      <c r="J5391">
        <v>5434.35</v>
      </c>
      <c r="K5391">
        <v>0</v>
      </c>
      <c r="L5391" s="18">
        <f t="shared" si="84"/>
        <v>5434.35</v>
      </c>
    </row>
    <row r="5392" spans="1:12" x14ac:dyDescent="0.25">
      <c r="A5392" t="s">
        <v>11252</v>
      </c>
      <c r="B5392" s="17">
        <v>5.50000010000682E+16</v>
      </c>
      <c r="C5392" t="s">
        <v>3394</v>
      </c>
      <c r="D5392" t="s">
        <v>3395</v>
      </c>
      <c r="E5392" t="s">
        <v>11253</v>
      </c>
      <c r="F5392" t="s">
        <v>3397</v>
      </c>
      <c r="G5392">
        <v>1973</v>
      </c>
      <c r="H5392">
        <v>6052.3</v>
      </c>
      <c r="I5392">
        <v>115</v>
      </c>
      <c r="J5392">
        <v>5570.52</v>
      </c>
      <c r="K5392">
        <v>0</v>
      </c>
      <c r="L5392" s="18">
        <f t="shared" si="84"/>
        <v>5570.52</v>
      </c>
    </row>
    <row r="5393" spans="1:12" x14ac:dyDescent="0.25">
      <c r="A5393" t="s">
        <v>11254</v>
      </c>
      <c r="B5393" s="17">
        <v>5.50000010000682E+16</v>
      </c>
      <c r="C5393" t="s">
        <v>3394</v>
      </c>
      <c r="D5393" t="s">
        <v>3395</v>
      </c>
      <c r="E5393" t="s">
        <v>11255</v>
      </c>
      <c r="F5393" t="s">
        <v>3397</v>
      </c>
      <c r="G5393">
        <v>1954</v>
      </c>
      <c r="H5393">
        <v>434.2</v>
      </c>
      <c r="I5393">
        <v>8</v>
      </c>
      <c r="J5393">
        <v>400.3</v>
      </c>
      <c r="K5393">
        <v>0</v>
      </c>
      <c r="L5393" s="18">
        <f t="shared" si="84"/>
        <v>400.3</v>
      </c>
    </row>
    <row r="5394" spans="1:12" x14ac:dyDescent="0.25">
      <c r="A5394" t="s">
        <v>11256</v>
      </c>
      <c r="B5394" s="17">
        <v>5.5000001000068496E+16</v>
      </c>
      <c r="C5394" t="s">
        <v>3394</v>
      </c>
      <c r="D5394" t="s">
        <v>3395</v>
      </c>
      <c r="E5394" t="s">
        <v>11257</v>
      </c>
      <c r="F5394" t="s">
        <v>3397</v>
      </c>
      <c r="G5394">
        <v>1952</v>
      </c>
      <c r="H5394">
        <v>3130.8</v>
      </c>
      <c r="I5394">
        <v>36</v>
      </c>
      <c r="J5394">
        <v>2140.9</v>
      </c>
      <c r="K5394">
        <v>0</v>
      </c>
      <c r="L5394" s="18">
        <f t="shared" si="84"/>
        <v>2140.9</v>
      </c>
    </row>
    <row r="5395" spans="1:12" x14ac:dyDescent="0.25">
      <c r="A5395" t="s">
        <v>11258</v>
      </c>
      <c r="B5395" s="17">
        <v>5.5000001000068496E+16</v>
      </c>
      <c r="C5395" t="s">
        <v>3394</v>
      </c>
      <c r="D5395" t="s">
        <v>3395</v>
      </c>
      <c r="E5395" t="s">
        <v>11259</v>
      </c>
      <c r="F5395" t="s">
        <v>3397</v>
      </c>
      <c r="G5395">
        <v>2004</v>
      </c>
      <c r="H5395">
        <v>5312.5</v>
      </c>
      <c r="I5395">
        <v>34</v>
      </c>
      <c r="J5395">
        <v>4341.8999999999996</v>
      </c>
      <c r="K5395">
        <v>0</v>
      </c>
      <c r="L5395" s="18">
        <f t="shared" si="84"/>
        <v>4341.8999999999996</v>
      </c>
    </row>
    <row r="5396" spans="1:12" x14ac:dyDescent="0.25">
      <c r="A5396" t="s">
        <v>11260</v>
      </c>
      <c r="B5396" s="17">
        <v>5.5000001000068496E+16</v>
      </c>
      <c r="C5396" t="s">
        <v>3394</v>
      </c>
      <c r="D5396" t="s">
        <v>3395</v>
      </c>
      <c r="E5396" t="s">
        <v>11261</v>
      </c>
      <c r="F5396" t="s">
        <v>3397</v>
      </c>
      <c r="G5396">
        <v>1975</v>
      </c>
      <c r="H5396">
        <v>4196.3999999999996</v>
      </c>
      <c r="I5396">
        <v>108</v>
      </c>
      <c r="J5396">
        <v>2993.4</v>
      </c>
      <c r="K5396">
        <v>201.8</v>
      </c>
      <c r="L5396" s="18">
        <f t="shared" si="84"/>
        <v>3195.2000000000003</v>
      </c>
    </row>
    <row r="5397" spans="1:12" x14ac:dyDescent="0.25">
      <c r="A5397" t="s">
        <v>11262</v>
      </c>
      <c r="B5397" s="17">
        <v>5.5000001000068704E+16</v>
      </c>
      <c r="C5397" t="s">
        <v>3394</v>
      </c>
      <c r="D5397" t="s">
        <v>3395</v>
      </c>
      <c r="E5397" t="s">
        <v>11263</v>
      </c>
      <c r="F5397" t="s">
        <v>3397</v>
      </c>
      <c r="G5397">
        <v>2006</v>
      </c>
      <c r="H5397">
        <v>5450.7</v>
      </c>
      <c r="I5397">
        <v>119</v>
      </c>
      <c r="J5397">
        <v>4678.83</v>
      </c>
      <c r="K5397">
        <v>0</v>
      </c>
      <c r="L5397" s="18">
        <f t="shared" si="84"/>
        <v>4678.83</v>
      </c>
    </row>
    <row r="5398" spans="1:12" x14ac:dyDescent="0.25">
      <c r="A5398" t="s">
        <v>11264</v>
      </c>
      <c r="B5398" s="17">
        <v>5.5000001000068704E+16</v>
      </c>
      <c r="C5398" t="s">
        <v>3394</v>
      </c>
      <c r="D5398" t="s">
        <v>3395</v>
      </c>
      <c r="E5398" t="s">
        <v>11265</v>
      </c>
      <c r="F5398" t="s">
        <v>3397</v>
      </c>
      <c r="G5398">
        <v>2006</v>
      </c>
      <c r="H5398">
        <v>5420.1</v>
      </c>
      <c r="I5398">
        <v>119</v>
      </c>
      <c r="J5398">
        <v>4648.8999999999996</v>
      </c>
      <c r="K5398">
        <v>0</v>
      </c>
      <c r="L5398" s="18">
        <f t="shared" si="84"/>
        <v>4648.8999999999996</v>
      </c>
    </row>
    <row r="5399" spans="1:12" x14ac:dyDescent="0.25">
      <c r="A5399" t="s">
        <v>11266</v>
      </c>
      <c r="B5399" s="17">
        <v>5.5000001000068704E+16</v>
      </c>
      <c r="C5399" t="s">
        <v>3394</v>
      </c>
      <c r="D5399" t="s">
        <v>3395</v>
      </c>
      <c r="E5399" t="s">
        <v>11267</v>
      </c>
      <c r="F5399" t="s">
        <v>3397</v>
      </c>
      <c r="G5399">
        <v>2006</v>
      </c>
      <c r="H5399">
        <v>4819.3</v>
      </c>
      <c r="I5399">
        <v>79</v>
      </c>
      <c r="J5399">
        <v>4286.8</v>
      </c>
      <c r="K5399">
        <v>0</v>
      </c>
      <c r="L5399" s="18">
        <f t="shared" si="84"/>
        <v>4286.8</v>
      </c>
    </row>
    <row r="5400" spans="1:12" x14ac:dyDescent="0.25">
      <c r="A5400" t="s">
        <v>11268</v>
      </c>
      <c r="B5400" s="17">
        <v>5.5000001000068704E+16</v>
      </c>
      <c r="C5400" t="s">
        <v>3394</v>
      </c>
      <c r="D5400" t="s">
        <v>3395</v>
      </c>
      <c r="E5400" t="s">
        <v>11269</v>
      </c>
      <c r="F5400" t="s">
        <v>3397</v>
      </c>
      <c r="G5400">
        <v>1975</v>
      </c>
      <c r="H5400">
        <v>3618.6</v>
      </c>
      <c r="I5400">
        <v>70</v>
      </c>
      <c r="J5400">
        <v>3344.3</v>
      </c>
      <c r="K5400">
        <v>0</v>
      </c>
      <c r="L5400" s="18">
        <f t="shared" si="84"/>
        <v>3344.3</v>
      </c>
    </row>
    <row r="5401" spans="1:12" x14ac:dyDescent="0.25">
      <c r="A5401" t="s">
        <v>11270</v>
      </c>
      <c r="B5401" s="17">
        <v>5.5000001000068704E+16</v>
      </c>
      <c r="C5401" t="s">
        <v>3394</v>
      </c>
      <c r="D5401" t="s">
        <v>3395</v>
      </c>
      <c r="E5401" t="s">
        <v>11271</v>
      </c>
      <c r="F5401" t="s">
        <v>3397</v>
      </c>
      <c r="G5401">
        <v>1975</v>
      </c>
      <c r="H5401">
        <v>6058.8</v>
      </c>
      <c r="I5401">
        <v>115</v>
      </c>
      <c r="J5401">
        <v>5541.2</v>
      </c>
      <c r="K5401">
        <v>0</v>
      </c>
      <c r="L5401" s="18">
        <f t="shared" si="84"/>
        <v>5541.2</v>
      </c>
    </row>
    <row r="5402" spans="1:12" x14ac:dyDescent="0.25">
      <c r="A5402" t="s">
        <v>11272</v>
      </c>
      <c r="B5402" s="17">
        <v>5.5000001000068704E+16</v>
      </c>
      <c r="C5402" t="s">
        <v>3394</v>
      </c>
      <c r="D5402" t="s">
        <v>3395</v>
      </c>
      <c r="E5402" t="s">
        <v>11273</v>
      </c>
      <c r="F5402" t="s">
        <v>3397</v>
      </c>
      <c r="G5402">
        <v>1984</v>
      </c>
      <c r="H5402">
        <v>3478</v>
      </c>
      <c r="I5402">
        <v>58</v>
      </c>
      <c r="J5402">
        <v>2620.1</v>
      </c>
      <c r="K5402">
        <v>0</v>
      </c>
      <c r="L5402" s="18">
        <f t="shared" si="84"/>
        <v>2620.1</v>
      </c>
    </row>
    <row r="5403" spans="1:12" x14ac:dyDescent="0.25">
      <c r="A5403" t="s">
        <v>11274</v>
      </c>
      <c r="B5403" s="17">
        <v>5.5000001000068704E+16</v>
      </c>
      <c r="C5403" t="s">
        <v>3394</v>
      </c>
      <c r="D5403" t="s">
        <v>3395</v>
      </c>
      <c r="E5403" t="s">
        <v>11275</v>
      </c>
      <c r="F5403" t="s">
        <v>3397</v>
      </c>
      <c r="G5403">
        <v>2011</v>
      </c>
      <c r="H5403">
        <v>9639.9</v>
      </c>
      <c r="I5403">
        <v>200</v>
      </c>
      <c r="J5403">
        <v>8393.7000000000007</v>
      </c>
      <c r="K5403">
        <v>0</v>
      </c>
      <c r="L5403" s="18">
        <f t="shared" si="84"/>
        <v>8393.7000000000007</v>
      </c>
    </row>
    <row r="5404" spans="1:12" x14ac:dyDescent="0.25">
      <c r="A5404" t="s">
        <v>11276</v>
      </c>
      <c r="B5404" s="17">
        <v>5.5000001000068704E+16</v>
      </c>
      <c r="C5404" t="s">
        <v>3394</v>
      </c>
      <c r="D5404" t="s">
        <v>3395</v>
      </c>
      <c r="E5404" t="s">
        <v>11277</v>
      </c>
      <c r="F5404" t="s">
        <v>3397</v>
      </c>
      <c r="G5404">
        <v>2015</v>
      </c>
      <c r="H5404">
        <v>3879.2</v>
      </c>
      <c r="I5404">
        <v>52</v>
      </c>
      <c r="J5404">
        <v>2774</v>
      </c>
      <c r="K5404">
        <v>0</v>
      </c>
      <c r="L5404" s="18">
        <f t="shared" si="84"/>
        <v>2774</v>
      </c>
    </row>
    <row r="5405" spans="1:12" x14ac:dyDescent="0.25">
      <c r="A5405" t="s">
        <v>11278</v>
      </c>
      <c r="B5405" s="17">
        <v>5.5000001000068704E+16</v>
      </c>
      <c r="C5405" t="s">
        <v>3394</v>
      </c>
      <c r="D5405" t="s">
        <v>3395</v>
      </c>
      <c r="E5405" t="s">
        <v>11279</v>
      </c>
      <c r="F5405" t="s">
        <v>3397</v>
      </c>
      <c r="G5405">
        <v>2006</v>
      </c>
      <c r="H5405">
        <v>16732.3</v>
      </c>
      <c r="I5405">
        <v>298</v>
      </c>
      <c r="J5405">
        <v>16067.4</v>
      </c>
      <c r="K5405">
        <v>0</v>
      </c>
      <c r="L5405" s="18">
        <f t="shared" si="84"/>
        <v>16067.4</v>
      </c>
    </row>
    <row r="5406" spans="1:12" x14ac:dyDescent="0.25">
      <c r="A5406" t="s">
        <v>11280</v>
      </c>
      <c r="B5406" s="17">
        <v>5.5000001000068704E+16</v>
      </c>
      <c r="C5406" t="s">
        <v>3394</v>
      </c>
      <c r="D5406" t="s">
        <v>3395</v>
      </c>
      <c r="E5406" t="s">
        <v>11281</v>
      </c>
      <c r="F5406" t="s">
        <v>3397</v>
      </c>
      <c r="G5406">
        <v>2013</v>
      </c>
      <c r="H5406">
        <v>12760.79</v>
      </c>
      <c r="I5406">
        <v>200</v>
      </c>
      <c r="J5406">
        <v>9639.9</v>
      </c>
      <c r="K5406">
        <v>0</v>
      </c>
      <c r="L5406" s="18">
        <f t="shared" si="84"/>
        <v>9639.9</v>
      </c>
    </row>
    <row r="5407" spans="1:12" x14ac:dyDescent="0.25">
      <c r="A5407" t="s">
        <v>11282</v>
      </c>
      <c r="B5407" s="17">
        <v>5.5000001000068704E+16</v>
      </c>
      <c r="C5407" t="s">
        <v>3394</v>
      </c>
      <c r="D5407" t="s">
        <v>3395</v>
      </c>
      <c r="E5407" t="s">
        <v>11283</v>
      </c>
      <c r="F5407" t="s">
        <v>3397</v>
      </c>
      <c r="G5407">
        <v>2014</v>
      </c>
      <c r="H5407">
        <v>5017.7</v>
      </c>
      <c r="I5407">
        <v>96</v>
      </c>
      <c r="J5407">
        <v>3470</v>
      </c>
      <c r="K5407">
        <v>433.1</v>
      </c>
      <c r="L5407" s="18">
        <f t="shared" si="84"/>
        <v>3903.1</v>
      </c>
    </row>
    <row r="5408" spans="1:12" x14ac:dyDescent="0.25">
      <c r="A5408" t="s">
        <v>11284</v>
      </c>
      <c r="B5408" s="17">
        <v>5.5000001000068704E+16</v>
      </c>
      <c r="C5408" t="s">
        <v>3394</v>
      </c>
      <c r="D5408" t="s">
        <v>3395</v>
      </c>
      <c r="E5408" t="s">
        <v>11285</v>
      </c>
      <c r="F5408" t="s">
        <v>3397</v>
      </c>
      <c r="G5408">
        <v>2014</v>
      </c>
      <c r="H5408">
        <v>2926.1</v>
      </c>
      <c r="I5408">
        <v>32</v>
      </c>
      <c r="J5408">
        <v>1808</v>
      </c>
      <c r="K5408">
        <v>2422.8000000000002</v>
      </c>
      <c r="L5408" s="18">
        <f t="shared" si="84"/>
        <v>4230.8</v>
      </c>
    </row>
    <row r="5409" spans="1:12" x14ac:dyDescent="0.25">
      <c r="A5409" t="s">
        <v>11286</v>
      </c>
      <c r="B5409" s="17">
        <v>5.5000001000068704E+16</v>
      </c>
      <c r="C5409" t="s">
        <v>3394</v>
      </c>
      <c r="D5409" t="s">
        <v>3395</v>
      </c>
      <c r="E5409" t="s">
        <v>11287</v>
      </c>
      <c r="F5409" t="s">
        <v>3397</v>
      </c>
      <c r="G5409">
        <v>1975</v>
      </c>
      <c r="H5409">
        <v>6106.7</v>
      </c>
      <c r="I5409">
        <v>115</v>
      </c>
      <c r="J5409">
        <v>5587.1</v>
      </c>
      <c r="K5409">
        <v>0</v>
      </c>
      <c r="L5409" s="18">
        <f t="shared" si="84"/>
        <v>5587.1</v>
      </c>
    </row>
    <row r="5410" spans="1:12" x14ac:dyDescent="0.25">
      <c r="A5410" t="s">
        <v>11288</v>
      </c>
      <c r="B5410" s="17">
        <v>5.5000001000068704E+16</v>
      </c>
      <c r="C5410" t="s">
        <v>3394</v>
      </c>
      <c r="D5410" t="s">
        <v>3395</v>
      </c>
      <c r="E5410" t="s">
        <v>11289</v>
      </c>
      <c r="F5410" t="s">
        <v>3397</v>
      </c>
      <c r="G5410">
        <v>2010</v>
      </c>
      <c r="H5410">
        <v>10227.5</v>
      </c>
      <c r="I5410">
        <v>198</v>
      </c>
      <c r="J5410">
        <v>8944.7000000000007</v>
      </c>
      <c r="K5410">
        <v>0</v>
      </c>
      <c r="L5410" s="18">
        <f t="shared" si="84"/>
        <v>8944.7000000000007</v>
      </c>
    </row>
    <row r="5411" spans="1:12" x14ac:dyDescent="0.25">
      <c r="A5411" t="s">
        <v>11290</v>
      </c>
      <c r="B5411" s="17">
        <v>5.5000001000068704E+16</v>
      </c>
      <c r="C5411" t="s">
        <v>3394</v>
      </c>
      <c r="D5411" t="s">
        <v>3395</v>
      </c>
      <c r="E5411" t="s">
        <v>11291</v>
      </c>
      <c r="F5411" t="s">
        <v>3397</v>
      </c>
      <c r="G5411">
        <v>2010</v>
      </c>
      <c r="H5411">
        <v>9551</v>
      </c>
      <c r="I5411">
        <v>200</v>
      </c>
      <c r="J5411">
        <v>8400.6</v>
      </c>
      <c r="K5411">
        <v>0</v>
      </c>
      <c r="L5411" s="18">
        <f t="shared" si="84"/>
        <v>8400.6</v>
      </c>
    </row>
    <row r="5412" spans="1:12" x14ac:dyDescent="0.25">
      <c r="A5412" t="s">
        <v>11292</v>
      </c>
      <c r="B5412" s="17">
        <v>5.5000001000068704E+16</v>
      </c>
      <c r="C5412" t="s">
        <v>3394</v>
      </c>
      <c r="D5412" t="s">
        <v>3395</v>
      </c>
      <c r="E5412" t="s">
        <v>11293</v>
      </c>
      <c r="F5412" t="s">
        <v>3397</v>
      </c>
      <c r="G5412">
        <v>1975</v>
      </c>
      <c r="H5412">
        <v>8702</v>
      </c>
      <c r="I5412">
        <v>144</v>
      </c>
      <c r="J5412">
        <v>7497.3</v>
      </c>
      <c r="K5412">
        <v>0</v>
      </c>
      <c r="L5412" s="18">
        <f t="shared" si="84"/>
        <v>7497.3</v>
      </c>
    </row>
    <row r="5413" spans="1:12" x14ac:dyDescent="0.25">
      <c r="A5413" t="s">
        <v>11294</v>
      </c>
      <c r="B5413" s="17">
        <v>5.5000001000068704E+16</v>
      </c>
      <c r="C5413" t="s">
        <v>3394</v>
      </c>
      <c r="D5413" t="s">
        <v>3395</v>
      </c>
      <c r="E5413" t="s">
        <v>11295</v>
      </c>
      <c r="F5413" t="s">
        <v>3397</v>
      </c>
      <c r="G5413">
        <v>1996</v>
      </c>
      <c r="H5413">
        <v>8928.2000000000007</v>
      </c>
      <c r="I5413">
        <v>137</v>
      </c>
      <c r="J5413">
        <v>7910.53</v>
      </c>
      <c r="K5413">
        <v>120</v>
      </c>
      <c r="L5413" s="18">
        <f t="shared" si="84"/>
        <v>8030.53</v>
      </c>
    </row>
    <row r="5414" spans="1:12" x14ac:dyDescent="0.25">
      <c r="A5414" t="s">
        <v>11296</v>
      </c>
      <c r="B5414" s="17">
        <v>5.5000001000068704E+16</v>
      </c>
      <c r="C5414" t="s">
        <v>3394</v>
      </c>
      <c r="D5414" t="s">
        <v>3395</v>
      </c>
      <c r="E5414" t="s">
        <v>11297</v>
      </c>
      <c r="F5414" t="s">
        <v>3397</v>
      </c>
      <c r="G5414">
        <v>2005</v>
      </c>
      <c r="H5414">
        <v>11849.8</v>
      </c>
      <c r="I5414">
        <v>151</v>
      </c>
      <c r="J5414">
        <v>9913.6</v>
      </c>
      <c r="K5414">
        <v>0</v>
      </c>
      <c r="L5414" s="18">
        <f t="shared" si="84"/>
        <v>9913.6</v>
      </c>
    </row>
    <row r="5415" spans="1:12" x14ac:dyDescent="0.25">
      <c r="A5415" t="s">
        <v>11298</v>
      </c>
      <c r="B5415" s="17">
        <v>5.5000001000068704E+16</v>
      </c>
      <c r="C5415" t="s">
        <v>3394</v>
      </c>
      <c r="D5415" t="s">
        <v>3395</v>
      </c>
      <c r="E5415" t="s">
        <v>11299</v>
      </c>
      <c r="F5415" t="s">
        <v>3397</v>
      </c>
      <c r="G5415">
        <v>2011</v>
      </c>
      <c r="H5415">
        <v>3064.8</v>
      </c>
      <c r="I5415">
        <v>36</v>
      </c>
      <c r="J5415">
        <v>2452.1999999999998</v>
      </c>
      <c r="K5415">
        <v>0</v>
      </c>
      <c r="L5415" s="18">
        <f t="shared" si="84"/>
        <v>2452.1999999999998</v>
      </c>
    </row>
    <row r="5416" spans="1:12" x14ac:dyDescent="0.25">
      <c r="A5416" t="s">
        <v>11300</v>
      </c>
      <c r="B5416" s="17">
        <v>5.5000001000068704E+16</v>
      </c>
      <c r="C5416" t="s">
        <v>3394</v>
      </c>
      <c r="D5416" t="s">
        <v>3395</v>
      </c>
      <c r="E5416" t="s">
        <v>11301</v>
      </c>
      <c r="F5416" t="s">
        <v>3397</v>
      </c>
      <c r="G5416">
        <v>2009</v>
      </c>
      <c r="H5416">
        <v>20124.5</v>
      </c>
      <c r="I5416">
        <v>232</v>
      </c>
      <c r="J5416">
        <v>9115.5</v>
      </c>
      <c r="K5416">
        <v>606.79999999999995</v>
      </c>
      <c r="L5416" s="18">
        <f t="shared" si="84"/>
        <v>9722.2999999999993</v>
      </c>
    </row>
    <row r="5417" spans="1:12" x14ac:dyDescent="0.25">
      <c r="A5417" t="s">
        <v>11302</v>
      </c>
      <c r="B5417" s="17">
        <v>5.5000001000068704E+16</v>
      </c>
      <c r="C5417" t="s">
        <v>3394</v>
      </c>
      <c r="D5417" t="s">
        <v>3395</v>
      </c>
      <c r="E5417" t="s">
        <v>11303</v>
      </c>
      <c r="F5417" t="s">
        <v>3397</v>
      </c>
      <c r="G5417">
        <v>2009</v>
      </c>
      <c r="H5417">
        <v>8658.2000000000007</v>
      </c>
      <c r="I5417">
        <v>134</v>
      </c>
      <c r="J5417">
        <v>7323.1</v>
      </c>
      <c r="K5417">
        <v>0</v>
      </c>
      <c r="L5417" s="18">
        <f t="shared" si="84"/>
        <v>7323.1</v>
      </c>
    </row>
    <row r="5418" spans="1:12" x14ac:dyDescent="0.25">
      <c r="A5418" t="s">
        <v>11304</v>
      </c>
      <c r="B5418" s="17">
        <v>5.5000001000068704E+16</v>
      </c>
      <c r="C5418" t="s">
        <v>3394</v>
      </c>
      <c r="D5418" t="s">
        <v>3395</v>
      </c>
      <c r="E5418" t="s">
        <v>11305</v>
      </c>
      <c r="F5418" t="s">
        <v>3397</v>
      </c>
      <c r="G5418">
        <v>2007</v>
      </c>
      <c r="H5418">
        <v>5449.8</v>
      </c>
      <c r="I5418">
        <v>119</v>
      </c>
      <c r="J5418">
        <v>4671.3999999999996</v>
      </c>
      <c r="K5418">
        <v>0</v>
      </c>
      <c r="L5418" s="18">
        <f t="shared" si="84"/>
        <v>4671.3999999999996</v>
      </c>
    </row>
    <row r="5419" spans="1:12" x14ac:dyDescent="0.25">
      <c r="A5419" t="s">
        <v>11306</v>
      </c>
      <c r="B5419" s="17">
        <v>5.5000001000068704E+16</v>
      </c>
      <c r="C5419" t="s">
        <v>3394</v>
      </c>
      <c r="D5419" t="s">
        <v>3395</v>
      </c>
      <c r="E5419" t="s">
        <v>11307</v>
      </c>
      <c r="F5419" t="s">
        <v>3397</v>
      </c>
      <c r="G5419">
        <v>2006</v>
      </c>
      <c r="H5419">
        <v>5468.6</v>
      </c>
      <c r="I5419">
        <v>119</v>
      </c>
      <c r="J5419">
        <v>4690.8</v>
      </c>
      <c r="K5419">
        <v>0</v>
      </c>
      <c r="L5419" s="18">
        <f t="shared" si="84"/>
        <v>4690.8</v>
      </c>
    </row>
    <row r="5420" spans="1:12" x14ac:dyDescent="0.25">
      <c r="A5420" t="s">
        <v>11308</v>
      </c>
      <c r="B5420" s="17">
        <v>5.5000001000068704E+16</v>
      </c>
      <c r="C5420" t="s">
        <v>3394</v>
      </c>
      <c r="D5420" t="s">
        <v>3395</v>
      </c>
      <c r="E5420" t="s">
        <v>11309</v>
      </c>
      <c r="F5420" t="s">
        <v>3397</v>
      </c>
      <c r="G5420">
        <v>2007</v>
      </c>
      <c r="H5420">
        <v>5502</v>
      </c>
      <c r="I5420">
        <v>119</v>
      </c>
      <c r="J5420">
        <v>4572.3</v>
      </c>
      <c r="K5420">
        <v>40.700000000000003</v>
      </c>
      <c r="L5420" s="18">
        <f t="shared" si="84"/>
        <v>4613</v>
      </c>
    </row>
    <row r="5421" spans="1:12" x14ac:dyDescent="0.25">
      <c r="A5421" t="s">
        <v>11310</v>
      </c>
      <c r="B5421" s="17">
        <v>5.5000001000068704E+16</v>
      </c>
      <c r="C5421" t="s">
        <v>3394</v>
      </c>
      <c r="D5421" t="s">
        <v>3395</v>
      </c>
      <c r="E5421" t="s">
        <v>11311</v>
      </c>
      <c r="F5421" t="s">
        <v>3397</v>
      </c>
      <c r="G5421">
        <v>1976</v>
      </c>
      <c r="H5421">
        <v>6128.8</v>
      </c>
      <c r="I5421">
        <v>115</v>
      </c>
      <c r="J5421">
        <v>5617.36</v>
      </c>
      <c r="K5421">
        <v>0</v>
      </c>
      <c r="L5421" s="18">
        <f t="shared" si="84"/>
        <v>5617.36</v>
      </c>
    </row>
    <row r="5422" spans="1:12" x14ac:dyDescent="0.25">
      <c r="A5422" t="s">
        <v>11312</v>
      </c>
      <c r="B5422" s="17">
        <v>5.5000001000068704E+16</v>
      </c>
      <c r="C5422" t="s">
        <v>3394</v>
      </c>
      <c r="D5422" t="s">
        <v>3395</v>
      </c>
      <c r="E5422" t="s">
        <v>11313</v>
      </c>
      <c r="F5422" t="s">
        <v>3397</v>
      </c>
      <c r="G5422">
        <v>1977</v>
      </c>
      <c r="H5422">
        <v>3623.5</v>
      </c>
      <c r="I5422">
        <v>70</v>
      </c>
      <c r="J5422">
        <v>3349.8</v>
      </c>
      <c r="K5422">
        <v>0</v>
      </c>
      <c r="L5422" s="18">
        <f t="shared" si="84"/>
        <v>3349.8</v>
      </c>
    </row>
    <row r="5423" spans="1:12" x14ac:dyDescent="0.25">
      <c r="A5423" t="s">
        <v>11314</v>
      </c>
      <c r="B5423" s="17">
        <v>5.5000001000068704E+16</v>
      </c>
      <c r="C5423" t="s">
        <v>3394</v>
      </c>
      <c r="D5423" t="s">
        <v>3395</v>
      </c>
      <c r="E5423" t="s">
        <v>11315</v>
      </c>
      <c r="F5423" t="s">
        <v>3397</v>
      </c>
      <c r="G5423">
        <v>1977</v>
      </c>
      <c r="H5423">
        <v>3610.2</v>
      </c>
      <c r="I5423">
        <v>70</v>
      </c>
      <c r="J5423">
        <v>3334.7</v>
      </c>
      <c r="K5423">
        <v>0</v>
      </c>
      <c r="L5423" s="18">
        <f t="shared" si="84"/>
        <v>3334.7</v>
      </c>
    </row>
    <row r="5424" spans="1:12" x14ac:dyDescent="0.25">
      <c r="A5424" t="s">
        <v>11316</v>
      </c>
      <c r="B5424" s="17">
        <v>5.5000001000068704E+16</v>
      </c>
      <c r="C5424" t="s">
        <v>3394</v>
      </c>
      <c r="D5424" t="s">
        <v>3395</v>
      </c>
      <c r="E5424" t="s">
        <v>11317</v>
      </c>
      <c r="F5424" t="s">
        <v>3397</v>
      </c>
      <c r="G5424">
        <v>1977</v>
      </c>
      <c r="H5424">
        <v>6060.6</v>
      </c>
      <c r="I5424">
        <v>115</v>
      </c>
      <c r="J5424">
        <v>5558.5</v>
      </c>
      <c r="K5424">
        <v>0</v>
      </c>
      <c r="L5424" s="18">
        <f t="shared" si="84"/>
        <v>5558.5</v>
      </c>
    </row>
    <row r="5425" spans="1:12" x14ac:dyDescent="0.25">
      <c r="A5425" t="s">
        <v>11318</v>
      </c>
      <c r="B5425" s="17">
        <v>5.5000001000069104E+16</v>
      </c>
      <c r="C5425" t="s">
        <v>3394</v>
      </c>
      <c r="D5425" t="s">
        <v>3395</v>
      </c>
      <c r="E5425" t="s">
        <v>11319</v>
      </c>
      <c r="F5425" t="s">
        <v>3397</v>
      </c>
      <c r="G5425">
        <v>1956</v>
      </c>
      <c r="H5425">
        <v>5831.1</v>
      </c>
      <c r="I5425">
        <v>57</v>
      </c>
      <c r="J5425">
        <v>4033.86</v>
      </c>
      <c r="K5425">
        <v>1192.3</v>
      </c>
      <c r="L5425" s="18">
        <f t="shared" si="84"/>
        <v>5226.16</v>
      </c>
    </row>
    <row r="5426" spans="1:12" x14ac:dyDescent="0.25">
      <c r="A5426" t="s">
        <v>11320</v>
      </c>
      <c r="B5426" s="17">
        <v>5.5000001000069104E+16</v>
      </c>
      <c r="C5426" t="s">
        <v>3394</v>
      </c>
      <c r="D5426" t="s">
        <v>3395</v>
      </c>
      <c r="E5426" t="s">
        <v>11321</v>
      </c>
      <c r="F5426" t="s">
        <v>3397</v>
      </c>
      <c r="G5426">
        <v>1950</v>
      </c>
      <c r="H5426">
        <v>797.7</v>
      </c>
      <c r="I5426">
        <v>14</v>
      </c>
      <c r="J5426">
        <v>715.4</v>
      </c>
      <c r="K5426">
        <v>0</v>
      </c>
      <c r="L5426" s="18">
        <f t="shared" si="84"/>
        <v>715.4</v>
      </c>
    </row>
    <row r="5427" spans="1:12" x14ac:dyDescent="0.25">
      <c r="A5427" t="s">
        <v>11322</v>
      </c>
      <c r="B5427" s="17">
        <v>5.5000001000069104E+16</v>
      </c>
      <c r="C5427" t="s">
        <v>3394</v>
      </c>
      <c r="D5427" t="s">
        <v>3395</v>
      </c>
      <c r="E5427" t="s">
        <v>11323</v>
      </c>
      <c r="F5427" t="s">
        <v>3397</v>
      </c>
      <c r="G5427">
        <v>1956</v>
      </c>
      <c r="H5427">
        <v>1222</v>
      </c>
      <c r="I5427">
        <v>24</v>
      </c>
      <c r="J5427">
        <v>1092.0999999999999</v>
      </c>
      <c r="K5427">
        <v>0</v>
      </c>
      <c r="L5427" s="18">
        <f t="shared" si="84"/>
        <v>1092.0999999999999</v>
      </c>
    </row>
    <row r="5428" spans="1:12" x14ac:dyDescent="0.25">
      <c r="A5428" t="s">
        <v>11324</v>
      </c>
      <c r="B5428" s="17">
        <v>5.5000001000069104E+16</v>
      </c>
      <c r="C5428" t="s">
        <v>3394</v>
      </c>
      <c r="D5428" t="s">
        <v>3395</v>
      </c>
      <c r="E5428" t="s">
        <v>11325</v>
      </c>
      <c r="F5428" t="s">
        <v>3397</v>
      </c>
      <c r="G5428">
        <v>1957</v>
      </c>
      <c r="H5428">
        <v>2365.4</v>
      </c>
      <c r="I5428">
        <v>36</v>
      </c>
      <c r="J5428">
        <v>2119</v>
      </c>
      <c r="K5428">
        <v>0</v>
      </c>
      <c r="L5428" s="18">
        <f t="shared" si="84"/>
        <v>2119</v>
      </c>
    </row>
    <row r="5429" spans="1:12" x14ac:dyDescent="0.25">
      <c r="A5429" t="s">
        <v>11326</v>
      </c>
      <c r="B5429" s="17">
        <v>5.5000001000069104E+16</v>
      </c>
      <c r="C5429" t="s">
        <v>3394</v>
      </c>
      <c r="D5429" t="s">
        <v>3395</v>
      </c>
      <c r="E5429" t="s">
        <v>11327</v>
      </c>
      <c r="F5429" t="s">
        <v>3397</v>
      </c>
      <c r="G5429">
        <v>1950</v>
      </c>
      <c r="H5429">
        <v>774.5</v>
      </c>
      <c r="I5429">
        <v>12</v>
      </c>
      <c r="J5429">
        <v>704.7</v>
      </c>
      <c r="K5429">
        <v>0</v>
      </c>
      <c r="L5429" s="18">
        <f t="shared" si="84"/>
        <v>704.7</v>
      </c>
    </row>
    <row r="5430" spans="1:12" x14ac:dyDescent="0.25">
      <c r="A5430" t="s">
        <v>11328</v>
      </c>
      <c r="B5430" s="17">
        <v>5.5000001000069104E+16</v>
      </c>
      <c r="C5430" t="s">
        <v>3394</v>
      </c>
      <c r="D5430" t="s">
        <v>3395</v>
      </c>
      <c r="E5430" t="s">
        <v>11329</v>
      </c>
      <c r="F5430" t="s">
        <v>3397</v>
      </c>
      <c r="G5430">
        <v>1956</v>
      </c>
      <c r="H5430">
        <v>3824.2</v>
      </c>
      <c r="I5430">
        <v>45</v>
      </c>
      <c r="J5430">
        <v>2744.6</v>
      </c>
      <c r="K5430">
        <v>541.9</v>
      </c>
      <c r="L5430" s="18">
        <f t="shared" si="84"/>
        <v>3286.5</v>
      </c>
    </row>
    <row r="5431" spans="1:12" x14ac:dyDescent="0.25">
      <c r="A5431" t="s">
        <v>11330</v>
      </c>
      <c r="B5431" s="17">
        <v>5.5000001000069104E+16</v>
      </c>
      <c r="C5431" t="s">
        <v>3394</v>
      </c>
      <c r="D5431" t="s">
        <v>3395</v>
      </c>
      <c r="E5431" t="s">
        <v>11331</v>
      </c>
      <c r="F5431" t="s">
        <v>3397</v>
      </c>
      <c r="G5431">
        <v>1957</v>
      </c>
      <c r="H5431">
        <v>3786</v>
      </c>
      <c r="I5431">
        <v>43</v>
      </c>
      <c r="J5431">
        <v>2903.47</v>
      </c>
      <c r="K5431">
        <v>638.79999999999995</v>
      </c>
      <c r="L5431" s="18">
        <f t="shared" si="84"/>
        <v>3542.2699999999995</v>
      </c>
    </row>
    <row r="5432" spans="1:12" x14ac:dyDescent="0.25">
      <c r="A5432" t="s">
        <v>11332</v>
      </c>
      <c r="B5432" s="17">
        <v>5.5000001000069104E+16</v>
      </c>
      <c r="C5432" t="s">
        <v>3394</v>
      </c>
      <c r="D5432" t="s">
        <v>3395</v>
      </c>
      <c r="E5432" t="s">
        <v>11333</v>
      </c>
      <c r="F5432" t="s">
        <v>3397</v>
      </c>
      <c r="G5432">
        <v>1954</v>
      </c>
      <c r="H5432">
        <v>690.7</v>
      </c>
      <c r="I5432">
        <v>12</v>
      </c>
      <c r="J5432">
        <v>635.1</v>
      </c>
      <c r="K5432">
        <v>0</v>
      </c>
      <c r="L5432" s="18">
        <f t="shared" si="84"/>
        <v>635.1</v>
      </c>
    </row>
    <row r="5433" spans="1:12" x14ac:dyDescent="0.25">
      <c r="A5433" t="s">
        <v>11334</v>
      </c>
      <c r="B5433" s="17">
        <v>5.5000001000069104E+16</v>
      </c>
      <c r="C5433" t="s">
        <v>3394</v>
      </c>
      <c r="D5433" t="s">
        <v>3395</v>
      </c>
      <c r="E5433" t="s">
        <v>11335</v>
      </c>
      <c r="F5433" t="s">
        <v>3397</v>
      </c>
      <c r="G5433">
        <v>1956</v>
      </c>
      <c r="H5433">
        <v>1351.6</v>
      </c>
      <c r="I5433">
        <v>24</v>
      </c>
      <c r="J5433">
        <v>1094.4000000000001</v>
      </c>
      <c r="K5433">
        <v>0</v>
      </c>
      <c r="L5433" s="18">
        <f t="shared" si="84"/>
        <v>1094.4000000000001</v>
      </c>
    </row>
    <row r="5434" spans="1:12" x14ac:dyDescent="0.25">
      <c r="A5434" t="s">
        <v>11336</v>
      </c>
      <c r="B5434" s="17">
        <v>5.5000001000069104E+16</v>
      </c>
      <c r="C5434" t="s">
        <v>3394</v>
      </c>
      <c r="D5434" t="s">
        <v>3395</v>
      </c>
      <c r="E5434" t="s">
        <v>11337</v>
      </c>
      <c r="F5434" t="s">
        <v>3397</v>
      </c>
      <c r="G5434">
        <v>1957</v>
      </c>
      <c r="H5434">
        <v>2693.6</v>
      </c>
      <c r="I5434">
        <v>27</v>
      </c>
      <c r="J5434">
        <v>1573.15</v>
      </c>
      <c r="K5434">
        <v>729.2</v>
      </c>
      <c r="L5434" s="18">
        <f t="shared" si="84"/>
        <v>2302.3500000000004</v>
      </c>
    </row>
    <row r="5435" spans="1:12" x14ac:dyDescent="0.25">
      <c r="A5435" t="s">
        <v>11338</v>
      </c>
      <c r="B5435" s="17">
        <v>5.5000001000069104E+16</v>
      </c>
      <c r="C5435" t="s">
        <v>3394</v>
      </c>
      <c r="D5435" t="s">
        <v>3395</v>
      </c>
      <c r="E5435" t="s">
        <v>11339</v>
      </c>
      <c r="F5435" t="s">
        <v>3397</v>
      </c>
      <c r="G5435">
        <v>1955</v>
      </c>
      <c r="H5435">
        <v>1779.3</v>
      </c>
      <c r="I5435">
        <v>26</v>
      </c>
      <c r="J5435">
        <v>1589.55</v>
      </c>
      <c r="K5435">
        <v>63.1</v>
      </c>
      <c r="L5435" s="18">
        <f t="shared" si="84"/>
        <v>1652.6499999999999</v>
      </c>
    </row>
    <row r="5436" spans="1:12" x14ac:dyDescent="0.25">
      <c r="A5436" t="s">
        <v>11340</v>
      </c>
      <c r="B5436" s="17">
        <v>5.5000001000069104E+16</v>
      </c>
      <c r="C5436" t="s">
        <v>3394</v>
      </c>
      <c r="D5436" t="s">
        <v>3395</v>
      </c>
      <c r="E5436" t="s">
        <v>11341</v>
      </c>
      <c r="F5436" t="s">
        <v>3397</v>
      </c>
      <c r="G5436">
        <v>1956</v>
      </c>
      <c r="H5436">
        <v>1555.8</v>
      </c>
      <c r="I5436">
        <v>24</v>
      </c>
      <c r="J5436">
        <v>1099.81</v>
      </c>
      <c r="K5436">
        <v>0</v>
      </c>
      <c r="L5436" s="18">
        <f t="shared" si="84"/>
        <v>1099.81</v>
      </c>
    </row>
    <row r="5437" spans="1:12" x14ac:dyDescent="0.25">
      <c r="A5437" t="s">
        <v>11342</v>
      </c>
      <c r="B5437" s="17">
        <v>5.5000001000069104E+16</v>
      </c>
      <c r="C5437" t="s">
        <v>3394</v>
      </c>
      <c r="D5437" t="s">
        <v>3395</v>
      </c>
      <c r="E5437" t="s">
        <v>11343</v>
      </c>
      <c r="F5437" t="s">
        <v>3397</v>
      </c>
      <c r="G5437">
        <v>1957</v>
      </c>
      <c r="H5437">
        <v>2572.8000000000002</v>
      </c>
      <c r="I5437">
        <v>33</v>
      </c>
      <c r="J5437">
        <v>2020.82</v>
      </c>
      <c r="K5437">
        <v>125.7</v>
      </c>
      <c r="L5437" s="18">
        <f t="shared" si="84"/>
        <v>2146.52</v>
      </c>
    </row>
    <row r="5438" spans="1:12" x14ac:dyDescent="0.25">
      <c r="A5438" t="s">
        <v>11344</v>
      </c>
      <c r="B5438" s="17">
        <v>5.5000001000069104E+16</v>
      </c>
      <c r="C5438" t="s">
        <v>3394</v>
      </c>
      <c r="D5438" t="s">
        <v>3395</v>
      </c>
      <c r="E5438" t="s">
        <v>11345</v>
      </c>
      <c r="F5438" t="s">
        <v>3397</v>
      </c>
      <c r="G5438">
        <v>1954</v>
      </c>
      <c r="H5438">
        <v>984</v>
      </c>
      <c r="I5438">
        <v>12</v>
      </c>
      <c r="J5438">
        <v>778.3</v>
      </c>
      <c r="K5438">
        <v>129.1</v>
      </c>
      <c r="L5438" s="18">
        <f t="shared" si="84"/>
        <v>907.4</v>
      </c>
    </row>
    <row r="5439" spans="1:12" x14ac:dyDescent="0.25">
      <c r="A5439" t="s">
        <v>11346</v>
      </c>
      <c r="B5439" s="17">
        <v>5.5000001000069104E+16</v>
      </c>
      <c r="C5439" t="s">
        <v>3394</v>
      </c>
      <c r="D5439" t="s">
        <v>3395</v>
      </c>
      <c r="E5439" t="s">
        <v>11347</v>
      </c>
      <c r="F5439" t="s">
        <v>3397</v>
      </c>
      <c r="G5439">
        <v>1957</v>
      </c>
      <c r="H5439">
        <v>2399.1</v>
      </c>
      <c r="I5439">
        <v>27</v>
      </c>
      <c r="J5439">
        <v>1606.9</v>
      </c>
      <c r="K5439">
        <v>555.70000000000005</v>
      </c>
      <c r="L5439" s="18">
        <f t="shared" si="84"/>
        <v>2162.6000000000004</v>
      </c>
    </row>
    <row r="5440" spans="1:12" x14ac:dyDescent="0.25">
      <c r="A5440" t="s">
        <v>11348</v>
      </c>
      <c r="B5440" s="17">
        <v>5.5000001000069104E+16</v>
      </c>
      <c r="C5440" t="s">
        <v>3394</v>
      </c>
      <c r="D5440" t="s">
        <v>3395</v>
      </c>
      <c r="E5440" t="s">
        <v>11349</v>
      </c>
      <c r="F5440" t="s">
        <v>3397</v>
      </c>
      <c r="G5440">
        <v>1954</v>
      </c>
      <c r="H5440">
        <v>698.3</v>
      </c>
      <c r="I5440">
        <v>12</v>
      </c>
      <c r="J5440">
        <v>640.9</v>
      </c>
      <c r="K5440">
        <v>0</v>
      </c>
      <c r="L5440" s="18">
        <f t="shared" si="84"/>
        <v>640.9</v>
      </c>
    </row>
    <row r="5441" spans="1:12" x14ac:dyDescent="0.25">
      <c r="A5441" t="s">
        <v>11350</v>
      </c>
      <c r="B5441" s="17">
        <v>5.5000001000069104E+16</v>
      </c>
      <c r="C5441" t="s">
        <v>3394</v>
      </c>
      <c r="D5441" t="s">
        <v>3395</v>
      </c>
      <c r="E5441" t="s">
        <v>11351</v>
      </c>
      <c r="F5441" t="s">
        <v>3397</v>
      </c>
      <c r="G5441">
        <v>1958</v>
      </c>
      <c r="H5441">
        <v>1224.0999999999999</v>
      </c>
      <c r="I5441">
        <v>22</v>
      </c>
      <c r="J5441">
        <v>1002.7</v>
      </c>
      <c r="K5441">
        <v>103.7</v>
      </c>
      <c r="L5441" s="18">
        <f t="shared" si="84"/>
        <v>1106.4000000000001</v>
      </c>
    </row>
    <row r="5442" spans="1:12" x14ac:dyDescent="0.25">
      <c r="A5442" t="s">
        <v>11352</v>
      </c>
      <c r="B5442" s="17">
        <v>5.5000001000069104E+16</v>
      </c>
      <c r="C5442" t="s">
        <v>3394</v>
      </c>
      <c r="D5442" t="s">
        <v>3395</v>
      </c>
      <c r="E5442" t="s">
        <v>11353</v>
      </c>
      <c r="F5442" t="s">
        <v>3397</v>
      </c>
      <c r="G5442">
        <v>1956</v>
      </c>
      <c r="H5442">
        <v>2551.1</v>
      </c>
      <c r="I5442">
        <v>45</v>
      </c>
      <c r="J5442">
        <v>1763.41</v>
      </c>
      <c r="K5442">
        <v>715.6</v>
      </c>
      <c r="L5442" s="18">
        <f t="shared" si="84"/>
        <v>2479.0100000000002</v>
      </c>
    </row>
    <row r="5443" spans="1:12" x14ac:dyDescent="0.25">
      <c r="A5443" t="s">
        <v>11354</v>
      </c>
      <c r="B5443" s="17">
        <v>5.5000001000069104E+16</v>
      </c>
      <c r="C5443" t="s">
        <v>3394</v>
      </c>
      <c r="D5443" t="s">
        <v>3395</v>
      </c>
      <c r="E5443" t="s">
        <v>11355</v>
      </c>
      <c r="F5443" t="s">
        <v>3397</v>
      </c>
      <c r="G5443">
        <v>1954</v>
      </c>
      <c r="H5443">
        <v>1151.8</v>
      </c>
      <c r="I5443">
        <v>18</v>
      </c>
      <c r="J5443">
        <v>1062</v>
      </c>
      <c r="K5443">
        <v>0</v>
      </c>
      <c r="L5443" s="18">
        <f t="shared" ref="L5443:L5506" si="85">J5443+K5443</f>
        <v>1062</v>
      </c>
    </row>
    <row r="5444" spans="1:12" x14ac:dyDescent="0.25">
      <c r="A5444" t="s">
        <v>11356</v>
      </c>
      <c r="B5444" s="17">
        <v>5.5000001000069104E+16</v>
      </c>
      <c r="C5444" t="s">
        <v>3394</v>
      </c>
      <c r="D5444" t="s">
        <v>3395</v>
      </c>
      <c r="E5444" t="s">
        <v>11357</v>
      </c>
      <c r="F5444" t="s">
        <v>3397</v>
      </c>
      <c r="G5444">
        <v>1954</v>
      </c>
      <c r="H5444">
        <v>5467</v>
      </c>
      <c r="I5444">
        <v>57</v>
      </c>
      <c r="J5444">
        <v>3780.8</v>
      </c>
      <c r="K5444">
        <v>895.8</v>
      </c>
      <c r="L5444" s="18">
        <f t="shared" si="85"/>
        <v>4676.6000000000004</v>
      </c>
    </row>
    <row r="5445" spans="1:12" x14ac:dyDescent="0.25">
      <c r="A5445" t="s">
        <v>11358</v>
      </c>
      <c r="B5445" s="17">
        <v>5.5000001000069104E+16</v>
      </c>
      <c r="C5445" t="s">
        <v>3394</v>
      </c>
      <c r="D5445" t="s">
        <v>3395</v>
      </c>
      <c r="E5445" t="s">
        <v>11359</v>
      </c>
      <c r="F5445" t="s">
        <v>3397</v>
      </c>
      <c r="G5445">
        <v>1954</v>
      </c>
      <c r="H5445">
        <v>1144.4000000000001</v>
      </c>
      <c r="I5445">
        <v>18</v>
      </c>
      <c r="J5445">
        <v>1056.8</v>
      </c>
      <c r="K5445">
        <v>0</v>
      </c>
      <c r="L5445" s="18">
        <f t="shared" si="85"/>
        <v>1056.8</v>
      </c>
    </row>
    <row r="5446" spans="1:12" x14ac:dyDescent="0.25">
      <c r="A5446" t="s">
        <v>11360</v>
      </c>
      <c r="B5446" s="17">
        <v>5.5000001000069104E+16</v>
      </c>
      <c r="C5446" t="s">
        <v>3394</v>
      </c>
      <c r="D5446" t="s">
        <v>3395</v>
      </c>
      <c r="E5446" t="s">
        <v>11361</v>
      </c>
      <c r="F5446" t="s">
        <v>3397</v>
      </c>
      <c r="G5446">
        <v>1956</v>
      </c>
      <c r="H5446">
        <v>670.2</v>
      </c>
      <c r="I5446">
        <v>12</v>
      </c>
      <c r="J5446">
        <v>618</v>
      </c>
      <c r="K5446">
        <v>0</v>
      </c>
      <c r="L5446" s="18">
        <f t="shared" si="85"/>
        <v>618</v>
      </c>
    </row>
    <row r="5447" spans="1:12" x14ac:dyDescent="0.25">
      <c r="A5447" t="s">
        <v>11362</v>
      </c>
      <c r="B5447" s="17">
        <v>5.5000001000069104E+16</v>
      </c>
      <c r="C5447" t="s">
        <v>3394</v>
      </c>
      <c r="D5447" t="s">
        <v>3395</v>
      </c>
      <c r="E5447" t="s">
        <v>11363</v>
      </c>
      <c r="F5447" t="s">
        <v>3397</v>
      </c>
      <c r="G5447">
        <v>1955</v>
      </c>
      <c r="H5447">
        <v>1339.1</v>
      </c>
      <c r="I5447">
        <v>24</v>
      </c>
      <c r="J5447">
        <v>1096.3</v>
      </c>
      <c r="K5447">
        <v>0</v>
      </c>
      <c r="L5447" s="18">
        <f t="shared" si="85"/>
        <v>1096.3</v>
      </c>
    </row>
    <row r="5448" spans="1:12" x14ac:dyDescent="0.25">
      <c r="A5448" t="s">
        <v>11364</v>
      </c>
      <c r="B5448" s="17">
        <v>5.5000001000069104E+16</v>
      </c>
      <c r="C5448" t="s">
        <v>3394</v>
      </c>
      <c r="D5448" t="s">
        <v>3395</v>
      </c>
      <c r="E5448" t="s">
        <v>11365</v>
      </c>
      <c r="F5448" t="s">
        <v>3397</v>
      </c>
      <c r="G5448">
        <v>1955</v>
      </c>
      <c r="H5448">
        <v>1097.9000000000001</v>
      </c>
      <c r="I5448">
        <v>17</v>
      </c>
      <c r="J5448">
        <v>902.1</v>
      </c>
      <c r="K5448">
        <v>147.80000000000001</v>
      </c>
      <c r="L5448" s="18">
        <f t="shared" si="85"/>
        <v>1049.9000000000001</v>
      </c>
    </row>
    <row r="5449" spans="1:12" x14ac:dyDescent="0.25">
      <c r="A5449" t="s">
        <v>11366</v>
      </c>
      <c r="B5449" s="17">
        <v>5.5000001000069104E+16</v>
      </c>
      <c r="C5449" t="s">
        <v>3394</v>
      </c>
      <c r="D5449" t="s">
        <v>3395</v>
      </c>
      <c r="E5449" t="s">
        <v>11367</v>
      </c>
      <c r="F5449" t="s">
        <v>3397</v>
      </c>
      <c r="G5449">
        <v>1955</v>
      </c>
      <c r="H5449">
        <v>2698.2</v>
      </c>
      <c r="I5449">
        <v>27</v>
      </c>
      <c r="J5449">
        <v>1592.1</v>
      </c>
      <c r="K5449">
        <v>787.1</v>
      </c>
      <c r="L5449" s="18">
        <f t="shared" si="85"/>
        <v>2379.1999999999998</v>
      </c>
    </row>
    <row r="5450" spans="1:12" x14ac:dyDescent="0.25">
      <c r="A5450" t="s">
        <v>11368</v>
      </c>
      <c r="B5450" s="17">
        <v>5.5000001000069104E+16</v>
      </c>
      <c r="C5450" t="s">
        <v>3394</v>
      </c>
      <c r="D5450" t="s">
        <v>3395</v>
      </c>
      <c r="E5450" t="s">
        <v>11369</v>
      </c>
      <c r="F5450" t="s">
        <v>3397</v>
      </c>
      <c r="G5450">
        <v>1957</v>
      </c>
      <c r="H5450">
        <v>800.2</v>
      </c>
      <c r="I5450">
        <v>14</v>
      </c>
      <c r="J5450">
        <v>719.8</v>
      </c>
      <c r="K5450">
        <v>0</v>
      </c>
      <c r="L5450" s="18">
        <f t="shared" si="85"/>
        <v>719.8</v>
      </c>
    </row>
    <row r="5451" spans="1:12" x14ac:dyDescent="0.25">
      <c r="A5451" t="s">
        <v>11370</v>
      </c>
      <c r="B5451" s="17">
        <v>5.5000001000069104E+16</v>
      </c>
      <c r="C5451" t="s">
        <v>3394</v>
      </c>
      <c r="D5451" t="s">
        <v>3395</v>
      </c>
      <c r="E5451" t="s">
        <v>11371</v>
      </c>
      <c r="F5451" t="s">
        <v>3397</v>
      </c>
      <c r="G5451">
        <v>1955</v>
      </c>
      <c r="H5451">
        <v>1396.9</v>
      </c>
      <c r="I5451">
        <v>24</v>
      </c>
      <c r="J5451">
        <v>1098.7</v>
      </c>
      <c r="K5451">
        <v>0</v>
      </c>
      <c r="L5451" s="18">
        <f t="shared" si="85"/>
        <v>1098.7</v>
      </c>
    </row>
    <row r="5452" spans="1:12" x14ac:dyDescent="0.25">
      <c r="A5452" t="s">
        <v>11372</v>
      </c>
      <c r="B5452" s="17">
        <v>5.5000001000069104E+16</v>
      </c>
      <c r="C5452" t="s">
        <v>3394</v>
      </c>
      <c r="D5452" t="s">
        <v>3395</v>
      </c>
      <c r="E5452" t="s">
        <v>11373</v>
      </c>
      <c r="F5452" t="s">
        <v>3397</v>
      </c>
      <c r="G5452">
        <v>1956</v>
      </c>
      <c r="H5452">
        <v>2469.1</v>
      </c>
      <c r="I5452">
        <v>36</v>
      </c>
      <c r="J5452">
        <v>2139.6</v>
      </c>
      <c r="K5452">
        <v>0</v>
      </c>
      <c r="L5452" s="18">
        <f t="shared" si="85"/>
        <v>2139.6</v>
      </c>
    </row>
    <row r="5453" spans="1:12" x14ac:dyDescent="0.25">
      <c r="A5453" t="s">
        <v>11374</v>
      </c>
      <c r="B5453" s="17">
        <v>5.5000001000069104E+16</v>
      </c>
      <c r="C5453" t="s">
        <v>3394</v>
      </c>
      <c r="D5453" t="s">
        <v>3395</v>
      </c>
      <c r="E5453" t="s">
        <v>11375</v>
      </c>
      <c r="F5453" t="s">
        <v>3397</v>
      </c>
      <c r="G5453">
        <v>1957</v>
      </c>
      <c r="H5453">
        <v>1081.2</v>
      </c>
      <c r="I5453">
        <v>13</v>
      </c>
      <c r="J5453">
        <v>694.43</v>
      </c>
      <c r="K5453">
        <v>255.9</v>
      </c>
      <c r="L5453" s="18">
        <f t="shared" si="85"/>
        <v>950.32999999999993</v>
      </c>
    </row>
    <row r="5454" spans="1:12" x14ac:dyDescent="0.25">
      <c r="A5454" t="s">
        <v>11376</v>
      </c>
      <c r="B5454" s="17">
        <v>5.5000001000069104E+16</v>
      </c>
      <c r="C5454" t="s">
        <v>3394</v>
      </c>
      <c r="D5454" t="s">
        <v>3395</v>
      </c>
      <c r="E5454" t="s">
        <v>11377</v>
      </c>
      <c r="F5454" t="s">
        <v>3397</v>
      </c>
      <c r="G5454">
        <v>1956</v>
      </c>
      <c r="H5454">
        <v>2503.4</v>
      </c>
      <c r="I5454">
        <v>27</v>
      </c>
      <c r="J5454">
        <v>1605.7</v>
      </c>
      <c r="K5454">
        <v>565.5</v>
      </c>
      <c r="L5454" s="18">
        <f t="shared" si="85"/>
        <v>2171.1999999999998</v>
      </c>
    </row>
    <row r="5455" spans="1:12" x14ac:dyDescent="0.25">
      <c r="A5455" t="s">
        <v>11378</v>
      </c>
      <c r="B5455" s="17">
        <v>5.5000001000069104E+16</v>
      </c>
      <c r="C5455" t="s">
        <v>3394</v>
      </c>
      <c r="D5455" t="s">
        <v>3395</v>
      </c>
      <c r="E5455" t="s">
        <v>11379</v>
      </c>
      <c r="F5455" t="s">
        <v>3397</v>
      </c>
      <c r="G5455">
        <v>1957</v>
      </c>
      <c r="H5455">
        <v>1046.3</v>
      </c>
      <c r="I5455">
        <v>12</v>
      </c>
      <c r="J5455">
        <v>618.9</v>
      </c>
      <c r="K5455">
        <v>293.89999999999998</v>
      </c>
      <c r="L5455" s="18">
        <f t="shared" si="85"/>
        <v>912.8</v>
      </c>
    </row>
    <row r="5456" spans="1:12" x14ac:dyDescent="0.25">
      <c r="A5456" t="s">
        <v>11380</v>
      </c>
      <c r="B5456" s="17">
        <v>5.5000001000069104E+16</v>
      </c>
      <c r="C5456" t="s">
        <v>3394</v>
      </c>
      <c r="D5456" t="s">
        <v>3395</v>
      </c>
      <c r="E5456" t="s">
        <v>11381</v>
      </c>
      <c r="F5456" t="s">
        <v>3397</v>
      </c>
      <c r="G5456">
        <v>1956</v>
      </c>
      <c r="H5456">
        <v>1246.0999999999999</v>
      </c>
      <c r="I5456">
        <v>23</v>
      </c>
      <c r="J5456">
        <v>1045.2</v>
      </c>
      <c r="K5456">
        <v>102.6</v>
      </c>
      <c r="L5456" s="18">
        <f t="shared" si="85"/>
        <v>1147.8</v>
      </c>
    </row>
    <row r="5457" spans="1:12" x14ac:dyDescent="0.25">
      <c r="A5457" t="s">
        <v>11382</v>
      </c>
      <c r="B5457" s="17">
        <v>5.5000001000069104E+16</v>
      </c>
      <c r="C5457" t="s">
        <v>3394</v>
      </c>
      <c r="D5457" t="s">
        <v>3395</v>
      </c>
      <c r="E5457" t="s">
        <v>11383</v>
      </c>
      <c r="F5457" t="s">
        <v>3397</v>
      </c>
      <c r="G5457">
        <v>1957</v>
      </c>
      <c r="H5457">
        <v>2770.9</v>
      </c>
      <c r="I5457">
        <v>34</v>
      </c>
      <c r="J5457">
        <v>1601.5</v>
      </c>
      <c r="K5457">
        <v>441.4</v>
      </c>
      <c r="L5457" s="18">
        <f t="shared" si="85"/>
        <v>2042.9</v>
      </c>
    </row>
    <row r="5458" spans="1:12" x14ac:dyDescent="0.25">
      <c r="A5458" t="s">
        <v>11384</v>
      </c>
      <c r="B5458" s="17">
        <v>5.50000010000694E+16</v>
      </c>
      <c r="C5458" t="s">
        <v>3394</v>
      </c>
      <c r="D5458" t="s">
        <v>3395</v>
      </c>
      <c r="E5458" t="s">
        <v>11385</v>
      </c>
      <c r="F5458" t="s">
        <v>3397</v>
      </c>
      <c r="G5458">
        <v>1977</v>
      </c>
      <c r="H5458">
        <v>4680.7</v>
      </c>
      <c r="I5458">
        <v>100</v>
      </c>
      <c r="J5458">
        <v>4680.79</v>
      </c>
      <c r="K5458">
        <v>0</v>
      </c>
      <c r="L5458" s="18">
        <f t="shared" si="85"/>
        <v>4680.79</v>
      </c>
    </row>
    <row r="5459" spans="1:12" x14ac:dyDescent="0.25">
      <c r="A5459" t="s">
        <v>11386</v>
      </c>
      <c r="B5459" s="17">
        <v>5.50000010000694E+16</v>
      </c>
      <c r="C5459" t="s">
        <v>3394</v>
      </c>
      <c r="D5459" t="s">
        <v>3395</v>
      </c>
      <c r="E5459" t="s">
        <v>11387</v>
      </c>
      <c r="F5459" t="s">
        <v>3397</v>
      </c>
      <c r="G5459">
        <v>1968</v>
      </c>
      <c r="H5459">
        <v>3777.3</v>
      </c>
      <c r="I5459">
        <v>80</v>
      </c>
      <c r="J5459">
        <v>3537.8</v>
      </c>
      <c r="K5459">
        <v>0</v>
      </c>
      <c r="L5459" s="18">
        <f t="shared" si="85"/>
        <v>3537.8</v>
      </c>
    </row>
    <row r="5460" spans="1:12" x14ac:dyDescent="0.25">
      <c r="A5460" t="s">
        <v>11388</v>
      </c>
      <c r="B5460" s="17">
        <v>5.50000010000694E+16</v>
      </c>
      <c r="C5460" t="s">
        <v>3394</v>
      </c>
      <c r="D5460" t="s">
        <v>3395</v>
      </c>
      <c r="E5460" t="s">
        <v>11389</v>
      </c>
      <c r="F5460" t="s">
        <v>3397</v>
      </c>
      <c r="G5460">
        <v>1968</v>
      </c>
      <c r="H5460">
        <v>3800.6</v>
      </c>
      <c r="I5460">
        <v>80</v>
      </c>
      <c r="J5460">
        <v>3494.5</v>
      </c>
      <c r="K5460">
        <v>0</v>
      </c>
      <c r="L5460" s="18">
        <f t="shared" si="85"/>
        <v>3494.5</v>
      </c>
    </row>
    <row r="5461" spans="1:12" x14ac:dyDescent="0.25">
      <c r="A5461" t="s">
        <v>11390</v>
      </c>
      <c r="B5461" s="17">
        <v>5.50000010000694E+16</v>
      </c>
      <c r="C5461" t="s">
        <v>3394</v>
      </c>
      <c r="D5461" t="s">
        <v>3395</v>
      </c>
      <c r="E5461" t="s">
        <v>11391</v>
      </c>
      <c r="F5461" t="s">
        <v>3397</v>
      </c>
      <c r="G5461">
        <v>1968</v>
      </c>
      <c r="H5461">
        <v>3786.1</v>
      </c>
      <c r="I5461">
        <v>80</v>
      </c>
      <c r="J5461">
        <v>3489.14</v>
      </c>
      <c r="K5461">
        <v>0</v>
      </c>
      <c r="L5461" s="18">
        <f t="shared" si="85"/>
        <v>3489.14</v>
      </c>
    </row>
    <row r="5462" spans="1:12" x14ac:dyDescent="0.25">
      <c r="A5462" t="s">
        <v>11392</v>
      </c>
      <c r="B5462" s="17">
        <v>5.50000010000694E+16</v>
      </c>
      <c r="C5462" t="s">
        <v>3394</v>
      </c>
      <c r="D5462" t="s">
        <v>3395</v>
      </c>
      <c r="E5462" t="s">
        <v>11393</v>
      </c>
      <c r="F5462" t="s">
        <v>3397</v>
      </c>
      <c r="G5462">
        <v>1968</v>
      </c>
      <c r="H5462">
        <v>3867.7</v>
      </c>
      <c r="I5462">
        <v>80</v>
      </c>
      <c r="J5462">
        <v>3548.7</v>
      </c>
      <c r="K5462">
        <v>0</v>
      </c>
      <c r="L5462" s="18">
        <f t="shared" si="85"/>
        <v>3548.7</v>
      </c>
    </row>
    <row r="5463" spans="1:12" x14ac:dyDescent="0.25">
      <c r="A5463" t="s">
        <v>11394</v>
      </c>
      <c r="B5463" s="17">
        <v>5.50000010000694E+16</v>
      </c>
      <c r="C5463" t="s">
        <v>3394</v>
      </c>
      <c r="D5463" t="s">
        <v>3395</v>
      </c>
      <c r="E5463" t="s">
        <v>11395</v>
      </c>
      <c r="F5463" t="s">
        <v>3397</v>
      </c>
      <c r="G5463">
        <v>1965</v>
      </c>
      <c r="H5463">
        <v>3813</v>
      </c>
      <c r="I5463">
        <v>80</v>
      </c>
      <c r="J5463">
        <v>3496.16</v>
      </c>
      <c r="K5463">
        <v>0</v>
      </c>
      <c r="L5463" s="18">
        <f t="shared" si="85"/>
        <v>3496.16</v>
      </c>
    </row>
    <row r="5464" spans="1:12" x14ac:dyDescent="0.25">
      <c r="A5464" t="s">
        <v>11396</v>
      </c>
      <c r="B5464" s="17">
        <v>5.50000010000694E+16</v>
      </c>
      <c r="C5464" t="s">
        <v>3394</v>
      </c>
      <c r="D5464" t="s">
        <v>3395</v>
      </c>
      <c r="E5464" t="s">
        <v>11397</v>
      </c>
      <c r="F5464" t="s">
        <v>3397</v>
      </c>
      <c r="G5464">
        <v>1968</v>
      </c>
      <c r="H5464">
        <v>3847.2</v>
      </c>
      <c r="I5464">
        <v>80</v>
      </c>
      <c r="J5464">
        <v>3545.6</v>
      </c>
      <c r="K5464">
        <v>0</v>
      </c>
      <c r="L5464" s="18">
        <f t="shared" si="85"/>
        <v>3545.6</v>
      </c>
    </row>
    <row r="5465" spans="1:12" x14ac:dyDescent="0.25">
      <c r="A5465" t="s">
        <v>11398</v>
      </c>
      <c r="B5465" s="17">
        <v>5.50000010000694E+16</v>
      </c>
      <c r="C5465" t="s">
        <v>3394</v>
      </c>
      <c r="D5465" t="s">
        <v>3395</v>
      </c>
      <c r="E5465" t="s">
        <v>11399</v>
      </c>
      <c r="F5465" t="s">
        <v>3397</v>
      </c>
      <c r="G5465">
        <v>1972</v>
      </c>
      <c r="H5465">
        <v>2249.1</v>
      </c>
      <c r="I5465">
        <v>56</v>
      </c>
      <c r="J5465">
        <v>1466.1</v>
      </c>
      <c r="K5465">
        <v>78.900000000000006</v>
      </c>
      <c r="L5465" s="18">
        <f t="shared" si="85"/>
        <v>1545</v>
      </c>
    </row>
    <row r="5466" spans="1:12" x14ac:dyDescent="0.25">
      <c r="A5466" t="s">
        <v>11400</v>
      </c>
      <c r="B5466" s="17">
        <v>5.50000010000694E+16</v>
      </c>
      <c r="C5466" t="s">
        <v>3394</v>
      </c>
      <c r="D5466" t="s">
        <v>3395</v>
      </c>
      <c r="E5466" t="s">
        <v>11401</v>
      </c>
      <c r="F5466" t="s">
        <v>3397</v>
      </c>
      <c r="G5466">
        <v>1972</v>
      </c>
      <c r="H5466">
        <v>4056.56</v>
      </c>
      <c r="I5466">
        <v>203</v>
      </c>
      <c r="J5466">
        <v>3643.26</v>
      </c>
      <c r="K5466">
        <v>235.4</v>
      </c>
      <c r="L5466" s="18">
        <f t="shared" si="85"/>
        <v>3878.6600000000003</v>
      </c>
    </row>
    <row r="5467" spans="1:12" x14ac:dyDescent="0.25">
      <c r="A5467" t="s">
        <v>11402</v>
      </c>
      <c r="B5467" s="17">
        <v>5.50000010000694E+16</v>
      </c>
      <c r="C5467" t="s">
        <v>3394</v>
      </c>
      <c r="D5467" t="s">
        <v>3395</v>
      </c>
      <c r="E5467" t="s">
        <v>11403</v>
      </c>
      <c r="F5467" t="s">
        <v>3397</v>
      </c>
      <c r="G5467">
        <v>1960</v>
      </c>
      <c r="H5467">
        <v>6269.7</v>
      </c>
      <c r="I5467">
        <v>120</v>
      </c>
      <c r="J5467">
        <v>5776.48</v>
      </c>
      <c r="K5467">
        <v>0</v>
      </c>
      <c r="L5467" s="18">
        <f t="shared" si="85"/>
        <v>5776.48</v>
      </c>
    </row>
    <row r="5468" spans="1:12" x14ac:dyDescent="0.25">
      <c r="A5468" t="s">
        <v>11404</v>
      </c>
      <c r="B5468" s="17">
        <v>5.5000001000069504E+16</v>
      </c>
      <c r="C5468" t="s">
        <v>3394</v>
      </c>
      <c r="D5468" t="s">
        <v>3395</v>
      </c>
      <c r="E5468" t="s">
        <v>11405</v>
      </c>
      <c r="F5468" t="s">
        <v>3526</v>
      </c>
      <c r="G5468">
        <v>2014</v>
      </c>
      <c r="H5468">
        <v>4730.3999999999996</v>
      </c>
      <c r="I5468">
        <v>90</v>
      </c>
      <c r="J5468">
        <v>3939.1</v>
      </c>
      <c r="K5468">
        <v>0</v>
      </c>
      <c r="L5468" s="18">
        <f t="shared" si="85"/>
        <v>3939.1</v>
      </c>
    </row>
    <row r="5469" spans="1:12" x14ac:dyDescent="0.25">
      <c r="A5469" t="s">
        <v>11406</v>
      </c>
      <c r="B5469" s="17">
        <v>5.5000001000069504E+16</v>
      </c>
      <c r="C5469" t="s">
        <v>3394</v>
      </c>
      <c r="D5469" t="s">
        <v>3395</v>
      </c>
      <c r="E5469" t="s">
        <v>11407</v>
      </c>
      <c r="F5469" t="s">
        <v>3526</v>
      </c>
      <c r="G5469">
        <v>1958</v>
      </c>
      <c r="H5469">
        <v>473.6</v>
      </c>
      <c r="I5469">
        <v>8</v>
      </c>
      <c r="J5469">
        <v>299.5</v>
      </c>
      <c r="K5469">
        <v>0</v>
      </c>
      <c r="L5469" s="18">
        <f t="shared" si="85"/>
        <v>299.5</v>
      </c>
    </row>
    <row r="5470" spans="1:12" x14ac:dyDescent="0.25">
      <c r="A5470" t="s">
        <v>11408</v>
      </c>
      <c r="B5470" s="17">
        <v>5.5000001000069504E+16</v>
      </c>
      <c r="C5470" t="s">
        <v>3394</v>
      </c>
      <c r="D5470" t="s">
        <v>3395</v>
      </c>
      <c r="E5470" t="s">
        <v>11409</v>
      </c>
      <c r="F5470" t="s">
        <v>3526</v>
      </c>
      <c r="G5470">
        <v>1957</v>
      </c>
      <c r="H5470">
        <v>596.6</v>
      </c>
      <c r="I5470">
        <v>8</v>
      </c>
      <c r="J5470">
        <v>534.70000000000005</v>
      </c>
      <c r="K5470">
        <v>0</v>
      </c>
      <c r="L5470" s="18">
        <f t="shared" si="85"/>
        <v>534.70000000000005</v>
      </c>
    </row>
    <row r="5471" spans="1:12" x14ac:dyDescent="0.25">
      <c r="A5471" t="s">
        <v>11410</v>
      </c>
      <c r="B5471" s="17">
        <v>5.5000001000078704E+16</v>
      </c>
      <c r="C5471" t="s">
        <v>3394</v>
      </c>
      <c r="D5471" t="s">
        <v>3395</v>
      </c>
      <c r="E5471" t="s">
        <v>11411</v>
      </c>
      <c r="F5471" t="s">
        <v>3397</v>
      </c>
      <c r="G5471">
        <v>1971</v>
      </c>
      <c r="H5471">
        <v>3577.6</v>
      </c>
      <c r="I5471">
        <v>69</v>
      </c>
      <c r="J5471">
        <v>3212.3</v>
      </c>
      <c r="K5471">
        <v>59.8</v>
      </c>
      <c r="L5471" s="18">
        <f t="shared" si="85"/>
        <v>3272.1000000000004</v>
      </c>
    </row>
    <row r="5472" spans="1:12" x14ac:dyDescent="0.25">
      <c r="A5472" t="s">
        <v>11412</v>
      </c>
      <c r="B5472" s="17">
        <v>5.5000001000078704E+16</v>
      </c>
      <c r="C5472" t="s">
        <v>3394</v>
      </c>
      <c r="D5472" t="s">
        <v>3395</v>
      </c>
      <c r="E5472" t="s">
        <v>11413</v>
      </c>
      <c r="F5472" t="s">
        <v>3397</v>
      </c>
      <c r="G5472">
        <v>1977</v>
      </c>
      <c r="H5472">
        <v>5433.1</v>
      </c>
      <c r="I5472">
        <v>119</v>
      </c>
      <c r="J5472">
        <v>4299.03</v>
      </c>
      <c r="K5472">
        <v>116</v>
      </c>
      <c r="L5472" s="18">
        <f t="shared" si="85"/>
        <v>4415.03</v>
      </c>
    </row>
    <row r="5473" spans="1:12" x14ac:dyDescent="0.25">
      <c r="A5473" t="s">
        <v>11414</v>
      </c>
      <c r="B5473" s="17">
        <v>5.5000001000078704E+16</v>
      </c>
      <c r="C5473" t="s">
        <v>3394</v>
      </c>
      <c r="D5473" t="s">
        <v>3395</v>
      </c>
      <c r="E5473" t="s">
        <v>11415</v>
      </c>
      <c r="F5473" t="s">
        <v>3397</v>
      </c>
      <c r="G5473">
        <v>1972</v>
      </c>
      <c r="H5473">
        <v>3573.1</v>
      </c>
      <c r="I5473">
        <v>70</v>
      </c>
      <c r="J5473">
        <v>3301.9</v>
      </c>
      <c r="K5473">
        <v>0</v>
      </c>
      <c r="L5473" s="18">
        <f t="shared" si="85"/>
        <v>3301.9</v>
      </c>
    </row>
    <row r="5474" spans="1:12" x14ac:dyDescent="0.25">
      <c r="A5474" t="s">
        <v>11416</v>
      </c>
      <c r="B5474" s="17">
        <v>5.5000001000078704E+16</v>
      </c>
      <c r="C5474" t="s">
        <v>3394</v>
      </c>
      <c r="D5474" t="s">
        <v>3395</v>
      </c>
      <c r="E5474" t="s">
        <v>11417</v>
      </c>
      <c r="F5474" t="s">
        <v>3397</v>
      </c>
      <c r="G5474">
        <v>1972</v>
      </c>
      <c r="H5474">
        <v>5150.2</v>
      </c>
      <c r="I5474">
        <v>100</v>
      </c>
      <c r="J5474">
        <v>4730.3999999999996</v>
      </c>
      <c r="K5474">
        <v>0</v>
      </c>
      <c r="L5474" s="18">
        <f t="shared" si="85"/>
        <v>4730.3999999999996</v>
      </c>
    </row>
    <row r="5475" spans="1:12" x14ac:dyDescent="0.25">
      <c r="A5475" t="s">
        <v>11418</v>
      </c>
      <c r="B5475" s="17">
        <v>5.5000001000078704E+16</v>
      </c>
      <c r="C5475" t="s">
        <v>3394</v>
      </c>
      <c r="D5475" t="s">
        <v>3395</v>
      </c>
      <c r="E5475" t="s">
        <v>11419</v>
      </c>
      <c r="F5475" t="s">
        <v>3397</v>
      </c>
      <c r="G5475">
        <v>2004</v>
      </c>
      <c r="H5475">
        <v>4060.7</v>
      </c>
      <c r="I5475">
        <v>45</v>
      </c>
      <c r="J5475">
        <v>3370</v>
      </c>
      <c r="K5475">
        <v>0</v>
      </c>
      <c r="L5475" s="18">
        <f t="shared" si="85"/>
        <v>3370</v>
      </c>
    </row>
    <row r="5476" spans="1:12" x14ac:dyDescent="0.25">
      <c r="A5476" t="s">
        <v>11420</v>
      </c>
      <c r="B5476" s="17">
        <v>5.500000100007E+16</v>
      </c>
      <c r="C5476" t="s">
        <v>3394</v>
      </c>
      <c r="D5476" t="s">
        <v>3395</v>
      </c>
      <c r="E5476" t="s">
        <v>11421</v>
      </c>
      <c r="F5476" t="s">
        <v>3526</v>
      </c>
      <c r="G5476">
        <v>2003</v>
      </c>
      <c r="H5476">
        <v>15326.3</v>
      </c>
      <c r="I5476">
        <v>128</v>
      </c>
      <c r="J5476">
        <v>13201.7</v>
      </c>
      <c r="K5476">
        <v>607</v>
      </c>
      <c r="L5476" s="18">
        <f t="shared" si="85"/>
        <v>13808.7</v>
      </c>
    </row>
    <row r="5477" spans="1:12" x14ac:dyDescent="0.25">
      <c r="A5477" t="s">
        <v>11422</v>
      </c>
      <c r="B5477" s="17">
        <v>5.500000100007E+16</v>
      </c>
      <c r="C5477" t="s">
        <v>3394</v>
      </c>
      <c r="D5477" t="s">
        <v>3395</v>
      </c>
      <c r="E5477" t="s">
        <v>11423</v>
      </c>
      <c r="F5477" t="s">
        <v>3526</v>
      </c>
      <c r="G5477">
        <v>1926</v>
      </c>
      <c r="H5477">
        <v>1503.1</v>
      </c>
      <c r="I5477">
        <v>12</v>
      </c>
      <c r="J5477">
        <v>621.6</v>
      </c>
      <c r="K5477">
        <v>784.9</v>
      </c>
      <c r="L5477" s="18">
        <f t="shared" si="85"/>
        <v>1406.5</v>
      </c>
    </row>
    <row r="5478" spans="1:12" x14ac:dyDescent="0.25">
      <c r="A5478" t="s">
        <v>11424</v>
      </c>
      <c r="B5478" s="17">
        <v>5.500000100007E+16</v>
      </c>
      <c r="C5478" t="s">
        <v>3394</v>
      </c>
      <c r="D5478" t="s">
        <v>3395</v>
      </c>
      <c r="E5478" t="s">
        <v>11425</v>
      </c>
      <c r="F5478" t="s">
        <v>3526</v>
      </c>
      <c r="G5478">
        <v>1977</v>
      </c>
      <c r="H5478">
        <v>13146.8</v>
      </c>
      <c r="I5478">
        <v>212</v>
      </c>
      <c r="J5478">
        <v>11085.2</v>
      </c>
      <c r="K5478">
        <v>66.5</v>
      </c>
      <c r="L5478" s="18">
        <f t="shared" si="85"/>
        <v>11151.7</v>
      </c>
    </row>
    <row r="5479" spans="1:12" x14ac:dyDescent="0.25">
      <c r="A5479" t="s">
        <v>11426</v>
      </c>
      <c r="B5479" s="17">
        <v>5.5000001000070096E+16</v>
      </c>
      <c r="C5479" t="s">
        <v>3394</v>
      </c>
      <c r="D5479" t="s">
        <v>3395</v>
      </c>
      <c r="E5479" t="s">
        <v>11427</v>
      </c>
      <c r="F5479" t="s">
        <v>3519</v>
      </c>
      <c r="G5479">
        <v>2004</v>
      </c>
      <c r="H5479">
        <v>12773.1</v>
      </c>
      <c r="I5479">
        <v>56</v>
      </c>
      <c r="J5479">
        <v>7566.4</v>
      </c>
      <c r="K5479">
        <v>3642</v>
      </c>
      <c r="L5479" s="18">
        <f t="shared" si="85"/>
        <v>11208.4</v>
      </c>
    </row>
    <row r="5480" spans="1:12" x14ac:dyDescent="0.25">
      <c r="A5480" t="s">
        <v>11428</v>
      </c>
      <c r="B5480" s="17">
        <v>5.5000001000070096E+16</v>
      </c>
      <c r="C5480" t="s">
        <v>3394</v>
      </c>
      <c r="D5480" t="s">
        <v>3395</v>
      </c>
      <c r="E5480" t="s">
        <v>11429</v>
      </c>
      <c r="F5480" t="s">
        <v>3519</v>
      </c>
      <c r="G5480">
        <v>2008</v>
      </c>
      <c r="H5480">
        <v>6448.6</v>
      </c>
      <c r="I5480">
        <v>128</v>
      </c>
      <c r="J5480">
        <v>5210</v>
      </c>
      <c r="K5480">
        <v>0</v>
      </c>
      <c r="L5480" s="18">
        <f t="shared" si="85"/>
        <v>5210</v>
      </c>
    </row>
    <row r="5481" spans="1:12" x14ac:dyDescent="0.25">
      <c r="A5481" t="s">
        <v>11430</v>
      </c>
      <c r="B5481" s="17">
        <v>5.5000001000070096E+16</v>
      </c>
      <c r="C5481" t="s">
        <v>3394</v>
      </c>
      <c r="D5481" t="s">
        <v>3395</v>
      </c>
      <c r="E5481" t="s">
        <v>11431</v>
      </c>
      <c r="F5481" t="s">
        <v>3519</v>
      </c>
      <c r="G5481">
        <v>1997</v>
      </c>
      <c r="H5481">
        <v>8224.6</v>
      </c>
      <c r="I5481">
        <v>197</v>
      </c>
      <c r="J5481">
        <v>5569</v>
      </c>
      <c r="K5481">
        <v>2010</v>
      </c>
      <c r="L5481" s="18">
        <f t="shared" si="85"/>
        <v>7579</v>
      </c>
    </row>
    <row r="5482" spans="1:12" x14ac:dyDescent="0.25">
      <c r="A5482" t="s">
        <v>11432</v>
      </c>
      <c r="B5482" s="17">
        <v>5.5000001000070096E+16</v>
      </c>
      <c r="C5482" t="s">
        <v>3394</v>
      </c>
      <c r="D5482" t="s">
        <v>3395</v>
      </c>
      <c r="E5482" t="s">
        <v>11433</v>
      </c>
      <c r="F5482" t="s">
        <v>3519</v>
      </c>
      <c r="G5482">
        <v>2011</v>
      </c>
      <c r="H5482">
        <v>53288.5</v>
      </c>
      <c r="I5482">
        <v>403</v>
      </c>
      <c r="J5482">
        <v>34279.94</v>
      </c>
      <c r="K5482">
        <v>10666.1</v>
      </c>
      <c r="L5482" s="18">
        <f t="shared" si="85"/>
        <v>44946.04</v>
      </c>
    </row>
    <row r="5483" spans="1:12" x14ac:dyDescent="0.25">
      <c r="A5483" t="s">
        <v>11434</v>
      </c>
      <c r="B5483" s="17">
        <v>5.5000001000070096E+16</v>
      </c>
      <c r="C5483" t="s">
        <v>3394</v>
      </c>
      <c r="D5483" t="s">
        <v>3395</v>
      </c>
      <c r="E5483" t="s">
        <v>11435</v>
      </c>
      <c r="F5483" t="s">
        <v>3519</v>
      </c>
      <c r="G5483">
        <v>2008</v>
      </c>
      <c r="H5483">
        <v>11679.3</v>
      </c>
      <c r="I5483">
        <v>113</v>
      </c>
      <c r="J5483">
        <v>7566.4</v>
      </c>
      <c r="K5483">
        <v>2960</v>
      </c>
      <c r="L5483" s="18">
        <f t="shared" si="85"/>
        <v>10526.4</v>
      </c>
    </row>
    <row r="5484" spans="1:12" x14ac:dyDescent="0.25">
      <c r="A5484" t="s">
        <v>11436</v>
      </c>
      <c r="B5484" s="17">
        <v>5.5000001000070096E+16</v>
      </c>
      <c r="C5484" t="s">
        <v>3394</v>
      </c>
      <c r="D5484" t="s">
        <v>3395</v>
      </c>
      <c r="E5484" t="s">
        <v>11437</v>
      </c>
      <c r="F5484" t="s">
        <v>3519</v>
      </c>
      <c r="G5484">
        <v>1971</v>
      </c>
      <c r="H5484">
        <v>3492.8</v>
      </c>
      <c r="I5484">
        <v>70</v>
      </c>
      <c r="J5484">
        <v>3212.6</v>
      </c>
      <c r="K5484">
        <v>0</v>
      </c>
      <c r="L5484" s="18">
        <f t="shared" si="85"/>
        <v>3212.6</v>
      </c>
    </row>
    <row r="5485" spans="1:12" x14ac:dyDescent="0.25">
      <c r="A5485" t="s">
        <v>11438</v>
      </c>
      <c r="B5485" s="17">
        <v>5.5000001000070096E+16</v>
      </c>
      <c r="C5485" t="s">
        <v>3394</v>
      </c>
      <c r="D5485" t="s">
        <v>3395</v>
      </c>
      <c r="E5485" t="s">
        <v>11439</v>
      </c>
      <c r="F5485" t="s">
        <v>3519</v>
      </c>
      <c r="G5485">
        <v>1964</v>
      </c>
      <c r="H5485">
        <v>2710</v>
      </c>
      <c r="I5485">
        <v>60</v>
      </c>
      <c r="J5485">
        <v>2504</v>
      </c>
      <c r="K5485">
        <v>0</v>
      </c>
      <c r="L5485" s="18">
        <f t="shared" si="85"/>
        <v>2504</v>
      </c>
    </row>
    <row r="5486" spans="1:12" x14ac:dyDescent="0.25">
      <c r="A5486" t="s">
        <v>11440</v>
      </c>
      <c r="B5486" s="17">
        <v>5.5000001000070096E+16</v>
      </c>
      <c r="C5486" t="s">
        <v>3394</v>
      </c>
      <c r="D5486" t="s">
        <v>3395</v>
      </c>
      <c r="E5486" t="s">
        <v>11441</v>
      </c>
      <c r="F5486" t="s">
        <v>3519</v>
      </c>
      <c r="G5486">
        <v>1968</v>
      </c>
      <c r="H5486">
        <v>3438.7</v>
      </c>
      <c r="I5486">
        <v>80</v>
      </c>
      <c r="J5486">
        <v>3194</v>
      </c>
      <c r="K5486">
        <v>0</v>
      </c>
      <c r="L5486" s="18">
        <f t="shared" si="85"/>
        <v>3194</v>
      </c>
    </row>
    <row r="5487" spans="1:12" x14ac:dyDescent="0.25">
      <c r="A5487" t="s">
        <v>11442</v>
      </c>
      <c r="B5487" s="17">
        <v>5.5000001000070096E+16</v>
      </c>
      <c r="C5487" t="s">
        <v>3394</v>
      </c>
      <c r="D5487" t="s">
        <v>3395</v>
      </c>
      <c r="E5487" t="s">
        <v>11443</v>
      </c>
      <c r="F5487" t="s">
        <v>3519</v>
      </c>
      <c r="G5487">
        <v>1961</v>
      </c>
      <c r="H5487">
        <v>1046.9000000000001</v>
      </c>
      <c r="I5487">
        <v>24</v>
      </c>
      <c r="J5487">
        <v>971.6</v>
      </c>
      <c r="K5487">
        <v>0</v>
      </c>
      <c r="L5487" s="18">
        <f t="shared" si="85"/>
        <v>971.6</v>
      </c>
    </row>
    <row r="5488" spans="1:12" x14ac:dyDescent="0.25">
      <c r="A5488" t="s">
        <v>11444</v>
      </c>
      <c r="B5488" s="17">
        <v>5.5000001000070096E+16</v>
      </c>
      <c r="C5488" t="s">
        <v>3394</v>
      </c>
      <c r="D5488" t="s">
        <v>3395</v>
      </c>
      <c r="E5488" t="s">
        <v>11445</v>
      </c>
      <c r="F5488" t="s">
        <v>3519</v>
      </c>
      <c r="G5488">
        <v>1962</v>
      </c>
      <c r="H5488">
        <v>1078.0999999999999</v>
      </c>
      <c r="I5488">
        <v>64</v>
      </c>
      <c r="J5488">
        <v>1069</v>
      </c>
      <c r="K5488">
        <v>0</v>
      </c>
      <c r="L5488" s="18">
        <f t="shared" si="85"/>
        <v>1069</v>
      </c>
    </row>
    <row r="5489" spans="1:12" x14ac:dyDescent="0.25">
      <c r="A5489" t="s">
        <v>11446</v>
      </c>
      <c r="B5489" s="17">
        <v>5.5000001000070096E+16</v>
      </c>
      <c r="C5489" t="s">
        <v>3394</v>
      </c>
      <c r="D5489" t="s">
        <v>3395</v>
      </c>
      <c r="E5489" t="s">
        <v>11447</v>
      </c>
      <c r="F5489" t="s">
        <v>3519</v>
      </c>
      <c r="G5489">
        <v>1961</v>
      </c>
      <c r="H5489">
        <v>3719.6</v>
      </c>
      <c r="I5489">
        <v>74</v>
      </c>
      <c r="J5489">
        <v>2878.5</v>
      </c>
      <c r="K5489">
        <v>312.3</v>
      </c>
      <c r="L5489" s="18">
        <f t="shared" si="85"/>
        <v>3190.8</v>
      </c>
    </row>
    <row r="5490" spans="1:12" x14ac:dyDescent="0.25">
      <c r="A5490" t="s">
        <v>11448</v>
      </c>
      <c r="B5490" s="17">
        <v>5.5000001000070096E+16</v>
      </c>
      <c r="C5490" t="s">
        <v>3394</v>
      </c>
      <c r="D5490" t="s">
        <v>3395</v>
      </c>
      <c r="E5490" t="s">
        <v>11449</v>
      </c>
      <c r="F5490" t="s">
        <v>3519</v>
      </c>
      <c r="G5490">
        <v>1995</v>
      </c>
      <c r="H5490">
        <v>4608.6000000000004</v>
      </c>
      <c r="I5490">
        <v>148</v>
      </c>
      <c r="J5490">
        <v>3380</v>
      </c>
      <c r="K5490">
        <v>803</v>
      </c>
      <c r="L5490" s="18">
        <f t="shared" si="85"/>
        <v>4183</v>
      </c>
    </row>
    <row r="5491" spans="1:12" x14ac:dyDescent="0.25">
      <c r="A5491" t="s">
        <v>11450</v>
      </c>
      <c r="B5491" s="17">
        <v>5.5000001000070096E+16</v>
      </c>
      <c r="C5491" t="s">
        <v>3394</v>
      </c>
      <c r="D5491" t="s">
        <v>3395</v>
      </c>
      <c r="E5491" t="s">
        <v>11451</v>
      </c>
      <c r="F5491" t="s">
        <v>3519</v>
      </c>
      <c r="G5491">
        <v>2009</v>
      </c>
      <c r="H5491">
        <v>15800</v>
      </c>
      <c r="I5491">
        <v>107</v>
      </c>
      <c r="J5491">
        <v>9275</v>
      </c>
      <c r="K5491">
        <v>5200</v>
      </c>
      <c r="L5491" s="18">
        <f t="shared" si="85"/>
        <v>14475</v>
      </c>
    </row>
    <row r="5492" spans="1:12" x14ac:dyDescent="0.25">
      <c r="A5492" t="s">
        <v>11452</v>
      </c>
      <c r="B5492" s="17">
        <v>5.5000001000070096E+16</v>
      </c>
      <c r="C5492" t="s">
        <v>3394</v>
      </c>
      <c r="D5492" t="s">
        <v>3395</v>
      </c>
      <c r="E5492" t="s">
        <v>11453</v>
      </c>
      <c r="F5492" t="s">
        <v>3519</v>
      </c>
      <c r="G5492">
        <v>1963</v>
      </c>
      <c r="H5492">
        <v>413.7</v>
      </c>
      <c r="I5492">
        <v>8</v>
      </c>
      <c r="J5492">
        <v>375.1</v>
      </c>
      <c r="K5492">
        <v>0</v>
      </c>
      <c r="L5492" s="18">
        <f t="shared" si="85"/>
        <v>375.1</v>
      </c>
    </row>
    <row r="5493" spans="1:12" x14ac:dyDescent="0.25">
      <c r="A5493" t="s">
        <v>11454</v>
      </c>
      <c r="B5493" s="17">
        <v>5.5000001000070096E+16</v>
      </c>
      <c r="C5493" t="s">
        <v>3394</v>
      </c>
      <c r="D5493" t="s">
        <v>3395</v>
      </c>
      <c r="E5493" t="s">
        <v>11455</v>
      </c>
      <c r="F5493" t="s">
        <v>3519</v>
      </c>
      <c r="G5493">
        <v>2004</v>
      </c>
      <c r="H5493">
        <v>15537.3</v>
      </c>
      <c r="I5493">
        <v>131</v>
      </c>
      <c r="J5493">
        <v>11067.1</v>
      </c>
      <c r="K5493">
        <v>2852</v>
      </c>
      <c r="L5493" s="18">
        <f t="shared" si="85"/>
        <v>13919.1</v>
      </c>
    </row>
    <row r="5494" spans="1:12" x14ac:dyDescent="0.25">
      <c r="A5494" t="s">
        <v>11456</v>
      </c>
      <c r="B5494" s="17">
        <v>5.5000001000070096E+16</v>
      </c>
      <c r="C5494" t="s">
        <v>3394</v>
      </c>
      <c r="D5494" t="s">
        <v>3395</v>
      </c>
      <c r="E5494" t="s">
        <v>11457</v>
      </c>
      <c r="F5494" t="s">
        <v>3519</v>
      </c>
      <c r="G5494">
        <v>1977</v>
      </c>
      <c r="H5494">
        <v>8278.4</v>
      </c>
      <c r="I5494">
        <v>49</v>
      </c>
      <c r="J5494">
        <v>5938.6</v>
      </c>
      <c r="K5494">
        <v>1100</v>
      </c>
      <c r="L5494" s="18">
        <f t="shared" si="85"/>
        <v>7038.6</v>
      </c>
    </row>
    <row r="5495" spans="1:12" x14ac:dyDescent="0.25">
      <c r="A5495" t="s">
        <v>11458</v>
      </c>
      <c r="B5495" s="17">
        <v>5.5000001000070096E+16</v>
      </c>
      <c r="C5495" t="s">
        <v>3394</v>
      </c>
      <c r="D5495" t="s">
        <v>3395</v>
      </c>
      <c r="E5495" t="s">
        <v>11459</v>
      </c>
      <c r="F5495" t="s">
        <v>3519</v>
      </c>
      <c r="G5495">
        <v>2010</v>
      </c>
      <c r="H5495">
        <v>7530.01</v>
      </c>
      <c r="I5495">
        <v>44</v>
      </c>
      <c r="J5495">
        <v>4946.6000000000004</v>
      </c>
      <c r="K5495">
        <v>2189.8000000000002</v>
      </c>
      <c r="L5495" s="18">
        <f t="shared" si="85"/>
        <v>7136.4000000000005</v>
      </c>
    </row>
    <row r="5496" spans="1:12" x14ac:dyDescent="0.25">
      <c r="A5496" t="s">
        <v>11460</v>
      </c>
      <c r="B5496" s="17">
        <v>5.5000001000070096E+16</v>
      </c>
      <c r="C5496" t="s">
        <v>3394</v>
      </c>
      <c r="D5496" t="s">
        <v>3395</v>
      </c>
      <c r="E5496" t="s">
        <v>11461</v>
      </c>
      <c r="F5496" t="s">
        <v>3519</v>
      </c>
      <c r="G5496">
        <v>1959</v>
      </c>
      <c r="H5496">
        <v>1375.6</v>
      </c>
      <c r="I5496">
        <v>31</v>
      </c>
      <c r="J5496">
        <v>1149.0999999999999</v>
      </c>
      <c r="K5496">
        <v>113.4</v>
      </c>
      <c r="L5496" s="18">
        <f t="shared" si="85"/>
        <v>1262.5</v>
      </c>
    </row>
    <row r="5497" spans="1:12" x14ac:dyDescent="0.25">
      <c r="A5497" t="s">
        <v>11462</v>
      </c>
      <c r="B5497" s="17">
        <v>5.5000001000070096E+16</v>
      </c>
      <c r="C5497" t="s">
        <v>3394</v>
      </c>
      <c r="D5497" t="s">
        <v>3395</v>
      </c>
      <c r="E5497" t="s">
        <v>11463</v>
      </c>
      <c r="F5497" t="s">
        <v>3519</v>
      </c>
      <c r="G5497">
        <v>1960</v>
      </c>
      <c r="H5497">
        <v>2179.6999999999998</v>
      </c>
      <c r="I5497">
        <v>36</v>
      </c>
      <c r="J5497">
        <v>1527.7</v>
      </c>
      <c r="K5497">
        <v>640.29999999999995</v>
      </c>
      <c r="L5497" s="18">
        <f t="shared" si="85"/>
        <v>2168</v>
      </c>
    </row>
    <row r="5498" spans="1:12" x14ac:dyDescent="0.25">
      <c r="A5498" t="s">
        <v>11464</v>
      </c>
      <c r="B5498" s="17">
        <v>5.5000001000072496E+16</v>
      </c>
      <c r="C5498" t="s">
        <v>3394</v>
      </c>
      <c r="D5498" t="s">
        <v>3395</v>
      </c>
      <c r="E5498" t="s">
        <v>11465</v>
      </c>
      <c r="F5498" t="s">
        <v>3519</v>
      </c>
      <c r="G5498">
        <v>1989</v>
      </c>
      <c r="H5498">
        <v>14147.1</v>
      </c>
      <c r="I5498">
        <v>229</v>
      </c>
      <c r="J5498">
        <v>11931.18</v>
      </c>
      <c r="K5498">
        <v>803.5</v>
      </c>
      <c r="L5498" s="18">
        <f t="shared" si="85"/>
        <v>12734.68</v>
      </c>
    </row>
    <row r="5499" spans="1:12" x14ac:dyDescent="0.25">
      <c r="A5499" t="s">
        <v>11466</v>
      </c>
      <c r="B5499" s="17">
        <v>5.5000001000072496E+16</v>
      </c>
      <c r="C5499" t="s">
        <v>3394</v>
      </c>
      <c r="D5499" t="s">
        <v>3395</v>
      </c>
      <c r="E5499" t="s">
        <v>11467</v>
      </c>
      <c r="F5499" t="s">
        <v>3565</v>
      </c>
      <c r="G5499">
        <v>1956</v>
      </c>
      <c r="H5499">
        <v>2372.3000000000002</v>
      </c>
      <c r="I5499">
        <v>38</v>
      </c>
      <c r="J5499">
        <v>2006.8</v>
      </c>
      <c r="K5499">
        <v>150.80000000000001</v>
      </c>
      <c r="L5499" s="18">
        <f t="shared" si="85"/>
        <v>2157.6</v>
      </c>
    </row>
    <row r="5500" spans="1:12" x14ac:dyDescent="0.25">
      <c r="A5500" t="s">
        <v>11468</v>
      </c>
      <c r="B5500" s="17">
        <v>5.5000001000072496E+16</v>
      </c>
      <c r="C5500" t="s">
        <v>3394</v>
      </c>
      <c r="D5500" t="s">
        <v>3395</v>
      </c>
      <c r="E5500" t="s">
        <v>11469</v>
      </c>
      <c r="F5500" t="s">
        <v>3565</v>
      </c>
      <c r="G5500">
        <v>1955</v>
      </c>
      <c r="H5500">
        <v>1216.5</v>
      </c>
      <c r="I5500">
        <v>18</v>
      </c>
      <c r="J5500">
        <v>1040.3</v>
      </c>
      <c r="K5500">
        <v>69.2</v>
      </c>
      <c r="L5500" s="18">
        <f t="shared" si="85"/>
        <v>1109.5</v>
      </c>
    </row>
    <row r="5501" spans="1:12" x14ac:dyDescent="0.25">
      <c r="A5501" t="s">
        <v>11470</v>
      </c>
      <c r="B5501" s="17">
        <v>5.5000001000072496E+16</v>
      </c>
      <c r="C5501" t="s">
        <v>3394</v>
      </c>
      <c r="D5501" t="s">
        <v>3395</v>
      </c>
      <c r="E5501" t="s">
        <v>11471</v>
      </c>
      <c r="F5501" t="s">
        <v>3565</v>
      </c>
      <c r="G5501">
        <v>1955</v>
      </c>
      <c r="H5501">
        <v>2366</v>
      </c>
      <c r="I5501">
        <v>38</v>
      </c>
      <c r="J5501">
        <v>2056.8000000000002</v>
      </c>
      <c r="K5501">
        <v>0</v>
      </c>
      <c r="L5501" s="18">
        <f t="shared" si="85"/>
        <v>2056.8000000000002</v>
      </c>
    </row>
    <row r="5502" spans="1:12" x14ac:dyDescent="0.25">
      <c r="A5502" t="s">
        <v>11472</v>
      </c>
      <c r="B5502" s="17">
        <v>5.5000001000072496E+16</v>
      </c>
      <c r="C5502" t="s">
        <v>3394</v>
      </c>
      <c r="D5502" t="s">
        <v>3395</v>
      </c>
      <c r="E5502" t="s">
        <v>11473</v>
      </c>
      <c r="F5502" t="s">
        <v>3565</v>
      </c>
      <c r="G5502">
        <v>1990</v>
      </c>
      <c r="H5502">
        <v>4303.2</v>
      </c>
      <c r="I5502">
        <v>72</v>
      </c>
      <c r="J5502">
        <v>3792.1</v>
      </c>
      <c r="K5502">
        <v>182.4</v>
      </c>
      <c r="L5502" s="18">
        <f t="shared" si="85"/>
        <v>3974.5</v>
      </c>
    </row>
    <row r="5503" spans="1:12" x14ac:dyDescent="0.25">
      <c r="A5503" t="s">
        <v>11474</v>
      </c>
      <c r="B5503" s="17">
        <v>5.5000001000072496E+16</v>
      </c>
      <c r="C5503" t="s">
        <v>3394</v>
      </c>
      <c r="D5503" t="s">
        <v>3395</v>
      </c>
      <c r="E5503" t="s">
        <v>11475</v>
      </c>
      <c r="F5503" t="s">
        <v>3565</v>
      </c>
      <c r="G5503">
        <v>1953</v>
      </c>
      <c r="H5503">
        <v>2826.4</v>
      </c>
      <c r="I5503">
        <v>38</v>
      </c>
      <c r="J5503">
        <v>2080.4</v>
      </c>
      <c r="K5503">
        <v>127.9</v>
      </c>
      <c r="L5503" s="18">
        <f t="shared" si="85"/>
        <v>2208.3000000000002</v>
      </c>
    </row>
    <row r="5504" spans="1:12" x14ac:dyDescent="0.25">
      <c r="A5504" t="s">
        <v>11476</v>
      </c>
      <c r="B5504" s="17">
        <v>5.5000001000072496E+16</v>
      </c>
      <c r="C5504" t="s">
        <v>3394</v>
      </c>
      <c r="D5504" t="s">
        <v>3395</v>
      </c>
      <c r="E5504" t="s">
        <v>11477</v>
      </c>
      <c r="F5504" t="s">
        <v>3565</v>
      </c>
      <c r="G5504">
        <v>2003</v>
      </c>
      <c r="H5504">
        <v>3171.8</v>
      </c>
      <c r="I5504">
        <v>30</v>
      </c>
      <c r="J5504">
        <v>2340</v>
      </c>
      <c r="K5504">
        <v>0</v>
      </c>
      <c r="L5504" s="18">
        <f t="shared" si="85"/>
        <v>2340</v>
      </c>
    </row>
    <row r="5505" spans="1:12" x14ac:dyDescent="0.25">
      <c r="A5505" t="s">
        <v>11478</v>
      </c>
      <c r="B5505" s="17">
        <v>5.5000001000072496E+16</v>
      </c>
      <c r="C5505" t="s">
        <v>3394</v>
      </c>
      <c r="D5505" t="s">
        <v>3395</v>
      </c>
      <c r="E5505" t="s">
        <v>11479</v>
      </c>
      <c r="F5505" t="s">
        <v>3565</v>
      </c>
      <c r="G5505">
        <v>1952</v>
      </c>
      <c r="H5505">
        <v>3091.8</v>
      </c>
      <c r="I5505">
        <v>38</v>
      </c>
      <c r="J5505">
        <v>2235.1</v>
      </c>
      <c r="K5505">
        <v>0</v>
      </c>
      <c r="L5505" s="18">
        <f t="shared" si="85"/>
        <v>2235.1</v>
      </c>
    </row>
    <row r="5506" spans="1:12" x14ac:dyDescent="0.25">
      <c r="A5506" t="s">
        <v>11480</v>
      </c>
      <c r="B5506" s="17">
        <v>5.5000001000072496E+16</v>
      </c>
      <c r="C5506" t="s">
        <v>3394</v>
      </c>
      <c r="D5506" t="s">
        <v>3395</v>
      </c>
      <c r="E5506" t="s">
        <v>11481</v>
      </c>
      <c r="F5506" t="s">
        <v>3565</v>
      </c>
      <c r="G5506">
        <v>1987</v>
      </c>
      <c r="H5506">
        <v>5603.3</v>
      </c>
      <c r="I5506">
        <v>76</v>
      </c>
      <c r="J5506">
        <v>4106.8</v>
      </c>
      <c r="K5506">
        <v>941.8</v>
      </c>
      <c r="L5506" s="18">
        <f t="shared" si="85"/>
        <v>5048.6000000000004</v>
      </c>
    </row>
    <row r="5507" spans="1:12" x14ac:dyDescent="0.25">
      <c r="A5507" t="s">
        <v>11482</v>
      </c>
      <c r="B5507" s="17">
        <v>5.5000001000072496E+16</v>
      </c>
      <c r="C5507" t="s">
        <v>3394</v>
      </c>
      <c r="D5507" t="s">
        <v>3395</v>
      </c>
      <c r="E5507" t="s">
        <v>11483</v>
      </c>
      <c r="F5507" t="s">
        <v>3565</v>
      </c>
      <c r="G5507">
        <v>1989</v>
      </c>
      <c r="H5507">
        <v>5531.1</v>
      </c>
      <c r="I5507">
        <v>76</v>
      </c>
      <c r="J5507">
        <v>4138</v>
      </c>
      <c r="K5507">
        <v>245.7</v>
      </c>
      <c r="L5507" s="18">
        <f t="shared" ref="L5507:L5570" si="86">J5507+K5507</f>
        <v>4383.7</v>
      </c>
    </row>
    <row r="5508" spans="1:12" x14ac:dyDescent="0.25">
      <c r="A5508" t="s">
        <v>11484</v>
      </c>
      <c r="B5508" s="17">
        <v>5.5000001000072496E+16</v>
      </c>
      <c r="C5508" t="s">
        <v>3394</v>
      </c>
      <c r="D5508" t="s">
        <v>3395</v>
      </c>
      <c r="E5508" t="s">
        <v>11485</v>
      </c>
      <c r="F5508" t="s">
        <v>3565</v>
      </c>
      <c r="G5508">
        <v>1989</v>
      </c>
      <c r="H5508">
        <v>5804.7</v>
      </c>
      <c r="I5508">
        <v>76</v>
      </c>
      <c r="J5508">
        <v>4169.6000000000004</v>
      </c>
      <c r="K5508">
        <v>859.2</v>
      </c>
      <c r="L5508" s="18">
        <f t="shared" si="86"/>
        <v>5028.8</v>
      </c>
    </row>
    <row r="5509" spans="1:12" x14ac:dyDescent="0.25">
      <c r="A5509" t="s">
        <v>11486</v>
      </c>
      <c r="B5509" s="17">
        <v>5.5000001000072496E+16</v>
      </c>
      <c r="C5509" t="s">
        <v>3394</v>
      </c>
      <c r="D5509" t="s">
        <v>3395</v>
      </c>
      <c r="E5509" t="s">
        <v>11487</v>
      </c>
      <c r="F5509" t="s">
        <v>3565</v>
      </c>
      <c r="G5509">
        <v>1990</v>
      </c>
      <c r="H5509">
        <v>8163.5</v>
      </c>
      <c r="I5509">
        <v>87</v>
      </c>
      <c r="J5509">
        <v>5393.14</v>
      </c>
      <c r="K5509">
        <v>979.3</v>
      </c>
      <c r="L5509" s="18">
        <f t="shared" si="86"/>
        <v>6372.4400000000005</v>
      </c>
    </row>
    <row r="5510" spans="1:12" x14ac:dyDescent="0.25">
      <c r="A5510" t="s">
        <v>11488</v>
      </c>
      <c r="B5510" s="17">
        <v>5.5000001000072496E+16</v>
      </c>
      <c r="C5510" t="s">
        <v>3394</v>
      </c>
      <c r="D5510" t="s">
        <v>3395</v>
      </c>
      <c r="E5510" t="s">
        <v>11489</v>
      </c>
      <c r="F5510" t="s">
        <v>3565</v>
      </c>
      <c r="G5510">
        <v>2006</v>
      </c>
      <c r="H5510">
        <v>2515.8000000000002</v>
      </c>
      <c r="I5510">
        <v>44</v>
      </c>
      <c r="J5510">
        <v>2248.1</v>
      </c>
      <c r="K5510">
        <v>0</v>
      </c>
      <c r="L5510" s="18">
        <f t="shared" si="86"/>
        <v>2248.1</v>
      </c>
    </row>
    <row r="5511" spans="1:12" x14ac:dyDescent="0.25">
      <c r="A5511" t="s">
        <v>11490</v>
      </c>
      <c r="B5511" s="17">
        <v>5.5000001000072496E+16</v>
      </c>
      <c r="C5511" t="s">
        <v>3394</v>
      </c>
      <c r="D5511" t="s">
        <v>3395</v>
      </c>
      <c r="E5511" t="s">
        <v>11491</v>
      </c>
      <c r="F5511" t="s">
        <v>3565</v>
      </c>
      <c r="G5511">
        <v>1998</v>
      </c>
      <c r="H5511">
        <v>7191</v>
      </c>
      <c r="I5511">
        <v>116</v>
      </c>
      <c r="J5511">
        <v>6518.2</v>
      </c>
      <c r="K5511">
        <v>0</v>
      </c>
      <c r="L5511" s="18">
        <f t="shared" si="86"/>
        <v>6518.2</v>
      </c>
    </row>
    <row r="5512" spans="1:12" x14ac:dyDescent="0.25">
      <c r="A5512" t="s">
        <v>11492</v>
      </c>
      <c r="B5512" s="17">
        <v>5.5000001000072496E+16</v>
      </c>
      <c r="C5512" t="s">
        <v>3394</v>
      </c>
      <c r="D5512" t="s">
        <v>3395</v>
      </c>
      <c r="E5512" t="s">
        <v>11493</v>
      </c>
      <c r="F5512" t="s">
        <v>3565</v>
      </c>
      <c r="G5512">
        <v>1954</v>
      </c>
      <c r="H5512">
        <v>430.7</v>
      </c>
      <c r="I5512">
        <v>8</v>
      </c>
      <c r="J5512">
        <v>421</v>
      </c>
      <c r="K5512">
        <v>0</v>
      </c>
      <c r="L5512" s="18">
        <f t="shared" si="86"/>
        <v>421</v>
      </c>
    </row>
    <row r="5513" spans="1:12" x14ac:dyDescent="0.25">
      <c r="A5513" t="s">
        <v>11494</v>
      </c>
      <c r="B5513" s="17">
        <v>5.5000001000072496E+16</v>
      </c>
      <c r="C5513" t="s">
        <v>3394</v>
      </c>
      <c r="D5513" t="s">
        <v>3395</v>
      </c>
      <c r="E5513" t="s">
        <v>11495</v>
      </c>
      <c r="F5513" t="s">
        <v>3565</v>
      </c>
      <c r="G5513">
        <v>1954</v>
      </c>
      <c r="H5513">
        <v>471.6</v>
      </c>
      <c r="I5513">
        <v>8</v>
      </c>
      <c r="J5513">
        <v>424.8</v>
      </c>
      <c r="K5513">
        <v>0</v>
      </c>
      <c r="L5513" s="18">
        <f t="shared" si="86"/>
        <v>424.8</v>
      </c>
    </row>
    <row r="5514" spans="1:12" x14ac:dyDescent="0.25">
      <c r="A5514" t="s">
        <v>11496</v>
      </c>
      <c r="B5514" s="17">
        <v>5.5000001000072496E+16</v>
      </c>
      <c r="C5514" t="s">
        <v>3394</v>
      </c>
      <c r="D5514" t="s">
        <v>3395</v>
      </c>
      <c r="E5514" t="s">
        <v>11497</v>
      </c>
      <c r="F5514" t="s">
        <v>3565</v>
      </c>
      <c r="G5514">
        <v>1954</v>
      </c>
      <c r="H5514">
        <v>471.9</v>
      </c>
      <c r="I5514">
        <v>8</v>
      </c>
      <c r="J5514">
        <v>397.2</v>
      </c>
      <c r="K5514">
        <v>0</v>
      </c>
      <c r="L5514" s="18">
        <f t="shared" si="86"/>
        <v>397.2</v>
      </c>
    </row>
    <row r="5515" spans="1:12" x14ac:dyDescent="0.25">
      <c r="A5515" t="s">
        <v>11498</v>
      </c>
      <c r="B5515" s="17">
        <v>5.5000001000072496E+16</v>
      </c>
      <c r="C5515" t="s">
        <v>3394</v>
      </c>
      <c r="D5515" t="s">
        <v>3395</v>
      </c>
      <c r="E5515" t="s">
        <v>11499</v>
      </c>
      <c r="F5515" t="s">
        <v>3565</v>
      </c>
      <c r="G5515">
        <v>1953</v>
      </c>
      <c r="H5515">
        <v>469.2</v>
      </c>
      <c r="I5515">
        <v>8</v>
      </c>
      <c r="J5515">
        <v>420.8</v>
      </c>
      <c r="K5515">
        <v>0</v>
      </c>
      <c r="L5515" s="18">
        <f t="shared" si="86"/>
        <v>420.8</v>
      </c>
    </row>
    <row r="5516" spans="1:12" x14ac:dyDescent="0.25">
      <c r="A5516" t="s">
        <v>11500</v>
      </c>
      <c r="B5516" s="17">
        <v>5.5000001000072496E+16</v>
      </c>
      <c r="C5516" t="s">
        <v>3394</v>
      </c>
      <c r="D5516" t="s">
        <v>3395</v>
      </c>
      <c r="E5516" t="s">
        <v>11501</v>
      </c>
      <c r="F5516" t="s">
        <v>3565</v>
      </c>
      <c r="G5516">
        <v>1998</v>
      </c>
      <c r="H5516">
        <v>7770.4</v>
      </c>
      <c r="I5516">
        <v>116</v>
      </c>
      <c r="J5516">
        <v>6518.2</v>
      </c>
      <c r="K5516">
        <v>0</v>
      </c>
      <c r="L5516" s="18">
        <f t="shared" si="86"/>
        <v>6518.2</v>
      </c>
    </row>
    <row r="5517" spans="1:12" x14ac:dyDescent="0.25">
      <c r="A5517" t="s">
        <v>11502</v>
      </c>
      <c r="B5517" s="17">
        <v>5.5000001000072496E+16</v>
      </c>
      <c r="C5517" t="s">
        <v>3394</v>
      </c>
      <c r="D5517" t="s">
        <v>3395</v>
      </c>
      <c r="E5517" t="s">
        <v>11503</v>
      </c>
      <c r="F5517" t="s">
        <v>3565</v>
      </c>
      <c r="G5517">
        <v>1962</v>
      </c>
      <c r="H5517">
        <v>1563.4</v>
      </c>
      <c r="I5517">
        <v>37</v>
      </c>
      <c r="J5517">
        <v>1454.5</v>
      </c>
      <c r="K5517">
        <v>0</v>
      </c>
      <c r="L5517" s="18">
        <f t="shared" si="86"/>
        <v>1454.5</v>
      </c>
    </row>
    <row r="5518" spans="1:12" x14ac:dyDescent="0.25">
      <c r="A5518" t="s">
        <v>11504</v>
      </c>
      <c r="B5518" s="17">
        <v>5.5000001000072496E+16</v>
      </c>
      <c r="C5518" t="s">
        <v>3394</v>
      </c>
      <c r="D5518" t="s">
        <v>3395</v>
      </c>
      <c r="E5518" t="s">
        <v>11505</v>
      </c>
      <c r="F5518" t="s">
        <v>3565</v>
      </c>
      <c r="G5518">
        <v>1960</v>
      </c>
      <c r="H5518">
        <v>998.8</v>
      </c>
      <c r="I5518">
        <v>24</v>
      </c>
      <c r="J5518">
        <v>932.1</v>
      </c>
      <c r="K5518">
        <v>0</v>
      </c>
      <c r="L5518" s="18">
        <f t="shared" si="86"/>
        <v>932.1</v>
      </c>
    </row>
    <row r="5519" spans="1:12" x14ac:dyDescent="0.25">
      <c r="A5519" t="s">
        <v>11506</v>
      </c>
      <c r="B5519" s="17">
        <v>5.5000001000072496E+16</v>
      </c>
      <c r="C5519" t="s">
        <v>3394</v>
      </c>
      <c r="D5519" t="s">
        <v>3395</v>
      </c>
      <c r="E5519" t="s">
        <v>11507</v>
      </c>
      <c r="F5519" t="s">
        <v>3565</v>
      </c>
      <c r="G5519">
        <v>1960</v>
      </c>
      <c r="H5519">
        <v>1001.3</v>
      </c>
      <c r="I5519">
        <v>24</v>
      </c>
      <c r="J5519">
        <v>939.1</v>
      </c>
      <c r="K5519">
        <v>0</v>
      </c>
      <c r="L5519" s="18">
        <f t="shared" si="86"/>
        <v>939.1</v>
      </c>
    </row>
    <row r="5520" spans="1:12" x14ac:dyDescent="0.25">
      <c r="A5520" t="s">
        <v>11508</v>
      </c>
      <c r="B5520" s="17">
        <v>5.5000001000072496E+16</v>
      </c>
      <c r="C5520" t="s">
        <v>3394</v>
      </c>
      <c r="D5520" t="s">
        <v>3395</v>
      </c>
      <c r="E5520" t="s">
        <v>11509</v>
      </c>
      <c r="F5520" t="s">
        <v>3565</v>
      </c>
      <c r="G5520">
        <v>1963</v>
      </c>
      <c r="H5520">
        <v>3370.5</v>
      </c>
      <c r="I5520">
        <v>76</v>
      </c>
      <c r="J5520">
        <v>2996</v>
      </c>
      <c r="K5520">
        <v>135.30000000000001</v>
      </c>
      <c r="L5520" s="18">
        <f t="shared" si="86"/>
        <v>3131.3</v>
      </c>
    </row>
    <row r="5521" spans="1:12" x14ac:dyDescent="0.25">
      <c r="A5521" t="s">
        <v>11510</v>
      </c>
      <c r="B5521" s="17">
        <v>5.5000001000072496E+16</v>
      </c>
      <c r="C5521" t="s">
        <v>3394</v>
      </c>
      <c r="D5521" t="s">
        <v>3395</v>
      </c>
      <c r="E5521" t="s">
        <v>11511</v>
      </c>
      <c r="F5521" t="s">
        <v>3565</v>
      </c>
      <c r="G5521">
        <v>1964</v>
      </c>
      <c r="H5521">
        <v>3421.6</v>
      </c>
      <c r="I5521">
        <v>80</v>
      </c>
      <c r="J5521">
        <v>3175.8</v>
      </c>
      <c r="K5521">
        <v>0</v>
      </c>
      <c r="L5521" s="18">
        <f t="shared" si="86"/>
        <v>3175.8</v>
      </c>
    </row>
    <row r="5522" spans="1:12" x14ac:dyDescent="0.25">
      <c r="A5522" t="s">
        <v>11512</v>
      </c>
      <c r="B5522" s="17">
        <v>5.5000001000072496E+16</v>
      </c>
      <c r="C5522" t="s">
        <v>3394</v>
      </c>
      <c r="D5522" t="s">
        <v>3395</v>
      </c>
      <c r="E5522" t="s">
        <v>11513</v>
      </c>
      <c r="F5522" t="s">
        <v>3519</v>
      </c>
      <c r="G5522">
        <v>1974</v>
      </c>
      <c r="H5522">
        <v>5765.6</v>
      </c>
      <c r="I5522">
        <v>72</v>
      </c>
      <c r="J5522">
        <v>3808.4</v>
      </c>
      <c r="K5522">
        <v>1530.5</v>
      </c>
      <c r="L5522" s="18">
        <f t="shared" si="86"/>
        <v>5338.9</v>
      </c>
    </row>
    <row r="5523" spans="1:12" x14ac:dyDescent="0.25">
      <c r="A5523" t="s">
        <v>11514</v>
      </c>
      <c r="B5523" s="17">
        <v>5.5000001000072496E+16</v>
      </c>
      <c r="C5523" t="s">
        <v>3394</v>
      </c>
      <c r="D5523" t="s">
        <v>3395</v>
      </c>
      <c r="E5523" t="s">
        <v>11515</v>
      </c>
      <c r="F5523" t="s">
        <v>3565</v>
      </c>
      <c r="G5523">
        <v>2008</v>
      </c>
      <c r="H5523">
        <v>14941.8</v>
      </c>
      <c r="I5523">
        <v>144</v>
      </c>
      <c r="J5523">
        <v>11947.92</v>
      </c>
      <c r="K5523">
        <v>0</v>
      </c>
      <c r="L5523" s="18">
        <f t="shared" si="86"/>
        <v>11947.92</v>
      </c>
    </row>
    <row r="5524" spans="1:12" x14ac:dyDescent="0.25">
      <c r="A5524" t="s">
        <v>11516</v>
      </c>
      <c r="B5524" s="17">
        <v>5.5000001000072496E+16</v>
      </c>
      <c r="C5524" t="s">
        <v>3394</v>
      </c>
      <c r="D5524" t="s">
        <v>3395</v>
      </c>
      <c r="E5524" t="s">
        <v>11517</v>
      </c>
      <c r="F5524" t="s">
        <v>3565</v>
      </c>
      <c r="G5524">
        <v>1991</v>
      </c>
      <c r="H5524">
        <v>12760.79</v>
      </c>
      <c r="I5524">
        <v>196</v>
      </c>
      <c r="J5524">
        <v>9730.7900000000009</v>
      </c>
      <c r="K5524">
        <v>740.3</v>
      </c>
      <c r="L5524" s="18">
        <f t="shared" si="86"/>
        <v>10471.09</v>
      </c>
    </row>
    <row r="5525" spans="1:12" x14ac:dyDescent="0.25">
      <c r="A5525" t="s">
        <v>11518</v>
      </c>
      <c r="B5525" s="17">
        <v>5.5000001000072496E+16</v>
      </c>
      <c r="C5525" t="s">
        <v>3394</v>
      </c>
      <c r="D5525" t="s">
        <v>3395</v>
      </c>
      <c r="E5525" t="s">
        <v>11519</v>
      </c>
      <c r="F5525" t="s">
        <v>3519</v>
      </c>
      <c r="G5525">
        <v>1984</v>
      </c>
      <c r="H5525">
        <v>16921.400000000001</v>
      </c>
      <c r="I5525">
        <v>187</v>
      </c>
      <c r="J5525">
        <v>13784.2</v>
      </c>
      <c r="K5525">
        <v>711.3</v>
      </c>
      <c r="L5525" s="18">
        <f t="shared" si="86"/>
        <v>14495.5</v>
      </c>
    </row>
    <row r="5526" spans="1:12" x14ac:dyDescent="0.25">
      <c r="A5526" t="s">
        <v>11520</v>
      </c>
      <c r="B5526" s="17">
        <v>5.5000001000072496E+16</v>
      </c>
      <c r="C5526" t="s">
        <v>3394</v>
      </c>
      <c r="D5526" t="s">
        <v>3395</v>
      </c>
      <c r="E5526" t="s">
        <v>11521</v>
      </c>
      <c r="F5526" t="s">
        <v>3519</v>
      </c>
      <c r="G5526">
        <v>1990</v>
      </c>
      <c r="H5526">
        <v>16429</v>
      </c>
      <c r="I5526">
        <v>110</v>
      </c>
      <c r="J5526">
        <v>8122.52</v>
      </c>
      <c r="K5526">
        <v>3479.8</v>
      </c>
      <c r="L5526" s="18">
        <f t="shared" si="86"/>
        <v>11602.32</v>
      </c>
    </row>
    <row r="5527" spans="1:12" x14ac:dyDescent="0.25">
      <c r="A5527" t="s">
        <v>11522</v>
      </c>
      <c r="B5527" s="17">
        <v>5.5000001000072496E+16</v>
      </c>
      <c r="C5527" t="s">
        <v>3394</v>
      </c>
      <c r="D5527" t="s">
        <v>3395</v>
      </c>
      <c r="E5527" t="s">
        <v>11523</v>
      </c>
      <c r="F5527" t="s">
        <v>3519</v>
      </c>
      <c r="G5527">
        <v>1988</v>
      </c>
      <c r="H5527">
        <v>4361.3</v>
      </c>
      <c r="I5527">
        <v>72</v>
      </c>
      <c r="J5527">
        <v>3815.4</v>
      </c>
      <c r="K5527">
        <v>0</v>
      </c>
      <c r="L5527" s="18">
        <f t="shared" si="86"/>
        <v>3815.4</v>
      </c>
    </row>
    <row r="5528" spans="1:12" x14ac:dyDescent="0.25">
      <c r="A5528" t="s">
        <v>11524</v>
      </c>
      <c r="B5528" s="17">
        <v>5.5000001000072496E+16</v>
      </c>
      <c r="C5528" t="s">
        <v>3394</v>
      </c>
      <c r="D5528" t="s">
        <v>3395</v>
      </c>
      <c r="E5528" t="s">
        <v>11525</v>
      </c>
      <c r="F5528" t="s">
        <v>3519</v>
      </c>
      <c r="G5528">
        <v>1988</v>
      </c>
      <c r="H5528">
        <v>9238.9</v>
      </c>
      <c r="I5528">
        <v>116</v>
      </c>
      <c r="J5528">
        <v>6422.78</v>
      </c>
      <c r="K5528">
        <v>0</v>
      </c>
      <c r="L5528" s="18">
        <f t="shared" si="86"/>
        <v>6422.78</v>
      </c>
    </row>
    <row r="5529" spans="1:12" x14ac:dyDescent="0.25">
      <c r="A5529" t="s">
        <v>11526</v>
      </c>
      <c r="B5529" s="17">
        <v>5.5000001000072496E+16</v>
      </c>
      <c r="C5529" t="s">
        <v>3394</v>
      </c>
      <c r="D5529" t="s">
        <v>3395</v>
      </c>
      <c r="E5529" t="s">
        <v>11527</v>
      </c>
      <c r="F5529" t="s">
        <v>3565</v>
      </c>
      <c r="G5529">
        <v>1991</v>
      </c>
      <c r="H5529">
        <v>8767</v>
      </c>
      <c r="I5529">
        <v>126</v>
      </c>
      <c r="J5529">
        <v>7465.7</v>
      </c>
      <c r="K5529">
        <v>293.10000000000002</v>
      </c>
      <c r="L5529" s="18">
        <f t="shared" si="86"/>
        <v>7758.8</v>
      </c>
    </row>
    <row r="5530" spans="1:12" x14ac:dyDescent="0.25">
      <c r="A5530" t="s">
        <v>11528</v>
      </c>
      <c r="B5530" s="17">
        <v>5.5000001000072496E+16</v>
      </c>
      <c r="C5530" t="s">
        <v>3394</v>
      </c>
      <c r="D5530" t="s">
        <v>3395</v>
      </c>
      <c r="E5530" t="s">
        <v>11529</v>
      </c>
      <c r="F5530" t="s">
        <v>3565</v>
      </c>
      <c r="G5530">
        <v>1996</v>
      </c>
      <c r="H5530">
        <v>6013.6</v>
      </c>
      <c r="I5530">
        <v>57</v>
      </c>
      <c r="J5530">
        <v>4173.8999999999996</v>
      </c>
      <c r="K5530">
        <v>0</v>
      </c>
      <c r="L5530" s="18">
        <f t="shared" si="86"/>
        <v>4173.8999999999996</v>
      </c>
    </row>
    <row r="5531" spans="1:12" x14ac:dyDescent="0.25">
      <c r="A5531" t="s">
        <v>11530</v>
      </c>
      <c r="B5531" s="17">
        <v>5.5000001000072496E+16</v>
      </c>
      <c r="C5531" t="s">
        <v>3394</v>
      </c>
      <c r="D5531" t="s">
        <v>3395</v>
      </c>
      <c r="E5531" t="s">
        <v>11531</v>
      </c>
      <c r="F5531" t="s">
        <v>3565</v>
      </c>
      <c r="G5531">
        <v>1993</v>
      </c>
      <c r="H5531">
        <v>18022.3</v>
      </c>
      <c r="I5531">
        <v>134</v>
      </c>
      <c r="J5531">
        <v>14049.23</v>
      </c>
      <c r="K5531">
        <v>0</v>
      </c>
      <c r="L5531" s="18">
        <f t="shared" si="86"/>
        <v>14049.23</v>
      </c>
    </row>
    <row r="5532" spans="1:12" x14ac:dyDescent="0.25">
      <c r="A5532" t="s">
        <v>11532</v>
      </c>
      <c r="B5532" s="17">
        <v>5.5000001000072496E+16</v>
      </c>
      <c r="C5532" t="s">
        <v>3394</v>
      </c>
      <c r="D5532" t="s">
        <v>3395</v>
      </c>
      <c r="E5532" t="s">
        <v>11533</v>
      </c>
      <c r="F5532" t="s">
        <v>3565</v>
      </c>
      <c r="G5532">
        <v>2011</v>
      </c>
      <c r="H5532">
        <v>17269</v>
      </c>
      <c r="I5532">
        <v>137</v>
      </c>
      <c r="J5532">
        <v>13330</v>
      </c>
      <c r="K5532">
        <v>0</v>
      </c>
      <c r="L5532" s="18">
        <f t="shared" si="86"/>
        <v>13330</v>
      </c>
    </row>
    <row r="5533" spans="1:12" x14ac:dyDescent="0.25">
      <c r="A5533" t="s">
        <v>11534</v>
      </c>
      <c r="B5533" s="17">
        <v>5.5000001000072496E+16</v>
      </c>
      <c r="C5533" t="s">
        <v>3394</v>
      </c>
      <c r="D5533" t="s">
        <v>3395</v>
      </c>
      <c r="E5533" t="s">
        <v>11535</v>
      </c>
      <c r="F5533" t="s">
        <v>3565</v>
      </c>
      <c r="G5533">
        <v>2009</v>
      </c>
      <c r="H5533">
        <v>4546.3</v>
      </c>
      <c r="I5533">
        <v>55</v>
      </c>
      <c r="J5533">
        <v>3201.8</v>
      </c>
      <c r="K5533">
        <v>273.39999999999998</v>
      </c>
      <c r="L5533" s="18">
        <f t="shared" si="86"/>
        <v>3475.2000000000003</v>
      </c>
    </row>
    <row r="5534" spans="1:12" x14ac:dyDescent="0.25">
      <c r="A5534" t="s">
        <v>11536</v>
      </c>
      <c r="B5534" s="17">
        <v>5.5000001000072496E+16</v>
      </c>
      <c r="C5534" t="s">
        <v>3394</v>
      </c>
      <c r="D5534" t="s">
        <v>3395</v>
      </c>
      <c r="E5534" t="s">
        <v>11537</v>
      </c>
      <c r="F5534" t="s">
        <v>3565</v>
      </c>
      <c r="G5534">
        <v>1998</v>
      </c>
      <c r="H5534">
        <v>9133.2999999999993</v>
      </c>
      <c r="I5534">
        <v>124</v>
      </c>
      <c r="J5534">
        <v>7315.2</v>
      </c>
      <c r="K5534">
        <v>0</v>
      </c>
      <c r="L5534" s="18">
        <f t="shared" si="86"/>
        <v>7315.2</v>
      </c>
    </row>
    <row r="5535" spans="1:12" x14ac:dyDescent="0.25">
      <c r="A5535" t="s">
        <v>11538</v>
      </c>
      <c r="B5535" s="17">
        <v>5.5000001000072496E+16</v>
      </c>
      <c r="C5535" t="s">
        <v>3394</v>
      </c>
      <c r="D5535" t="s">
        <v>3395</v>
      </c>
      <c r="E5535" t="s">
        <v>11539</v>
      </c>
      <c r="F5535" t="s">
        <v>3565</v>
      </c>
      <c r="G5535">
        <v>2003</v>
      </c>
      <c r="H5535">
        <v>19596.5</v>
      </c>
      <c r="I5535">
        <v>143</v>
      </c>
      <c r="J5535">
        <v>15252</v>
      </c>
      <c r="K5535">
        <v>0</v>
      </c>
      <c r="L5535" s="18">
        <f t="shared" si="86"/>
        <v>15252</v>
      </c>
    </row>
    <row r="5536" spans="1:12" x14ac:dyDescent="0.25">
      <c r="A5536" t="s">
        <v>11540</v>
      </c>
      <c r="B5536" s="17">
        <v>5.5000001000072496E+16</v>
      </c>
      <c r="C5536" t="s">
        <v>3394</v>
      </c>
      <c r="D5536" t="s">
        <v>3395</v>
      </c>
      <c r="E5536" t="s">
        <v>11541</v>
      </c>
      <c r="F5536" t="s">
        <v>3565</v>
      </c>
      <c r="G5536">
        <v>2006</v>
      </c>
      <c r="H5536">
        <v>5950.9</v>
      </c>
      <c r="I5536">
        <v>55</v>
      </c>
      <c r="J5536">
        <v>3770.8</v>
      </c>
      <c r="K5536">
        <v>761.1</v>
      </c>
      <c r="L5536" s="18">
        <f t="shared" si="86"/>
        <v>4531.9000000000005</v>
      </c>
    </row>
    <row r="5537" spans="1:12" x14ac:dyDescent="0.25">
      <c r="A5537" t="s">
        <v>11542</v>
      </c>
      <c r="B5537" s="17">
        <v>5.5000001000072496E+16</v>
      </c>
      <c r="C5537" t="s">
        <v>3394</v>
      </c>
      <c r="D5537" t="s">
        <v>3395</v>
      </c>
      <c r="E5537" t="s">
        <v>11543</v>
      </c>
      <c r="F5537" t="s">
        <v>3519</v>
      </c>
      <c r="G5537">
        <v>1969</v>
      </c>
      <c r="H5537">
        <v>8796.7000000000007</v>
      </c>
      <c r="I5537">
        <v>88</v>
      </c>
      <c r="J5537">
        <v>3152.8</v>
      </c>
      <c r="K5537">
        <v>3152.8</v>
      </c>
      <c r="L5537" s="18">
        <f t="shared" si="86"/>
        <v>6305.6</v>
      </c>
    </row>
    <row r="5538" spans="1:12" x14ac:dyDescent="0.25">
      <c r="A5538" t="s">
        <v>11544</v>
      </c>
      <c r="B5538" s="17">
        <v>5.5000001000072496E+16</v>
      </c>
      <c r="C5538" t="s">
        <v>3394</v>
      </c>
      <c r="D5538" t="s">
        <v>3395</v>
      </c>
      <c r="E5538" t="s">
        <v>11545</v>
      </c>
      <c r="F5538" t="s">
        <v>3519</v>
      </c>
      <c r="G5538">
        <v>1970</v>
      </c>
      <c r="H5538">
        <v>3842.7</v>
      </c>
      <c r="I5538">
        <v>56</v>
      </c>
      <c r="J5538">
        <v>2680.9</v>
      </c>
      <c r="K5538">
        <v>0</v>
      </c>
      <c r="L5538" s="18">
        <f t="shared" si="86"/>
        <v>2680.9</v>
      </c>
    </row>
    <row r="5539" spans="1:12" x14ac:dyDescent="0.25">
      <c r="A5539" t="s">
        <v>11546</v>
      </c>
      <c r="B5539" s="17">
        <v>5.5000001000072496E+16</v>
      </c>
      <c r="C5539" t="s">
        <v>3394</v>
      </c>
      <c r="D5539" t="s">
        <v>3395</v>
      </c>
      <c r="E5539" t="s">
        <v>11547</v>
      </c>
      <c r="F5539" t="s">
        <v>3519</v>
      </c>
      <c r="G5539">
        <v>1968</v>
      </c>
      <c r="H5539">
        <v>3619.5</v>
      </c>
      <c r="I5539">
        <v>70</v>
      </c>
      <c r="J5539">
        <v>3344.6</v>
      </c>
      <c r="K5539">
        <v>0</v>
      </c>
      <c r="L5539" s="18">
        <f t="shared" si="86"/>
        <v>3344.6</v>
      </c>
    </row>
    <row r="5540" spans="1:12" x14ac:dyDescent="0.25">
      <c r="A5540" t="s">
        <v>11548</v>
      </c>
      <c r="B5540" s="17">
        <v>5.5000001000072496E+16</v>
      </c>
      <c r="C5540" t="s">
        <v>3394</v>
      </c>
      <c r="D5540" t="s">
        <v>3395</v>
      </c>
      <c r="E5540" t="s">
        <v>11549</v>
      </c>
      <c r="F5540" t="s">
        <v>3519</v>
      </c>
      <c r="G5540">
        <v>1968</v>
      </c>
      <c r="H5540">
        <v>3611.8</v>
      </c>
      <c r="I5540">
        <v>70</v>
      </c>
      <c r="J5540">
        <v>3336</v>
      </c>
      <c r="K5540">
        <v>0</v>
      </c>
      <c r="L5540" s="18">
        <f t="shared" si="86"/>
        <v>3336</v>
      </c>
    </row>
    <row r="5541" spans="1:12" x14ac:dyDescent="0.25">
      <c r="A5541" t="s">
        <v>11550</v>
      </c>
      <c r="B5541" s="17">
        <v>5.5000001000073104E+16</v>
      </c>
      <c r="C5541" t="s">
        <v>3394</v>
      </c>
      <c r="D5541" t="s">
        <v>3395</v>
      </c>
      <c r="E5541" t="s">
        <v>11551</v>
      </c>
      <c r="F5541" t="s">
        <v>3526</v>
      </c>
      <c r="G5541">
        <v>1995</v>
      </c>
      <c r="H5541">
        <v>6816.2</v>
      </c>
      <c r="I5541">
        <v>110</v>
      </c>
      <c r="J5541">
        <v>5709.5</v>
      </c>
      <c r="K5541">
        <v>0</v>
      </c>
      <c r="L5541" s="18">
        <f t="shared" si="86"/>
        <v>5709.5</v>
      </c>
    </row>
    <row r="5542" spans="1:12" x14ac:dyDescent="0.25">
      <c r="A5542" t="s">
        <v>11552</v>
      </c>
      <c r="B5542" s="17">
        <v>5.5000001000073104E+16</v>
      </c>
      <c r="C5542" t="s">
        <v>3394</v>
      </c>
      <c r="D5542" t="s">
        <v>3395</v>
      </c>
      <c r="E5542" t="s">
        <v>11553</v>
      </c>
      <c r="F5542" t="s">
        <v>3526</v>
      </c>
      <c r="G5542">
        <v>2000</v>
      </c>
      <c r="H5542">
        <v>7248.3</v>
      </c>
      <c r="I5542">
        <v>110</v>
      </c>
      <c r="J5542">
        <v>5777.6</v>
      </c>
      <c r="K5542">
        <v>0</v>
      </c>
      <c r="L5542" s="18">
        <f t="shared" si="86"/>
        <v>5777.6</v>
      </c>
    </row>
    <row r="5543" spans="1:12" x14ac:dyDescent="0.25">
      <c r="A5543" t="s">
        <v>11554</v>
      </c>
      <c r="B5543" s="17">
        <v>5.5000001000073104E+16</v>
      </c>
      <c r="C5543" t="s">
        <v>3394</v>
      </c>
      <c r="D5543" t="s">
        <v>3395</v>
      </c>
      <c r="E5543" t="s">
        <v>11555</v>
      </c>
      <c r="F5543" t="s">
        <v>3526</v>
      </c>
      <c r="G5543">
        <v>1991</v>
      </c>
      <c r="H5543">
        <v>6851.9</v>
      </c>
      <c r="I5543">
        <v>116</v>
      </c>
      <c r="J5543">
        <v>5485.39</v>
      </c>
      <c r="K5543">
        <v>103.3</v>
      </c>
      <c r="L5543" s="18">
        <f t="shared" si="86"/>
        <v>5588.6900000000005</v>
      </c>
    </row>
    <row r="5544" spans="1:12" x14ac:dyDescent="0.25">
      <c r="A5544" t="s">
        <v>11556</v>
      </c>
      <c r="B5544" s="17">
        <v>5.50000010000734E+16</v>
      </c>
      <c r="C5544" t="s">
        <v>3394</v>
      </c>
      <c r="D5544" t="s">
        <v>3395</v>
      </c>
      <c r="E5544" t="s">
        <v>11557</v>
      </c>
      <c r="F5544" t="s">
        <v>3519</v>
      </c>
      <c r="G5544">
        <v>1937</v>
      </c>
      <c r="H5544">
        <v>3438.6</v>
      </c>
      <c r="I5544">
        <v>32</v>
      </c>
      <c r="J5544">
        <v>1891.8</v>
      </c>
      <c r="K5544">
        <v>522.1</v>
      </c>
      <c r="L5544" s="18">
        <f t="shared" si="86"/>
        <v>2413.9</v>
      </c>
    </row>
    <row r="5545" spans="1:12" x14ac:dyDescent="0.25">
      <c r="A5545" t="s">
        <v>11558</v>
      </c>
      <c r="B5545" s="17">
        <v>5.50000010000734E+16</v>
      </c>
      <c r="C5545" t="s">
        <v>3394</v>
      </c>
      <c r="D5545" t="s">
        <v>3395</v>
      </c>
      <c r="E5545" t="s">
        <v>11559</v>
      </c>
      <c r="F5545" t="s">
        <v>3519</v>
      </c>
      <c r="G5545">
        <v>1999</v>
      </c>
      <c r="H5545">
        <v>11998.7</v>
      </c>
      <c r="I5545">
        <v>108</v>
      </c>
      <c r="J5545">
        <v>9200</v>
      </c>
      <c r="K5545">
        <v>1320</v>
      </c>
      <c r="L5545" s="18">
        <f t="shared" si="86"/>
        <v>10520</v>
      </c>
    </row>
    <row r="5546" spans="1:12" x14ac:dyDescent="0.25">
      <c r="A5546" t="s">
        <v>11560</v>
      </c>
      <c r="B5546" s="17">
        <v>5.50000010000734E+16</v>
      </c>
      <c r="C5546" t="s">
        <v>3394</v>
      </c>
      <c r="D5546" t="s">
        <v>3395</v>
      </c>
      <c r="E5546" t="s">
        <v>11561</v>
      </c>
      <c r="F5546" t="s">
        <v>3519</v>
      </c>
      <c r="G5546">
        <v>1935</v>
      </c>
      <c r="H5546">
        <v>3254</v>
      </c>
      <c r="I5546">
        <v>42</v>
      </c>
      <c r="J5546">
        <v>1959.7</v>
      </c>
      <c r="K5546">
        <v>511.4</v>
      </c>
      <c r="L5546" s="18">
        <f t="shared" si="86"/>
        <v>2471.1</v>
      </c>
    </row>
    <row r="5547" spans="1:12" x14ac:dyDescent="0.25">
      <c r="A5547" t="s">
        <v>11562</v>
      </c>
      <c r="B5547" s="17">
        <v>5.50000010000734E+16</v>
      </c>
      <c r="C5547" t="s">
        <v>3394</v>
      </c>
      <c r="D5547" t="s">
        <v>3395</v>
      </c>
      <c r="E5547" t="s">
        <v>11563</v>
      </c>
      <c r="F5547" t="s">
        <v>3519</v>
      </c>
      <c r="G5547">
        <v>1935</v>
      </c>
      <c r="H5547">
        <v>1150.5</v>
      </c>
      <c r="I5547">
        <v>16</v>
      </c>
      <c r="J5547">
        <v>782.6</v>
      </c>
      <c r="K5547">
        <v>253.5</v>
      </c>
      <c r="L5547" s="18">
        <f t="shared" si="86"/>
        <v>1036.0999999999999</v>
      </c>
    </row>
    <row r="5548" spans="1:12" x14ac:dyDescent="0.25">
      <c r="A5548" t="s">
        <v>11564</v>
      </c>
      <c r="B5548" s="17">
        <v>5.50000010000734E+16</v>
      </c>
      <c r="C5548" t="s">
        <v>3394</v>
      </c>
      <c r="D5548" t="s">
        <v>3395</v>
      </c>
      <c r="E5548" t="s">
        <v>11565</v>
      </c>
      <c r="F5548" t="s">
        <v>3519</v>
      </c>
      <c r="G5548">
        <v>1954</v>
      </c>
      <c r="H5548">
        <v>4085.6</v>
      </c>
      <c r="I5548">
        <v>48</v>
      </c>
      <c r="J5548">
        <v>2592.6999999999998</v>
      </c>
      <c r="K5548">
        <v>930.2</v>
      </c>
      <c r="L5548" s="18">
        <f t="shared" si="86"/>
        <v>3522.8999999999996</v>
      </c>
    </row>
    <row r="5549" spans="1:12" x14ac:dyDescent="0.25">
      <c r="A5549" t="s">
        <v>11566</v>
      </c>
      <c r="B5549" s="17">
        <v>5.50000010000734E+16</v>
      </c>
      <c r="C5549" t="s">
        <v>3394</v>
      </c>
      <c r="D5549" t="s">
        <v>3395</v>
      </c>
      <c r="E5549" t="s">
        <v>11567</v>
      </c>
      <c r="F5549" t="s">
        <v>3519</v>
      </c>
      <c r="G5549">
        <v>1957</v>
      </c>
      <c r="H5549">
        <v>4453.7</v>
      </c>
      <c r="I5549">
        <v>46</v>
      </c>
      <c r="J5549">
        <v>2624.9</v>
      </c>
      <c r="K5549">
        <v>1320.4</v>
      </c>
      <c r="L5549" s="18">
        <f t="shared" si="86"/>
        <v>3945.3</v>
      </c>
    </row>
    <row r="5550" spans="1:12" x14ac:dyDescent="0.25">
      <c r="A5550" t="s">
        <v>11568</v>
      </c>
      <c r="B5550" s="17">
        <v>5.50000010000734E+16</v>
      </c>
      <c r="C5550" t="s">
        <v>3394</v>
      </c>
      <c r="D5550" t="s">
        <v>3395</v>
      </c>
      <c r="E5550" t="s">
        <v>11569</v>
      </c>
      <c r="F5550" t="s">
        <v>3519</v>
      </c>
      <c r="G5550">
        <v>1979</v>
      </c>
      <c r="H5550">
        <v>4033.8</v>
      </c>
      <c r="I5550">
        <v>65</v>
      </c>
      <c r="J5550">
        <v>2959</v>
      </c>
      <c r="K5550">
        <v>415.2</v>
      </c>
      <c r="L5550" s="18">
        <f t="shared" si="86"/>
        <v>3374.2</v>
      </c>
    </row>
    <row r="5551" spans="1:12" x14ac:dyDescent="0.25">
      <c r="A5551" t="s">
        <v>11570</v>
      </c>
      <c r="B5551" s="17">
        <v>5.50000010000734E+16</v>
      </c>
      <c r="C5551" t="s">
        <v>3394</v>
      </c>
      <c r="D5551" t="s">
        <v>3395</v>
      </c>
      <c r="E5551" t="s">
        <v>11571</v>
      </c>
      <c r="F5551" t="s">
        <v>3519</v>
      </c>
      <c r="G5551">
        <v>1988</v>
      </c>
      <c r="H5551">
        <v>4245.3</v>
      </c>
      <c r="I5551">
        <v>67</v>
      </c>
      <c r="J5551">
        <v>2899.5</v>
      </c>
      <c r="K5551">
        <v>903.6</v>
      </c>
      <c r="L5551" s="18">
        <f t="shared" si="86"/>
        <v>3803.1</v>
      </c>
    </row>
    <row r="5552" spans="1:12" x14ac:dyDescent="0.25">
      <c r="A5552" t="s">
        <v>11572</v>
      </c>
      <c r="B5552" s="17">
        <v>5.50000010000734E+16</v>
      </c>
      <c r="C5552" t="s">
        <v>3394</v>
      </c>
      <c r="D5552" t="s">
        <v>3395</v>
      </c>
      <c r="E5552" t="s">
        <v>11573</v>
      </c>
      <c r="F5552" t="s">
        <v>3519</v>
      </c>
      <c r="G5552">
        <v>1979</v>
      </c>
      <c r="H5552">
        <v>9445.5</v>
      </c>
      <c r="I5552">
        <v>144</v>
      </c>
      <c r="J5552">
        <v>7675.1</v>
      </c>
      <c r="K5552">
        <v>1140.5999999999999</v>
      </c>
      <c r="L5552" s="18">
        <f t="shared" si="86"/>
        <v>8815.7000000000007</v>
      </c>
    </row>
    <row r="5553" spans="1:12" x14ac:dyDescent="0.25">
      <c r="A5553" t="s">
        <v>11574</v>
      </c>
      <c r="B5553" s="17">
        <v>5.50000010000734E+16</v>
      </c>
      <c r="C5553" t="s">
        <v>3394</v>
      </c>
      <c r="D5553" t="s">
        <v>3395</v>
      </c>
      <c r="E5553" t="s">
        <v>11575</v>
      </c>
      <c r="F5553" t="s">
        <v>3519</v>
      </c>
      <c r="G5553">
        <v>1996</v>
      </c>
      <c r="H5553">
        <v>6188.4</v>
      </c>
      <c r="I5553">
        <v>50</v>
      </c>
      <c r="J5553">
        <v>3000</v>
      </c>
      <c r="K5553">
        <v>2100</v>
      </c>
      <c r="L5553" s="18">
        <f t="shared" si="86"/>
        <v>5100</v>
      </c>
    </row>
    <row r="5554" spans="1:12" x14ac:dyDescent="0.25">
      <c r="A5554" t="s">
        <v>11576</v>
      </c>
      <c r="B5554" s="17">
        <v>5.50000010000734E+16</v>
      </c>
      <c r="C5554" t="s">
        <v>3394</v>
      </c>
      <c r="D5554" t="s">
        <v>3395</v>
      </c>
      <c r="E5554" t="s">
        <v>11577</v>
      </c>
      <c r="F5554" t="s">
        <v>3519</v>
      </c>
      <c r="G5554">
        <v>1996</v>
      </c>
      <c r="H5554">
        <v>3627.3</v>
      </c>
      <c r="I5554">
        <v>24</v>
      </c>
      <c r="J5554">
        <v>2588.1999999999998</v>
      </c>
      <c r="K5554">
        <v>0</v>
      </c>
      <c r="L5554" s="18">
        <f t="shared" si="86"/>
        <v>2588.1999999999998</v>
      </c>
    </row>
    <row r="5555" spans="1:12" x14ac:dyDescent="0.25">
      <c r="A5555" t="s">
        <v>11578</v>
      </c>
      <c r="B5555" s="17">
        <v>5.50000010000734E+16</v>
      </c>
      <c r="C5555" t="s">
        <v>3394</v>
      </c>
      <c r="D5555" t="s">
        <v>3395</v>
      </c>
      <c r="E5555" t="s">
        <v>11579</v>
      </c>
      <c r="F5555" t="s">
        <v>3519</v>
      </c>
      <c r="G5555">
        <v>1980</v>
      </c>
      <c r="H5555">
        <v>6530</v>
      </c>
      <c r="I5555">
        <v>105</v>
      </c>
      <c r="J5555">
        <v>5695.4</v>
      </c>
      <c r="K5555">
        <v>102.6</v>
      </c>
      <c r="L5555" s="18">
        <f t="shared" si="86"/>
        <v>5798</v>
      </c>
    </row>
    <row r="5556" spans="1:12" x14ac:dyDescent="0.25">
      <c r="A5556" t="s">
        <v>11580</v>
      </c>
      <c r="B5556" s="17">
        <v>5.50000010000734E+16</v>
      </c>
      <c r="C5556" t="s">
        <v>3394</v>
      </c>
      <c r="D5556" t="s">
        <v>3395</v>
      </c>
      <c r="E5556" t="s">
        <v>11581</v>
      </c>
      <c r="F5556" t="s">
        <v>3565</v>
      </c>
      <c r="G5556">
        <v>2004</v>
      </c>
      <c r="H5556">
        <v>10091.9</v>
      </c>
      <c r="I5556">
        <v>87</v>
      </c>
      <c r="J5556">
        <v>9000</v>
      </c>
      <c r="K5556">
        <v>0</v>
      </c>
      <c r="L5556" s="18">
        <f t="shared" si="86"/>
        <v>9000</v>
      </c>
    </row>
    <row r="5557" spans="1:12" x14ac:dyDescent="0.25">
      <c r="A5557" t="s">
        <v>11582</v>
      </c>
      <c r="B5557" s="17">
        <v>5.50000010000734E+16</v>
      </c>
      <c r="C5557" t="s">
        <v>3394</v>
      </c>
      <c r="D5557" t="s">
        <v>3395</v>
      </c>
      <c r="E5557" t="s">
        <v>11583</v>
      </c>
      <c r="F5557" t="s">
        <v>3565</v>
      </c>
      <c r="G5557">
        <v>1962</v>
      </c>
      <c r="H5557">
        <v>3698.8</v>
      </c>
      <c r="I5557">
        <v>64</v>
      </c>
      <c r="J5557">
        <v>2562.6999999999998</v>
      </c>
      <c r="K5557">
        <v>882.2</v>
      </c>
      <c r="L5557" s="18">
        <f t="shared" si="86"/>
        <v>3444.8999999999996</v>
      </c>
    </row>
    <row r="5558" spans="1:12" x14ac:dyDescent="0.25">
      <c r="A5558" t="s">
        <v>11584</v>
      </c>
      <c r="B5558" s="17">
        <v>5.50000010000734E+16</v>
      </c>
      <c r="C5558" t="s">
        <v>3394</v>
      </c>
      <c r="D5558" t="s">
        <v>3395</v>
      </c>
      <c r="E5558" t="s">
        <v>11585</v>
      </c>
      <c r="F5558" t="s">
        <v>3565</v>
      </c>
      <c r="G5558">
        <v>1963</v>
      </c>
      <c r="H5558">
        <v>3410.3</v>
      </c>
      <c r="I5558">
        <v>77</v>
      </c>
      <c r="J5558">
        <v>3080.4</v>
      </c>
      <c r="K5558">
        <v>72.2</v>
      </c>
      <c r="L5558" s="18">
        <f t="shared" si="86"/>
        <v>3152.6</v>
      </c>
    </row>
    <row r="5559" spans="1:12" x14ac:dyDescent="0.25">
      <c r="A5559" t="s">
        <v>11586</v>
      </c>
      <c r="B5559" s="17">
        <v>5.50000010000734E+16</v>
      </c>
      <c r="C5559" t="s">
        <v>3394</v>
      </c>
      <c r="D5559" t="s">
        <v>3395</v>
      </c>
      <c r="E5559" t="s">
        <v>11587</v>
      </c>
      <c r="F5559" t="s">
        <v>3565</v>
      </c>
      <c r="G5559">
        <v>2011</v>
      </c>
      <c r="H5559">
        <v>19922.099999999999</v>
      </c>
      <c r="I5559">
        <v>216</v>
      </c>
      <c r="J5559">
        <v>12968.2</v>
      </c>
      <c r="K5559">
        <v>2590.5</v>
      </c>
      <c r="L5559" s="18">
        <f t="shared" si="86"/>
        <v>15558.7</v>
      </c>
    </row>
    <row r="5560" spans="1:12" x14ac:dyDescent="0.25">
      <c r="A5560" t="s">
        <v>11588</v>
      </c>
      <c r="B5560" s="17">
        <v>5.5000001000073504E+16</v>
      </c>
      <c r="C5560" t="s">
        <v>3394</v>
      </c>
      <c r="D5560" t="s">
        <v>3395</v>
      </c>
      <c r="E5560" t="s">
        <v>11589</v>
      </c>
      <c r="F5560" t="s">
        <v>3404</v>
      </c>
      <c r="G5560">
        <v>1994</v>
      </c>
      <c r="H5560">
        <v>4777.8</v>
      </c>
      <c r="I5560">
        <v>92</v>
      </c>
      <c r="J5560">
        <v>4278</v>
      </c>
      <c r="K5560">
        <v>0</v>
      </c>
      <c r="L5560" s="18">
        <f t="shared" si="86"/>
        <v>4278</v>
      </c>
    </row>
    <row r="5561" spans="1:12" x14ac:dyDescent="0.25">
      <c r="A5561" t="s">
        <v>11590</v>
      </c>
      <c r="B5561" s="17">
        <v>5.5000001000073504E+16</v>
      </c>
      <c r="C5561" t="s">
        <v>3394</v>
      </c>
      <c r="D5561" t="s">
        <v>3395</v>
      </c>
      <c r="E5561" t="s">
        <v>11591</v>
      </c>
      <c r="F5561" t="s">
        <v>3404</v>
      </c>
      <c r="G5561">
        <v>1986</v>
      </c>
      <c r="H5561">
        <v>10543</v>
      </c>
      <c r="I5561">
        <v>144</v>
      </c>
      <c r="J5561">
        <v>7712.5</v>
      </c>
      <c r="K5561">
        <v>1588.3</v>
      </c>
      <c r="L5561" s="18">
        <f t="shared" si="86"/>
        <v>9300.7999999999993</v>
      </c>
    </row>
    <row r="5562" spans="1:12" x14ac:dyDescent="0.25">
      <c r="A5562" t="s">
        <v>11592</v>
      </c>
      <c r="B5562" s="17">
        <v>5.5000001000073504E+16</v>
      </c>
      <c r="C5562" t="s">
        <v>3394</v>
      </c>
      <c r="D5562" t="s">
        <v>3395</v>
      </c>
      <c r="E5562" t="s">
        <v>11593</v>
      </c>
      <c r="F5562" t="s">
        <v>3404</v>
      </c>
      <c r="G5562">
        <v>1964</v>
      </c>
      <c r="H5562">
        <v>424.7</v>
      </c>
      <c r="I5562">
        <v>8</v>
      </c>
      <c r="J5562">
        <v>381.6</v>
      </c>
      <c r="K5562">
        <v>0</v>
      </c>
      <c r="L5562" s="18">
        <f t="shared" si="86"/>
        <v>381.6</v>
      </c>
    </row>
    <row r="5563" spans="1:12" x14ac:dyDescent="0.25">
      <c r="A5563" t="s">
        <v>11594</v>
      </c>
      <c r="B5563" s="17">
        <v>5.5000001000073504E+16</v>
      </c>
      <c r="C5563" t="s">
        <v>3394</v>
      </c>
      <c r="D5563" t="s">
        <v>3395</v>
      </c>
      <c r="E5563" t="s">
        <v>11595</v>
      </c>
      <c r="F5563" t="s">
        <v>3404</v>
      </c>
      <c r="G5563">
        <v>1974</v>
      </c>
      <c r="H5563">
        <v>4490.7</v>
      </c>
      <c r="I5563">
        <v>56</v>
      </c>
      <c r="J5563">
        <v>2719.2</v>
      </c>
      <c r="K5563">
        <v>1483.3</v>
      </c>
      <c r="L5563" s="18">
        <f t="shared" si="86"/>
        <v>4202.5</v>
      </c>
    </row>
    <row r="5564" spans="1:12" x14ac:dyDescent="0.25">
      <c r="A5564" t="s">
        <v>11596</v>
      </c>
      <c r="B5564" s="17">
        <v>5.5000001000073504E+16</v>
      </c>
      <c r="C5564" t="s">
        <v>3394</v>
      </c>
      <c r="D5564" t="s">
        <v>3395</v>
      </c>
      <c r="E5564" t="s">
        <v>11597</v>
      </c>
      <c r="F5564" t="s">
        <v>3404</v>
      </c>
      <c r="G5564">
        <v>1990</v>
      </c>
      <c r="H5564">
        <v>2985.3</v>
      </c>
      <c r="I5564">
        <v>50</v>
      </c>
      <c r="J5564">
        <v>2686.5</v>
      </c>
      <c r="K5564">
        <v>0</v>
      </c>
      <c r="L5564" s="18">
        <f t="shared" si="86"/>
        <v>2686.5</v>
      </c>
    </row>
    <row r="5565" spans="1:12" x14ac:dyDescent="0.25">
      <c r="A5565" t="s">
        <v>11598</v>
      </c>
      <c r="B5565" s="17">
        <v>5.5000001000073504E+16</v>
      </c>
      <c r="C5565" t="s">
        <v>3394</v>
      </c>
      <c r="D5565" t="s">
        <v>3395</v>
      </c>
      <c r="E5565" t="s">
        <v>11599</v>
      </c>
      <c r="F5565" t="s">
        <v>3404</v>
      </c>
      <c r="G5565">
        <v>1956</v>
      </c>
      <c r="H5565">
        <v>1302.3</v>
      </c>
      <c r="I5565">
        <v>20</v>
      </c>
      <c r="J5565">
        <v>980.9</v>
      </c>
      <c r="K5565">
        <v>0</v>
      </c>
      <c r="L5565" s="18">
        <f t="shared" si="86"/>
        <v>980.9</v>
      </c>
    </row>
    <row r="5566" spans="1:12" x14ac:dyDescent="0.25">
      <c r="A5566" t="s">
        <v>11600</v>
      </c>
      <c r="B5566" s="17">
        <v>5.5000001000073504E+16</v>
      </c>
      <c r="C5566" t="s">
        <v>3394</v>
      </c>
      <c r="D5566" t="s">
        <v>3395</v>
      </c>
      <c r="E5566" t="s">
        <v>11601</v>
      </c>
      <c r="F5566" t="s">
        <v>3404</v>
      </c>
      <c r="G5566">
        <v>1997</v>
      </c>
      <c r="H5566">
        <v>9810.1</v>
      </c>
      <c r="I5566">
        <v>160</v>
      </c>
      <c r="J5566">
        <v>8696.5</v>
      </c>
      <c r="K5566">
        <v>0</v>
      </c>
      <c r="L5566" s="18">
        <f t="shared" si="86"/>
        <v>8696.5</v>
      </c>
    </row>
    <row r="5567" spans="1:12" x14ac:dyDescent="0.25">
      <c r="A5567" t="s">
        <v>11602</v>
      </c>
      <c r="B5567" s="17">
        <v>5.5000001000073504E+16</v>
      </c>
      <c r="C5567" t="s">
        <v>3394</v>
      </c>
      <c r="D5567" t="s">
        <v>3395</v>
      </c>
      <c r="E5567" t="s">
        <v>11603</v>
      </c>
      <c r="F5567" t="s">
        <v>3404</v>
      </c>
      <c r="G5567">
        <v>1959</v>
      </c>
      <c r="H5567">
        <v>439.9</v>
      </c>
      <c r="I5567">
        <v>9</v>
      </c>
      <c r="J5567">
        <v>373.3</v>
      </c>
      <c r="K5567">
        <v>0</v>
      </c>
      <c r="L5567" s="18">
        <f t="shared" si="86"/>
        <v>373.3</v>
      </c>
    </row>
    <row r="5568" spans="1:12" x14ac:dyDescent="0.25">
      <c r="A5568" t="s">
        <v>11604</v>
      </c>
      <c r="B5568" s="17">
        <v>5.5000001000073504E+16</v>
      </c>
      <c r="C5568" t="s">
        <v>3394</v>
      </c>
      <c r="D5568" t="s">
        <v>3395</v>
      </c>
      <c r="E5568" t="s">
        <v>11605</v>
      </c>
      <c r="F5568" t="s">
        <v>3404</v>
      </c>
      <c r="G5568">
        <v>1959</v>
      </c>
      <c r="H5568">
        <v>433.3</v>
      </c>
      <c r="I5568">
        <v>9</v>
      </c>
      <c r="J5568">
        <v>352.2</v>
      </c>
      <c r="K5568">
        <v>0</v>
      </c>
      <c r="L5568" s="18">
        <f t="shared" si="86"/>
        <v>352.2</v>
      </c>
    </row>
    <row r="5569" spans="1:12" x14ac:dyDescent="0.25">
      <c r="A5569" t="s">
        <v>11606</v>
      </c>
      <c r="B5569" s="17">
        <v>5.5000001000073504E+16</v>
      </c>
      <c r="C5569" t="s">
        <v>3394</v>
      </c>
      <c r="D5569" t="s">
        <v>3395</v>
      </c>
      <c r="E5569" t="s">
        <v>11607</v>
      </c>
      <c r="F5569" t="s">
        <v>3404</v>
      </c>
      <c r="G5569">
        <v>1997</v>
      </c>
      <c r="H5569">
        <v>9164.7999999999993</v>
      </c>
      <c r="I5569">
        <v>149</v>
      </c>
      <c r="J5569">
        <v>8612.2000000000007</v>
      </c>
      <c r="K5569">
        <v>0</v>
      </c>
      <c r="L5569" s="18">
        <f t="shared" si="86"/>
        <v>8612.2000000000007</v>
      </c>
    </row>
    <row r="5570" spans="1:12" x14ac:dyDescent="0.25">
      <c r="A5570" t="s">
        <v>11608</v>
      </c>
      <c r="B5570" s="17">
        <v>5.5000001000073504E+16</v>
      </c>
      <c r="C5570" t="s">
        <v>3394</v>
      </c>
      <c r="D5570" t="s">
        <v>3395</v>
      </c>
      <c r="E5570" t="s">
        <v>11609</v>
      </c>
      <c r="F5570" t="s">
        <v>3404</v>
      </c>
      <c r="G5570">
        <v>1962</v>
      </c>
      <c r="H5570">
        <v>1050.9000000000001</v>
      </c>
      <c r="I5570">
        <v>16</v>
      </c>
      <c r="J5570">
        <v>628.79999999999995</v>
      </c>
      <c r="K5570">
        <v>323.10000000000002</v>
      </c>
      <c r="L5570" s="18">
        <f t="shared" si="86"/>
        <v>951.9</v>
      </c>
    </row>
    <row r="5571" spans="1:12" x14ac:dyDescent="0.25">
      <c r="A5571" t="s">
        <v>11610</v>
      </c>
      <c r="B5571" s="17">
        <v>5.5000001000073504E+16</v>
      </c>
      <c r="C5571" t="s">
        <v>3394</v>
      </c>
      <c r="D5571" t="s">
        <v>3395</v>
      </c>
      <c r="E5571" t="s">
        <v>11611</v>
      </c>
      <c r="F5571" t="s">
        <v>3404</v>
      </c>
      <c r="G5571">
        <v>1968</v>
      </c>
      <c r="H5571">
        <v>354.9</v>
      </c>
      <c r="I5571">
        <v>8</v>
      </c>
      <c r="J5571">
        <v>158</v>
      </c>
      <c r="K5571">
        <v>0</v>
      </c>
      <c r="L5571" s="18">
        <f t="shared" ref="L5571:L5634" si="87">J5571+K5571</f>
        <v>158</v>
      </c>
    </row>
    <row r="5572" spans="1:12" x14ac:dyDescent="0.25">
      <c r="A5572" t="s">
        <v>11612</v>
      </c>
      <c r="B5572" s="17">
        <v>5.5000001000073504E+16</v>
      </c>
      <c r="C5572" t="s">
        <v>3394</v>
      </c>
      <c r="D5572" t="s">
        <v>3395</v>
      </c>
      <c r="E5572" t="s">
        <v>11613</v>
      </c>
      <c r="F5572" t="s">
        <v>3404</v>
      </c>
      <c r="G5572">
        <v>1960</v>
      </c>
      <c r="H5572">
        <v>358.2</v>
      </c>
      <c r="I5572">
        <v>8</v>
      </c>
      <c r="J5572">
        <v>298.2</v>
      </c>
      <c r="K5572">
        <v>0</v>
      </c>
      <c r="L5572" s="18">
        <f t="shared" si="87"/>
        <v>298.2</v>
      </c>
    </row>
    <row r="5573" spans="1:12" x14ac:dyDescent="0.25">
      <c r="A5573" t="s">
        <v>11614</v>
      </c>
      <c r="B5573" s="17">
        <v>5.5000001000073504E+16</v>
      </c>
      <c r="C5573" t="s">
        <v>3394</v>
      </c>
      <c r="D5573" t="s">
        <v>3395</v>
      </c>
      <c r="E5573" t="s">
        <v>11615</v>
      </c>
      <c r="F5573" t="s">
        <v>3404</v>
      </c>
      <c r="G5573">
        <v>1969</v>
      </c>
      <c r="H5573">
        <v>669</v>
      </c>
      <c r="I5573">
        <v>16</v>
      </c>
      <c r="J5573">
        <v>615.70000000000005</v>
      </c>
      <c r="K5573">
        <v>0</v>
      </c>
      <c r="L5573" s="18">
        <f t="shared" si="87"/>
        <v>615.70000000000005</v>
      </c>
    </row>
    <row r="5574" spans="1:12" x14ac:dyDescent="0.25">
      <c r="A5574" t="s">
        <v>11616</v>
      </c>
      <c r="B5574" s="17">
        <v>5.5000001000073504E+16</v>
      </c>
      <c r="C5574" t="s">
        <v>3394</v>
      </c>
      <c r="D5574" t="s">
        <v>3395</v>
      </c>
      <c r="E5574" t="s">
        <v>11617</v>
      </c>
      <c r="F5574" t="s">
        <v>3404</v>
      </c>
      <c r="G5574">
        <v>2013</v>
      </c>
      <c r="H5574">
        <v>19768.2</v>
      </c>
      <c r="I5574">
        <v>243</v>
      </c>
      <c r="J5574">
        <v>14486.9</v>
      </c>
      <c r="K5574">
        <v>1228.4000000000001</v>
      </c>
      <c r="L5574" s="18">
        <f t="shared" si="87"/>
        <v>15715.3</v>
      </c>
    </row>
    <row r="5575" spans="1:12" x14ac:dyDescent="0.25">
      <c r="A5575" t="s">
        <v>11618</v>
      </c>
      <c r="B5575" s="17">
        <v>5.5000001000073504E+16</v>
      </c>
      <c r="C5575" t="s">
        <v>3394</v>
      </c>
      <c r="D5575" t="s">
        <v>3395</v>
      </c>
      <c r="E5575" t="s">
        <v>11619</v>
      </c>
      <c r="F5575" t="s">
        <v>3404</v>
      </c>
      <c r="G5575">
        <v>2011</v>
      </c>
      <c r="H5575">
        <v>10039.299999999999</v>
      </c>
      <c r="I5575">
        <v>160</v>
      </c>
      <c r="J5575">
        <v>7777</v>
      </c>
      <c r="K5575">
        <v>0</v>
      </c>
      <c r="L5575" s="18">
        <f t="shared" si="87"/>
        <v>7777</v>
      </c>
    </row>
    <row r="5576" spans="1:12" x14ac:dyDescent="0.25">
      <c r="A5576" t="s">
        <v>11620</v>
      </c>
      <c r="B5576" s="17">
        <v>5.5000001000073504E+16</v>
      </c>
      <c r="C5576" t="s">
        <v>3394</v>
      </c>
      <c r="D5576" t="s">
        <v>3395</v>
      </c>
      <c r="E5576" t="s">
        <v>11621</v>
      </c>
      <c r="F5576" t="s">
        <v>3404</v>
      </c>
      <c r="G5576">
        <v>2015</v>
      </c>
      <c r="H5576">
        <v>11554.6</v>
      </c>
      <c r="I5576">
        <v>293</v>
      </c>
      <c r="J5576">
        <v>8688.7000000000007</v>
      </c>
      <c r="K5576">
        <v>446.9</v>
      </c>
      <c r="L5576" s="18">
        <f t="shared" si="87"/>
        <v>9135.6</v>
      </c>
    </row>
    <row r="5577" spans="1:12" x14ac:dyDescent="0.25">
      <c r="A5577" t="s">
        <v>11622</v>
      </c>
      <c r="B5577" s="17">
        <v>5.5000001000073504E+16</v>
      </c>
      <c r="C5577" t="s">
        <v>3394</v>
      </c>
      <c r="D5577" t="s">
        <v>3395</v>
      </c>
      <c r="E5577" t="s">
        <v>11623</v>
      </c>
      <c r="F5577" t="s">
        <v>3404</v>
      </c>
      <c r="G5577">
        <v>2013</v>
      </c>
      <c r="H5577">
        <v>18063</v>
      </c>
      <c r="I5577">
        <v>333</v>
      </c>
      <c r="J5577">
        <v>16251.1</v>
      </c>
      <c r="K5577">
        <v>811.9</v>
      </c>
      <c r="L5577" s="18">
        <f t="shared" si="87"/>
        <v>17063</v>
      </c>
    </row>
    <row r="5578" spans="1:12" x14ac:dyDescent="0.25">
      <c r="A5578" t="s">
        <v>11624</v>
      </c>
      <c r="B5578" s="17">
        <v>5.5000001000073504E+16</v>
      </c>
      <c r="C5578" t="s">
        <v>3394</v>
      </c>
      <c r="D5578" t="s">
        <v>3395</v>
      </c>
      <c r="E5578" t="s">
        <v>11625</v>
      </c>
      <c r="F5578" t="s">
        <v>3404</v>
      </c>
      <c r="G5578">
        <v>1955</v>
      </c>
      <c r="H5578">
        <v>585.20000000000005</v>
      </c>
      <c r="I5578">
        <v>16</v>
      </c>
      <c r="J5578">
        <v>556.20000000000005</v>
      </c>
      <c r="K5578">
        <v>0</v>
      </c>
      <c r="L5578" s="18">
        <f t="shared" si="87"/>
        <v>556.20000000000005</v>
      </c>
    </row>
    <row r="5579" spans="1:12" x14ac:dyDescent="0.25">
      <c r="A5579" t="s">
        <v>11626</v>
      </c>
      <c r="B5579" s="17">
        <v>5.5000001000073504E+16</v>
      </c>
      <c r="C5579" t="s">
        <v>3394</v>
      </c>
      <c r="D5579" t="s">
        <v>3395</v>
      </c>
      <c r="E5579" t="s">
        <v>11627</v>
      </c>
      <c r="F5579" t="s">
        <v>3404</v>
      </c>
      <c r="G5579">
        <v>1980</v>
      </c>
      <c r="H5579">
        <v>5853.8</v>
      </c>
      <c r="I5579">
        <v>98</v>
      </c>
      <c r="J5579">
        <v>5259.8</v>
      </c>
      <c r="K5579">
        <v>0</v>
      </c>
      <c r="L5579" s="18">
        <f t="shared" si="87"/>
        <v>5259.8</v>
      </c>
    </row>
    <row r="5580" spans="1:12" x14ac:dyDescent="0.25">
      <c r="A5580" t="s">
        <v>11628</v>
      </c>
      <c r="B5580" s="17">
        <v>5.5000001000073504E+16</v>
      </c>
      <c r="C5580" t="s">
        <v>3394</v>
      </c>
      <c r="D5580" t="s">
        <v>3395</v>
      </c>
      <c r="E5580" t="s">
        <v>11629</v>
      </c>
      <c r="F5580" t="s">
        <v>3404</v>
      </c>
      <c r="G5580">
        <v>1985</v>
      </c>
      <c r="H5580">
        <v>4534.3999999999996</v>
      </c>
      <c r="I5580">
        <v>87</v>
      </c>
      <c r="J5580">
        <v>3060.1</v>
      </c>
      <c r="K5580">
        <v>759.8</v>
      </c>
      <c r="L5580" s="18">
        <f t="shared" si="87"/>
        <v>3819.8999999999996</v>
      </c>
    </row>
    <row r="5581" spans="1:12" x14ac:dyDescent="0.25">
      <c r="A5581" t="s">
        <v>11630</v>
      </c>
      <c r="B5581" s="17">
        <v>5.5000001000073504E+16</v>
      </c>
      <c r="C5581" t="s">
        <v>3394</v>
      </c>
      <c r="D5581" t="s">
        <v>3395</v>
      </c>
      <c r="E5581" t="s">
        <v>11631</v>
      </c>
      <c r="F5581" t="s">
        <v>3404</v>
      </c>
      <c r="G5581">
        <v>1995</v>
      </c>
      <c r="H5581">
        <v>6218.5</v>
      </c>
      <c r="I5581">
        <v>112</v>
      </c>
      <c r="J5581">
        <v>5749.6</v>
      </c>
      <c r="K5581">
        <v>0</v>
      </c>
      <c r="L5581" s="18">
        <f t="shared" si="87"/>
        <v>5749.6</v>
      </c>
    </row>
    <row r="5582" spans="1:12" x14ac:dyDescent="0.25">
      <c r="A5582" t="s">
        <v>11632</v>
      </c>
      <c r="B5582" s="17">
        <v>5.5000001000073504E+16</v>
      </c>
      <c r="C5582" t="s">
        <v>3394</v>
      </c>
      <c r="D5582" t="s">
        <v>3395</v>
      </c>
      <c r="E5582" t="s">
        <v>11633</v>
      </c>
      <c r="F5582" t="s">
        <v>3404</v>
      </c>
      <c r="G5582">
        <v>1989</v>
      </c>
      <c r="H5582">
        <v>5250.2</v>
      </c>
      <c r="I5582">
        <v>113</v>
      </c>
      <c r="J5582">
        <v>4213</v>
      </c>
      <c r="K5582">
        <v>172.3</v>
      </c>
      <c r="L5582" s="18">
        <f t="shared" si="87"/>
        <v>4385.3</v>
      </c>
    </row>
    <row r="5583" spans="1:12" x14ac:dyDescent="0.25">
      <c r="A5583" t="s">
        <v>11634</v>
      </c>
      <c r="B5583" s="17">
        <v>5.5000001000073504E+16</v>
      </c>
      <c r="C5583" t="s">
        <v>3394</v>
      </c>
      <c r="D5583" t="s">
        <v>3395</v>
      </c>
      <c r="E5583" t="s">
        <v>11635</v>
      </c>
      <c r="F5583" t="s">
        <v>3404</v>
      </c>
      <c r="G5583">
        <v>2008</v>
      </c>
      <c r="H5583">
        <v>5684</v>
      </c>
      <c r="I5583">
        <v>65</v>
      </c>
      <c r="J5583">
        <v>4342</v>
      </c>
      <c r="K5583">
        <v>0</v>
      </c>
      <c r="L5583" s="18">
        <f t="shared" si="87"/>
        <v>4342</v>
      </c>
    </row>
    <row r="5584" spans="1:12" x14ac:dyDescent="0.25">
      <c r="A5584" t="s">
        <v>11636</v>
      </c>
      <c r="B5584" s="17">
        <v>5.5000001000073504E+16</v>
      </c>
      <c r="C5584" t="s">
        <v>3394</v>
      </c>
      <c r="D5584" t="s">
        <v>3395</v>
      </c>
      <c r="E5584" t="s">
        <v>11637</v>
      </c>
      <c r="F5584" t="s">
        <v>3404</v>
      </c>
      <c r="G5584">
        <v>1988</v>
      </c>
      <c r="H5584">
        <v>2349.6999999999998</v>
      </c>
      <c r="I5584">
        <v>10</v>
      </c>
      <c r="J5584">
        <v>1731.8</v>
      </c>
      <c r="K5584">
        <v>0</v>
      </c>
      <c r="L5584" s="18">
        <f t="shared" si="87"/>
        <v>1731.8</v>
      </c>
    </row>
    <row r="5585" spans="1:12" x14ac:dyDescent="0.25">
      <c r="A5585" t="s">
        <v>11638</v>
      </c>
      <c r="B5585" s="17">
        <v>5.5000001000073504E+16</v>
      </c>
      <c r="C5585" t="s">
        <v>3394</v>
      </c>
      <c r="D5585" t="s">
        <v>3395</v>
      </c>
      <c r="E5585" t="s">
        <v>11639</v>
      </c>
      <c r="F5585" t="s">
        <v>3404</v>
      </c>
      <c r="G5585">
        <v>1987</v>
      </c>
      <c r="H5585">
        <v>6267.4</v>
      </c>
      <c r="I5585">
        <v>121</v>
      </c>
      <c r="J5585">
        <v>5597.2</v>
      </c>
      <c r="K5585">
        <v>0</v>
      </c>
      <c r="L5585" s="18">
        <f t="shared" si="87"/>
        <v>5597.2</v>
      </c>
    </row>
    <row r="5586" spans="1:12" x14ac:dyDescent="0.25">
      <c r="A5586" t="s">
        <v>11640</v>
      </c>
      <c r="B5586" s="17">
        <v>5.5000001000073504E+16</v>
      </c>
      <c r="C5586" t="s">
        <v>3394</v>
      </c>
      <c r="D5586" t="s">
        <v>3395</v>
      </c>
      <c r="E5586" t="s">
        <v>11641</v>
      </c>
      <c r="F5586" t="s">
        <v>3404</v>
      </c>
      <c r="G5586">
        <v>2008</v>
      </c>
      <c r="H5586">
        <v>7029.1</v>
      </c>
      <c r="I5586">
        <v>115</v>
      </c>
      <c r="J5586">
        <v>5073.8999999999996</v>
      </c>
      <c r="K5586">
        <v>191</v>
      </c>
      <c r="L5586" s="18">
        <f t="shared" si="87"/>
        <v>5264.9</v>
      </c>
    </row>
    <row r="5587" spans="1:12" x14ac:dyDescent="0.25">
      <c r="A5587" t="s">
        <v>11642</v>
      </c>
      <c r="B5587" s="17">
        <v>5.5000001000073504E+16</v>
      </c>
      <c r="C5587" t="s">
        <v>3394</v>
      </c>
      <c r="D5587" t="s">
        <v>3395</v>
      </c>
      <c r="E5587" t="s">
        <v>11643</v>
      </c>
      <c r="F5587" t="s">
        <v>3404</v>
      </c>
      <c r="G5587">
        <v>2010</v>
      </c>
      <c r="H5587">
        <v>7899.7</v>
      </c>
      <c r="I5587">
        <v>148</v>
      </c>
      <c r="J5587">
        <v>6588.7</v>
      </c>
      <c r="K5587">
        <v>231.65</v>
      </c>
      <c r="L5587" s="18">
        <f t="shared" si="87"/>
        <v>6820.3499999999995</v>
      </c>
    </row>
    <row r="5588" spans="1:12" x14ac:dyDescent="0.25">
      <c r="A5588" t="s">
        <v>11644</v>
      </c>
      <c r="B5588" s="17">
        <v>5.5000001000073504E+16</v>
      </c>
      <c r="C5588" t="s">
        <v>3394</v>
      </c>
      <c r="D5588" t="s">
        <v>3395</v>
      </c>
      <c r="E5588" t="s">
        <v>11645</v>
      </c>
      <c r="F5588" t="s">
        <v>3404</v>
      </c>
      <c r="G5588">
        <v>1981</v>
      </c>
      <c r="H5588">
        <v>5211.6000000000004</v>
      </c>
      <c r="I5588">
        <v>100</v>
      </c>
      <c r="J5588">
        <v>4799.3</v>
      </c>
      <c r="K5588">
        <v>0</v>
      </c>
      <c r="L5588" s="18">
        <f t="shared" si="87"/>
        <v>4799.3</v>
      </c>
    </row>
    <row r="5589" spans="1:12" x14ac:dyDescent="0.25">
      <c r="A5589" t="s">
        <v>11646</v>
      </c>
      <c r="B5589" s="17">
        <v>5.5000001000073504E+16</v>
      </c>
      <c r="C5589" t="s">
        <v>3394</v>
      </c>
      <c r="D5589" t="s">
        <v>3395</v>
      </c>
      <c r="E5589" t="s">
        <v>11647</v>
      </c>
      <c r="F5589" t="s">
        <v>3404</v>
      </c>
      <c r="G5589">
        <v>1982</v>
      </c>
      <c r="H5589">
        <v>3956.8</v>
      </c>
      <c r="I5589">
        <v>120</v>
      </c>
      <c r="J5589">
        <v>3224.5</v>
      </c>
      <c r="K5589">
        <v>436</v>
      </c>
      <c r="L5589" s="18">
        <f t="shared" si="87"/>
        <v>3660.5</v>
      </c>
    </row>
    <row r="5590" spans="1:12" x14ac:dyDescent="0.25">
      <c r="A5590" t="s">
        <v>11648</v>
      </c>
      <c r="B5590" s="17">
        <v>5.5000001000073504E+16</v>
      </c>
      <c r="C5590" t="s">
        <v>3394</v>
      </c>
      <c r="D5590" t="s">
        <v>3395</v>
      </c>
      <c r="E5590" t="s">
        <v>11649</v>
      </c>
      <c r="F5590" t="s">
        <v>3404</v>
      </c>
      <c r="G5590">
        <v>1976</v>
      </c>
      <c r="H5590">
        <v>5122.8999999999996</v>
      </c>
      <c r="I5590">
        <v>100</v>
      </c>
      <c r="J5590">
        <v>4720.8999999999996</v>
      </c>
      <c r="K5590">
        <v>0</v>
      </c>
      <c r="L5590" s="18">
        <f t="shared" si="87"/>
        <v>4720.8999999999996</v>
      </c>
    </row>
    <row r="5591" spans="1:12" x14ac:dyDescent="0.25">
      <c r="A5591" t="s">
        <v>11650</v>
      </c>
      <c r="B5591" s="17">
        <v>5.5000001000073504E+16</v>
      </c>
      <c r="C5591" t="s">
        <v>3394</v>
      </c>
      <c r="D5591" t="s">
        <v>3395</v>
      </c>
      <c r="E5591" t="s">
        <v>11651</v>
      </c>
      <c r="F5591" t="s">
        <v>3404</v>
      </c>
      <c r="G5591">
        <v>1962</v>
      </c>
      <c r="H5591">
        <v>607.5</v>
      </c>
      <c r="I5591">
        <v>16</v>
      </c>
      <c r="J5591">
        <v>477.6</v>
      </c>
      <c r="K5591">
        <v>38.799999999999997</v>
      </c>
      <c r="L5591" s="18">
        <f t="shared" si="87"/>
        <v>516.4</v>
      </c>
    </row>
    <row r="5592" spans="1:12" x14ac:dyDescent="0.25">
      <c r="A5592" t="s">
        <v>11652</v>
      </c>
      <c r="B5592" s="17">
        <v>5.5000001000073504E+16</v>
      </c>
      <c r="C5592" t="s">
        <v>3394</v>
      </c>
      <c r="D5592" t="s">
        <v>3395</v>
      </c>
      <c r="E5592" t="s">
        <v>11653</v>
      </c>
      <c r="F5592" t="s">
        <v>3404</v>
      </c>
      <c r="G5592">
        <v>1996</v>
      </c>
      <c r="H5592">
        <v>21132.9</v>
      </c>
      <c r="I5592">
        <v>150</v>
      </c>
      <c r="J5592">
        <v>19027.8</v>
      </c>
      <c r="K5592">
        <v>0</v>
      </c>
      <c r="L5592" s="18">
        <f t="shared" si="87"/>
        <v>19027.8</v>
      </c>
    </row>
    <row r="5593" spans="1:12" x14ac:dyDescent="0.25">
      <c r="A5593" t="s">
        <v>11654</v>
      </c>
      <c r="B5593" s="17">
        <v>5.5000001000073504E+16</v>
      </c>
      <c r="C5593" t="s">
        <v>3394</v>
      </c>
      <c r="D5593" t="s">
        <v>3395</v>
      </c>
      <c r="E5593" t="s">
        <v>11655</v>
      </c>
      <c r="F5593" t="s">
        <v>3404</v>
      </c>
      <c r="G5593">
        <v>1962</v>
      </c>
      <c r="H5593">
        <v>567.5</v>
      </c>
      <c r="I5593">
        <v>10</v>
      </c>
      <c r="J5593">
        <v>325.7</v>
      </c>
      <c r="K5593">
        <v>177</v>
      </c>
      <c r="L5593" s="18">
        <f t="shared" si="87"/>
        <v>502.7</v>
      </c>
    </row>
    <row r="5594" spans="1:12" x14ac:dyDescent="0.25">
      <c r="A5594" t="s">
        <v>11656</v>
      </c>
      <c r="B5594" s="17">
        <v>5.5000001000073504E+16</v>
      </c>
      <c r="C5594" t="s">
        <v>3394</v>
      </c>
      <c r="D5594" t="s">
        <v>3395</v>
      </c>
      <c r="E5594" t="s">
        <v>11657</v>
      </c>
      <c r="F5594" t="s">
        <v>3404</v>
      </c>
      <c r="G5594">
        <v>1962</v>
      </c>
      <c r="H5594">
        <v>579.29999999999995</v>
      </c>
      <c r="I5594">
        <v>16</v>
      </c>
      <c r="J5594">
        <v>515.9</v>
      </c>
      <c r="K5594">
        <v>0</v>
      </c>
      <c r="L5594" s="18">
        <f t="shared" si="87"/>
        <v>515.9</v>
      </c>
    </row>
    <row r="5595" spans="1:12" x14ac:dyDescent="0.25">
      <c r="A5595" t="s">
        <v>11658</v>
      </c>
      <c r="B5595" s="17">
        <v>5.5000001000073504E+16</v>
      </c>
      <c r="C5595" t="s">
        <v>3394</v>
      </c>
      <c r="D5595" t="s">
        <v>3395</v>
      </c>
      <c r="E5595" t="s">
        <v>11659</v>
      </c>
      <c r="F5595" t="s">
        <v>3404</v>
      </c>
      <c r="G5595">
        <v>1960</v>
      </c>
      <c r="H5595">
        <v>689.1</v>
      </c>
      <c r="I5595">
        <v>10</v>
      </c>
      <c r="J5595">
        <v>391.3</v>
      </c>
      <c r="K5595">
        <v>109.6</v>
      </c>
      <c r="L5595" s="18">
        <f t="shared" si="87"/>
        <v>500.9</v>
      </c>
    </row>
    <row r="5596" spans="1:12" x14ac:dyDescent="0.25">
      <c r="A5596" t="s">
        <v>11660</v>
      </c>
      <c r="B5596" s="17">
        <v>5.5000001000073504E+16</v>
      </c>
      <c r="C5596" t="s">
        <v>3394</v>
      </c>
      <c r="D5596" t="s">
        <v>3395</v>
      </c>
      <c r="E5596" t="s">
        <v>11661</v>
      </c>
      <c r="F5596" t="s">
        <v>3404</v>
      </c>
      <c r="G5596">
        <v>1960</v>
      </c>
      <c r="H5596">
        <v>583.4</v>
      </c>
      <c r="I5596">
        <v>16</v>
      </c>
      <c r="J5596">
        <v>555.1</v>
      </c>
      <c r="K5596">
        <v>0</v>
      </c>
      <c r="L5596" s="18">
        <f t="shared" si="87"/>
        <v>555.1</v>
      </c>
    </row>
    <row r="5597" spans="1:12" x14ac:dyDescent="0.25">
      <c r="A5597" t="s">
        <v>11662</v>
      </c>
      <c r="B5597" s="17">
        <v>5.5000001000073504E+16</v>
      </c>
      <c r="C5597" t="s">
        <v>3394</v>
      </c>
      <c r="D5597" t="s">
        <v>3395</v>
      </c>
      <c r="E5597" t="s">
        <v>11663</v>
      </c>
      <c r="F5597" t="s">
        <v>3404</v>
      </c>
      <c r="G5597">
        <v>1982</v>
      </c>
      <c r="H5597">
        <v>4374</v>
      </c>
      <c r="I5597">
        <v>85</v>
      </c>
      <c r="J5597">
        <v>4033.1</v>
      </c>
      <c r="K5597">
        <v>0</v>
      </c>
      <c r="L5597" s="18">
        <f t="shared" si="87"/>
        <v>4033.1</v>
      </c>
    </row>
    <row r="5598" spans="1:12" x14ac:dyDescent="0.25">
      <c r="A5598" t="s">
        <v>11664</v>
      </c>
      <c r="B5598" s="17">
        <v>5.5000001000073696E+16</v>
      </c>
      <c r="C5598" t="s">
        <v>3394</v>
      </c>
      <c r="D5598" t="s">
        <v>3395</v>
      </c>
      <c r="E5598" t="s">
        <v>11665</v>
      </c>
      <c r="F5598" t="s">
        <v>3404</v>
      </c>
      <c r="G5598">
        <v>1960</v>
      </c>
      <c r="H5598">
        <v>567.70000000000005</v>
      </c>
      <c r="I5598">
        <v>16</v>
      </c>
      <c r="J5598">
        <v>543</v>
      </c>
      <c r="K5598">
        <v>0</v>
      </c>
      <c r="L5598" s="18">
        <f t="shared" si="87"/>
        <v>543</v>
      </c>
    </row>
    <row r="5599" spans="1:12" x14ac:dyDescent="0.25">
      <c r="A5599" t="s">
        <v>11666</v>
      </c>
      <c r="B5599" s="17">
        <v>5.5000001000073696E+16</v>
      </c>
      <c r="C5599" t="s">
        <v>3394</v>
      </c>
      <c r="D5599" t="s">
        <v>3395</v>
      </c>
      <c r="E5599" t="s">
        <v>11667</v>
      </c>
      <c r="F5599" t="s">
        <v>3404</v>
      </c>
      <c r="G5599">
        <v>1960</v>
      </c>
      <c r="H5599">
        <v>582.20000000000005</v>
      </c>
      <c r="I5599">
        <v>16</v>
      </c>
      <c r="J5599">
        <v>536.20000000000005</v>
      </c>
      <c r="K5599">
        <v>0</v>
      </c>
      <c r="L5599" s="18">
        <f t="shared" si="87"/>
        <v>536.20000000000005</v>
      </c>
    </row>
    <row r="5600" spans="1:12" x14ac:dyDescent="0.25">
      <c r="A5600" t="s">
        <v>11668</v>
      </c>
      <c r="B5600" s="17">
        <v>5.5000001000073696E+16</v>
      </c>
      <c r="C5600" t="s">
        <v>3394</v>
      </c>
      <c r="D5600" t="s">
        <v>3395</v>
      </c>
      <c r="E5600" t="s">
        <v>11669</v>
      </c>
      <c r="F5600" t="s">
        <v>3404</v>
      </c>
      <c r="G5600">
        <v>1971</v>
      </c>
      <c r="H5600">
        <v>4177.2</v>
      </c>
      <c r="I5600">
        <v>64</v>
      </c>
      <c r="J5600">
        <v>2547.3000000000002</v>
      </c>
      <c r="K5600">
        <v>277.2</v>
      </c>
      <c r="L5600" s="18">
        <f t="shared" si="87"/>
        <v>2824.5</v>
      </c>
    </row>
    <row r="5601" spans="1:12" x14ac:dyDescent="0.25">
      <c r="A5601" t="s">
        <v>11670</v>
      </c>
      <c r="B5601" s="17">
        <v>5.5000001000073696E+16</v>
      </c>
      <c r="C5601" t="s">
        <v>3394</v>
      </c>
      <c r="D5601" t="s">
        <v>3395</v>
      </c>
      <c r="E5601" t="s">
        <v>11671</v>
      </c>
      <c r="F5601" t="s">
        <v>3404</v>
      </c>
      <c r="G5601">
        <v>1924</v>
      </c>
      <c r="H5601">
        <v>926.8</v>
      </c>
      <c r="I5601">
        <v>20</v>
      </c>
      <c r="J5601">
        <v>804.1</v>
      </c>
      <c r="K5601">
        <v>0</v>
      </c>
      <c r="L5601" s="18">
        <f t="shared" si="87"/>
        <v>804.1</v>
      </c>
    </row>
    <row r="5602" spans="1:12" x14ac:dyDescent="0.25">
      <c r="A5602" t="s">
        <v>11672</v>
      </c>
      <c r="B5602" s="17">
        <v>5.5000001000073696E+16</v>
      </c>
      <c r="C5602" t="s">
        <v>3394</v>
      </c>
      <c r="D5602" t="s">
        <v>3395</v>
      </c>
      <c r="E5602" t="s">
        <v>11673</v>
      </c>
      <c r="F5602" t="s">
        <v>3404</v>
      </c>
      <c r="G5602">
        <v>1964</v>
      </c>
      <c r="H5602">
        <v>526</v>
      </c>
      <c r="I5602">
        <v>16</v>
      </c>
      <c r="J5602">
        <v>518</v>
      </c>
      <c r="K5602">
        <v>0</v>
      </c>
      <c r="L5602" s="18">
        <f t="shared" si="87"/>
        <v>518</v>
      </c>
    </row>
    <row r="5603" spans="1:12" x14ac:dyDescent="0.25">
      <c r="A5603" t="s">
        <v>11674</v>
      </c>
      <c r="B5603" s="17">
        <v>5.5000001000074096E+16</v>
      </c>
      <c r="C5603" t="s">
        <v>3394</v>
      </c>
      <c r="D5603" t="s">
        <v>3395</v>
      </c>
      <c r="E5603" t="s">
        <v>11675</v>
      </c>
      <c r="F5603" t="s">
        <v>3404</v>
      </c>
      <c r="G5603">
        <v>1990</v>
      </c>
      <c r="H5603">
        <v>4630.5</v>
      </c>
      <c r="I5603">
        <v>82</v>
      </c>
      <c r="J5603">
        <v>4133.3999999999996</v>
      </c>
      <c r="K5603">
        <v>0</v>
      </c>
      <c r="L5603" s="18">
        <f t="shared" si="87"/>
        <v>4133.3999999999996</v>
      </c>
    </row>
    <row r="5604" spans="1:12" x14ac:dyDescent="0.25">
      <c r="A5604" t="s">
        <v>11676</v>
      </c>
      <c r="B5604" s="17">
        <v>5.5000001000075E+16</v>
      </c>
      <c r="C5604" t="s">
        <v>3394</v>
      </c>
      <c r="D5604" t="s">
        <v>3395</v>
      </c>
      <c r="E5604" t="s">
        <v>11677</v>
      </c>
      <c r="F5604" t="s">
        <v>3526</v>
      </c>
      <c r="G5604">
        <v>1983</v>
      </c>
      <c r="H5604">
        <v>8596.2999999999993</v>
      </c>
      <c r="I5604">
        <v>144</v>
      </c>
      <c r="J5604">
        <v>7580.7</v>
      </c>
      <c r="K5604">
        <v>0</v>
      </c>
      <c r="L5604" s="18">
        <f t="shared" si="87"/>
        <v>7580.7</v>
      </c>
    </row>
    <row r="5605" spans="1:12" x14ac:dyDescent="0.25">
      <c r="A5605" t="s">
        <v>11678</v>
      </c>
      <c r="B5605" s="17">
        <v>5.5000001000075E+16</v>
      </c>
      <c r="C5605" t="s">
        <v>3394</v>
      </c>
      <c r="D5605" t="s">
        <v>3395</v>
      </c>
      <c r="E5605" t="s">
        <v>11679</v>
      </c>
      <c r="F5605" t="s">
        <v>3526</v>
      </c>
      <c r="G5605">
        <v>1985</v>
      </c>
      <c r="H5605">
        <v>23601.8</v>
      </c>
      <c r="I5605">
        <v>392</v>
      </c>
      <c r="J5605">
        <v>21074</v>
      </c>
      <c r="K5605">
        <v>63</v>
      </c>
      <c r="L5605" s="18">
        <f t="shared" si="87"/>
        <v>21137</v>
      </c>
    </row>
    <row r="5606" spans="1:12" x14ac:dyDescent="0.25">
      <c r="A5606" t="s">
        <v>11680</v>
      </c>
      <c r="B5606" s="17">
        <v>5.5000001000075E+16</v>
      </c>
      <c r="C5606" t="s">
        <v>3394</v>
      </c>
      <c r="D5606" t="s">
        <v>3395</v>
      </c>
      <c r="E5606" t="s">
        <v>11681</v>
      </c>
      <c r="F5606" t="s">
        <v>3526</v>
      </c>
      <c r="G5606">
        <v>2014</v>
      </c>
      <c r="H5606">
        <v>4142.3</v>
      </c>
      <c r="I5606">
        <v>89</v>
      </c>
      <c r="J5606">
        <v>2954.5</v>
      </c>
      <c r="K5606">
        <v>0</v>
      </c>
      <c r="L5606" s="18">
        <f t="shared" si="87"/>
        <v>2954.5</v>
      </c>
    </row>
    <row r="5607" spans="1:12" x14ac:dyDescent="0.25">
      <c r="A5607" t="s">
        <v>11682</v>
      </c>
      <c r="B5607" s="17">
        <v>5.5000001000075E+16</v>
      </c>
      <c r="C5607" t="s">
        <v>3394</v>
      </c>
      <c r="D5607" t="s">
        <v>3395</v>
      </c>
      <c r="E5607" t="s">
        <v>11683</v>
      </c>
      <c r="F5607" t="s">
        <v>3526</v>
      </c>
      <c r="G5607">
        <v>1982</v>
      </c>
      <c r="H5607">
        <v>7675.1</v>
      </c>
      <c r="I5607">
        <v>206</v>
      </c>
      <c r="J5607">
        <v>6400.36</v>
      </c>
      <c r="K5607">
        <v>40</v>
      </c>
      <c r="L5607" s="18">
        <f t="shared" si="87"/>
        <v>6440.36</v>
      </c>
    </row>
    <row r="5608" spans="1:12" x14ac:dyDescent="0.25">
      <c r="A5608" t="s">
        <v>11684</v>
      </c>
      <c r="B5608" s="17">
        <v>5.5000001000075E+16</v>
      </c>
      <c r="C5608" t="s">
        <v>3394</v>
      </c>
      <c r="D5608" t="s">
        <v>3395</v>
      </c>
      <c r="E5608" t="s">
        <v>11685</v>
      </c>
      <c r="F5608" t="s">
        <v>3526</v>
      </c>
      <c r="G5608">
        <v>1982</v>
      </c>
      <c r="H5608">
        <v>6527.1</v>
      </c>
      <c r="I5608">
        <v>206</v>
      </c>
      <c r="J5608">
        <v>3679.2</v>
      </c>
      <c r="K5608">
        <v>0</v>
      </c>
      <c r="L5608" s="18">
        <f t="shared" si="87"/>
        <v>3679.2</v>
      </c>
    </row>
    <row r="5609" spans="1:12" x14ac:dyDescent="0.25">
      <c r="A5609" t="s">
        <v>11686</v>
      </c>
      <c r="B5609" s="17">
        <v>5.5000001000075104E+16</v>
      </c>
      <c r="C5609" t="s">
        <v>3394</v>
      </c>
      <c r="D5609" t="s">
        <v>3395</v>
      </c>
      <c r="E5609" t="s">
        <v>11687</v>
      </c>
      <c r="F5609" t="s">
        <v>3526</v>
      </c>
      <c r="G5609">
        <v>2005</v>
      </c>
      <c r="H5609">
        <v>12500</v>
      </c>
      <c r="I5609">
        <v>184</v>
      </c>
      <c r="J5609">
        <v>10896.4</v>
      </c>
      <c r="K5609">
        <v>0</v>
      </c>
      <c r="L5609" s="18">
        <f t="shared" si="87"/>
        <v>10896.4</v>
      </c>
    </row>
    <row r="5610" spans="1:12" x14ac:dyDescent="0.25">
      <c r="A5610" t="s">
        <v>11688</v>
      </c>
      <c r="B5610" s="17">
        <v>5.5000001000075104E+16</v>
      </c>
      <c r="C5610" t="s">
        <v>3394</v>
      </c>
      <c r="D5610" t="s">
        <v>3395</v>
      </c>
      <c r="E5610" t="s">
        <v>11689</v>
      </c>
      <c r="F5610" t="s">
        <v>3526</v>
      </c>
      <c r="G5610">
        <v>2006</v>
      </c>
      <c r="H5610">
        <v>3032</v>
      </c>
      <c r="I5610">
        <v>59</v>
      </c>
      <c r="J5610">
        <v>2706.9</v>
      </c>
      <c r="K5610">
        <v>0</v>
      </c>
      <c r="L5610" s="18">
        <f t="shared" si="87"/>
        <v>2706.9</v>
      </c>
    </row>
    <row r="5611" spans="1:12" x14ac:dyDescent="0.25">
      <c r="A5611" t="s">
        <v>11690</v>
      </c>
      <c r="B5611" s="17">
        <v>5.5000001000075104E+16</v>
      </c>
      <c r="C5611" t="s">
        <v>3394</v>
      </c>
      <c r="D5611" t="s">
        <v>3395</v>
      </c>
      <c r="E5611" t="s">
        <v>11691</v>
      </c>
      <c r="F5611" t="s">
        <v>3526</v>
      </c>
      <c r="G5611">
        <v>1963</v>
      </c>
      <c r="H5611">
        <v>3816.8</v>
      </c>
      <c r="I5611">
        <v>80</v>
      </c>
      <c r="J5611">
        <v>3516.1</v>
      </c>
      <c r="K5611">
        <v>0</v>
      </c>
      <c r="L5611" s="18">
        <f t="shared" si="87"/>
        <v>3516.1</v>
      </c>
    </row>
    <row r="5612" spans="1:12" x14ac:dyDescent="0.25">
      <c r="A5612" t="s">
        <v>11692</v>
      </c>
      <c r="B5612" s="17">
        <v>5.5000001000075104E+16</v>
      </c>
      <c r="C5612" t="s">
        <v>3394</v>
      </c>
      <c r="D5612" t="s">
        <v>3395</v>
      </c>
      <c r="E5612" t="s">
        <v>11693</v>
      </c>
      <c r="F5612" t="s">
        <v>3526</v>
      </c>
      <c r="G5612">
        <v>1988</v>
      </c>
      <c r="H5612">
        <v>3471.1</v>
      </c>
      <c r="I5612">
        <v>60</v>
      </c>
      <c r="J5612">
        <v>2947.99</v>
      </c>
      <c r="K5612">
        <v>0</v>
      </c>
      <c r="L5612" s="18">
        <f t="shared" si="87"/>
        <v>2947.99</v>
      </c>
    </row>
    <row r="5613" spans="1:12" x14ac:dyDescent="0.25">
      <c r="A5613" t="s">
        <v>11694</v>
      </c>
      <c r="B5613" s="17">
        <v>5.5000001000075104E+16</v>
      </c>
      <c r="C5613" t="s">
        <v>3394</v>
      </c>
      <c r="D5613" t="s">
        <v>3395</v>
      </c>
      <c r="E5613" t="s">
        <v>11695</v>
      </c>
      <c r="F5613" t="s">
        <v>3526</v>
      </c>
      <c r="G5613">
        <v>1968</v>
      </c>
      <c r="H5613">
        <v>3377.3</v>
      </c>
      <c r="I5613">
        <v>76</v>
      </c>
      <c r="J5613">
        <v>2908.44</v>
      </c>
      <c r="K5613">
        <v>144.1</v>
      </c>
      <c r="L5613" s="18">
        <f t="shared" si="87"/>
        <v>3052.54</v>
      </c>
    </row>
    <row r="5614" spans="1:12" x14ac:dyDescent="0.25">
      <c r="A5614" t="s">
        <v>11696</v>
      </c>
      <c r="B5614" s="17">
        <v>5.5000001000075104E+16</v>
      </c>
      <c r="C5614" t="s">
        <v>3394</v>
      </c>
      <c r="D5614" t="s">
        <v>3395</v>
      </c>
      <c r="E5614" t="s">
        <v>11697</v>
      </c>
      <c r="F5614" t="s">
        <v>3526</v>
      </c>
      <c r="G5614">
        <v>1964</v>
      </c>
      <c r="H5614">
        <v>3800.9</v>
      </c>
      <c r="I5614">
        <v>80</v>
      </c>
      <c r="J5614">
        <v>3447</v>
      </c>
      <c r="K5614">
        <v>0</v>
      </c>
      <c r="L5614" s="18">
        <f t="shared" si="87"/>
        <v>3447</v>
      </c>
    </row>
    <row r="5615" spans="1:12" x14ac:dyDescent="0.25">
      <c r="A5615" t="s">
        <v>11698</v>
      </c>
      <c r="B5615" s="17">
        <v>5.5000001000075104E+16</v>
      </c>
      <c r="C5615" t="s">
        <v>3394</v>
      </c>
      <c r="D5615" t="s">
        <v>3395</v>
      </c>
      <c r="E5615" t="s">
        <v>11699</v>
      </c>
      <c r="F5615" t="s">
        <v>3526</v>
      </c>
      <c r="G5615">
        <v>1967</v>
      </c>
      <c r="H5615">
        <v>3413</v>
      </c>
      <c r="I5615">
        <v>60</v>
      </c>
      <c r="J5615">
        <v>2913.4</v>
      </c>
      <c r="K5615">
        <v>15.1</v>
      </c>
      <c r="L5615" s="18">
        <f t="shared" si="87"/>
        <v>2928.5</v>
      </c>
    </row>
    <row r="5616" spans="1:12" x14ac:dyDescent="0.25">
      <c r="A5616" t="s">
        <v>11700</v>
      </c>
      <c r="B5616" s="17">
        <v>5.5000001000075104E+16</v>
      </c>
      <c r="C5616" t="s">
        <v>3394</v>
      </c>
      <c r="D5616" t="s">
        <v>3395</v>
      </c>
      <c r="E5616" t="s">
        <v>11701</v>
      </c>
      <c r="F5616" t="s">
        <v>3526</v>
      </c>
      <c r="G5616">
        <v>1964</v>
      </c>
      <c r="H5616">
        <v>3834.2</v>
      </c>
      <c r="I5616">
        <v>80</v>
      </c>
      <c r="J5616">
        <v>3522.17</v>
      </c>
      <c r="K5616">
        <v>0</v>
      </c>
      <c r="L5616" s="18">
        <f t="shared" si="87"/>
        <v>3522.17</v>
      </c>
    </row>
    <row r="5617" spans="1:12" x14ac:dyDescent="0.25">
      <c r="A5617" t="s">
        <v>11702</v>
      </c>
      <c r="B5617" s="17">
        <v>5.5000001000075104E+16</v>
      </c>
      <c r="C5617" t="s">
        <v>3394</v>
      </c>
      <c r="D5617" t="s">
        <v>3395</v>
      </c>
      <c r="E5617" t="s">
        <v>11703</v>
      </c>
      <c r="F5617" t="s">
        <v>3526</v>
      </c>
      <c r="G5617">
        <v>1958</v>
      </c>
      <c r="H5617">
        <v>999.9</v>
      </c>
      <c r="I5617">
        <v>18</v>
      </c>
      <c r="J5617">
        <v>924.6</v>
      </c>
      <c r="K5617">
        <v>0</v>
      </c>
      <c r="L5617" s="18">
        <f t="shared" si="87"/>
        <v>924.6</v>
      </c>
    </row>
    <row r="5618" spans="1:12" x14ac:dyDescent="0.25">
      <c r="A5618" t="s">
        <v>11704</v>
      </c>
      <c r="B5618" s="17">
        <v>5.5000001000075104E+16</v>
      </c>
      <c r="C5618" t="s">
        <v>3394</v>
      </c>
      <c r="D5618" t="s">
        <v>3395</v>
      </c>
      <c r="E5618" t="s">
        <v>11705</v>
      </c>
      <c r="F5618" t="s">
        <v>3526</v>
      </c>
      <c r="G5618">
        <v>1990</v>
      </c>
      <c r="H5618">
        <v>3519.1</v>
      </c>
      <c r="I5618">
        <v>84</v>
      </c>
      <c r="J5618">
        <v>2946.1</v>
      </c>
      <c r="K5618">
        <v>0</v>
      </c>
      <c r="L5618" s="18">
        <f t="shared" si="87"/>
        <v>2946.1</v>
      </c>
    </row>
    <row r="5619" spans="1:12" x14ac:dyDescent="0.25">
      <c r="A5619" t="s">
        <v>11706</v>
      </c>
      <c r="B5619" s="17">
        <v>5.5000001000075104E+16</v>
      </c>
      <c r="C5619" t="s">
        <v>3394</v>
      </c>
      <c r="D5619" t="s">
        <v>3395</v>
      </c>
      <c r="E5619" t="s">
        <v>11707</v>
      </c>
      <c r="F5619" t="s">
        <v>3526</v>
      </c>
      <c r="G5619">
        <v>1973</v>
      </c>
      <c r="H5619">
        <v>3034.6</v>
      </c>
      <c r="I5619">
        <v>60</v>
      </c>
      <c r="J5619">
        <v>2748.1</v>
      </c>
      <c r="K5619">
        <v>0</v>
      </c>
      <c r="L5619" s="18">
        <f t="shared" si="87"/>
        <v>2748.1</v>
      </c>
    </row>
    <row r="5620" spans="1:12" x14ac:dyDescent="0.25">
      <c r="A5620" t="s">
        <v>11708</v>
      </c>
      <c r="B5620" s="17">
        <v>5.5000001000075104E+16</v>
      </c>
      <c r="C5620" t="s">
        <v>3394</v>
      </c>
      <c r="D5620" t="s">
        <v>3395</v>
      </c>
      <c r="E5620" t="s">
        <v>11709</v>
      </c>
      <c r="F5620" t="s">
        <v>3526</v>
      </c>
      <c r="G5620">
        <v>1980</v>
      </c>
      <c r="H5620">
        <v>4742.3999999999996</v>
      </c>
      <c r="I5620">
        <v>90</v>
      </c>
      <c r="J5620">
        <v>3866.8</v>
      </c>
      <c r="K5620">
        <v>401</v>
      </c>
      <c r="L5620" s="18">
        <f t="shared" si="87"/>
        <v>4267.8</v>
      </c>
    </row>
    <row r="5621" spans="1:12" x14ac:dyDescent="0.25">
      <c r="A5621" t="s">
        <v>11710</v>
      </c>
      <c r="B5621" s="17">
        <v>5.5000001000075104E+16</v>
      </c>
      <c r="C5621" t="s">
        <v>3394</v>
      </c>
      <c r="D5621" t="s">
        <v>3395</v>
      </c>
      <c r="E5621" t="s">
        <v>11711</v>
      </c>
      <c r="F5621" t="s">
        <v>3526</v>
      </c>
      <c r="G5621">
        <v>1959</v>
      </c>
      <c r="H5621">
        <v>2056.6999999999998</v>
      </c>
      <c r="I5621">
        <v>33</v>
      </c>
      <c r="J5621">
        <v>1719.7</v>
      </c>
      <c r="K5621">
        <v>170.7</v>
      </c>
      <c r="L5621" s="18">
        <f t="shared" si="87"/>
        <v>1890.4</v>
      </c>
    </row>
    <row r="5622" spans="1:12" x14ac:dyDescent="0.25">
      <c r="A5622" t="s">
        <v>11712</v>
      </c>
      <c r="B5622" s="17">
        <v>5.5000001000075104E+16</v>
      </c>
      <c r="C5622" t="s">
        <v>3394</v>
      </c>
      <c r="D5622" t="s">
        <v>3395</v>
      </c>
      <c r="E5622" t="s">
        <v>11713</v>
      </c>
      <c r="F5622" t="s">
        <v>3526</v>
      </c>
      <c r="G5622">
        <v>1960</v>
      </c>
      <c r="H5622">
        <v>3463.5</v>
      </c>
      <c r="I5622">
        <v>64</v>
      </c>
      <c r="J5622">
        <v>2467.0500000000002</v>
      </c>
      <c r="K5622">
        <v>670</v>
      </c>
      <c r="L5622" s="18">
        <f t="shared" si="87"/>
        <v>3137.05</v>
      </c>
    </row>
    <row r="5623" spans="1:12" x14ac:dyDescent="0.25">
      <c r="A5623" t="s">
        <v>11714</v>
      </c>
      <c r="B5623" s="17">
        <v>5.5000001000075104E+16</v>
      </c>
      <c r="C5623" t="s">
        <v>3394</v>
      </c>
      <c r="D5623" t="s">
        <v>3395</v>
      </c>
      <c r="E5623" t="s">
        <v>11715</v>
      </c>
      <c r="F5623" t="s">
        <v>3526</v>
      </c>
      <c r="G5623">
        <v>1980</v>
      </c>
      <c r="H5623">
        <v>707</v>
      </c>
      <c r="I5623">
        <v>16</v>
      </c>
      <c r="J5623">
        <v>659.4</v>
      </c>
      <c r="K5623">
        <v>0</v>
      </c>
      <c r="L5623" s="18">
        <f t="shared" si="87"/>
        <v>659.4</v>
      </c>
    </row>
    <row r="5624" spans="1:12" x14ac:dyDescent="0.25">
      <c r="A5624" t="s">
        <v>11716</v>
      </c>
      <c r="B5624" s="17">
        <v>5.5000001000075104E+16</v>
      </c>
      <c r="C5624" t="s">
        <v>3394</v>
      </c>
      <c r="D5624" t="s">
        <v>3395</v>
      </c>
      <c r="E5624" t="s">
        <v>11717</v>
      </c>
      <c r="F5624" t="s">
        <v>3526</v>
      </c>
      <c r="G5624">
        <v>1961</v>
      </c>
      <c r="H5624">
        <v>1365.69</v>
      </c>
      <c r="I5624">
        <v>22</v>
      </c>
      <c r="J5624">
        <v>1260.69</v>
      </c>
      <c r="K5624">
        <v>0</v>
      </c>
      <c r="L5624" s="18">
        <f t="shared" si="87"/>
        <v>1260.69</v>
      </c>
    </row>
    <row r="5625" spans="1:12" x14ac:dyDescent="0.25">
      <c r="A5625" t="s">
        <v>11718</v>
      </c>
      <c r="B5625" s="17">
        <v>5.5000001000075104E+16</v>
      </c>
      <c r="C5625" t="s">
        <v>3394</v>
      </c>
      <c r="D5625" t="s">
        <v>3395</v>
      </c>
      <c r="E5625" t="s">
        <v>11719</v>
      </c>
      <c r="F5625" t="s">
        <v>3526</v>
      </c>
      <c r="G5625">
        <v>1973</v>
      </c>
      <c r="H5625">
        <v>3428.2</v>
      </c>
      <c r="I5625">
        <v>70</v>
      </c>
      <c r="J5625">
        <v>3159.6</v>
      </c>
      <c r="K5625">
        <v>0</v>
      </c>
      <c r="L5625" s="18">
        <f t="shared" si="87"/>
        <v>3159.6</v>
      </c>
    </row>
    <row r="5626" spans="1:12" x14ac:dyDescent="0.25">
      <c r="A5626" t="s">
        <v>11720</v>
      </c>
      <c r="B5626" s="17">
        <v>5.5000001000075104E+16</v>
      </c>
      <c r="C5626" t="s">
        <v>3394</v>
      </c>
      <c r="D5626" t="s">
        <v>3395</v>
      </c>
      <c r="E5626" t="s">
        <v>11721</v>
      </c>
      <c r="F5626" t="s">
        <v>3526</v>
      </c>
      <c r="G5626">
        <v>1961</v>
      </c>
      <c r="H5626">
        <v>707</v>
      </c>
      <c r="I5626">
        <v>16</v>
      </c>
      <c r="J5626">
        <v>672.2</v>
      </c>
      <c r="K5626">
        <v>0</v>
      </c>
      <c r="L5626" s="18">
        <f t="shared" si="87"/>
        <v>672.2</v>
      </c>
    </row>
    <row r="5627" spans="1:12" x14ac:dyDescent="0.25">
      <c r="A5627" t="s">
        <v>11722</v>
      </c>
      <c r="B5627" s="17">
        <v>5.5000001000075104E+16</v>
      </c>
      <c r="C5627" t="s">
        <v>3394</v>
      </c>
      <c r="D5627" t="s">
        <v>3395</v>
      </c>
      <c r="E5627" t="s">
        <v>11723</v>
      </c>
      <c r="F5627" t="s">
        <v>3526</v>
      </c>
      <c r="G5627">
        <v>1968</v>
      </c>
      <c r="H5627">
        <v>3813.1</v>
      </c>
      <c r="I5627">
        <v>108</v>
      </c>
      <c r="J5627">
        <v>2556.62</v>
      </c>
      <c r="K5627">
        <v>0</v>
      </c>
      <c r="L5627" s="18">
        <f t="shared" si="87"/>
        <v>2556.62</v>
      </c>
    </row>
    <row r="5628" spans="1:12" x14ac:dyDescent="0.25">
      <c r="A5628" t="s">
        <v>11724</v>
      </c>
      <c r="B5628" s="17">
        <v>5.5000001000075104E+16</v>
      </c>
      <c r="C5628" t="s">
        <v>3394</v>
      </c>
      <c r="D5628" t="s">
        <v>3395</v>
      </c>
      <c r="E5628" t="s">
        <v>11725</v>
      </c>
      <c r="F5628" t="s">
        <v>3526</v>
      </c>
      <c r="G5628">
        <v>1961</v>
      </c>
      <c r="H5628">
        <v>677.5</v>
      </c>
      <c r="I5628">
        <v>16</v>
      </c>
      <c r="J5628">
        <v>599.4</v>
      </c>
      <c r="K5628">
        <v>0</v>
      </c>
      <c r="L5628" s="18">
        <f t="shared" si="87"/>
        <v>599.4</v>
      </c>
    </row>
    <row r="5629" spans="1:12" x14ac:dyDescent="0.25">
      <c r="A5629" t="s">
        <v>11726</v>
      </c>
      <c r="B5629" s="17">
        <v>5.5000001000075104E+16</v>
      </c>
      <c r="C5629" t="s">
        <v>3394</v>
      </c>
      <c r="D5629" t="s">
        <v>3395</v>
      </c>
      <c r="E5629" t="s">
        <v>11727</v>
      </c>
      <c r="F5629" t="s">
        <v>3526</v>
      </c>
      <c r="G5629">
        <v>1993</v>
      </c>
      <c r="H5629">
        <v>6805.7</v>
      </c>
      <c r="I5629">
        <v>119</v>
      </c>
      <c r="J5629">
        <v>5477.07</v>
      </c>
      <c r="K5629">
        <v>744.7</v>
      </c>
      <c r="L5629" s="18">
        <f t="shared" si="87"/>
        <v>6221.7699999999995</v>
      </c>
    </row>
    <row r="5630" spans="1:12" x14ac:dyDescent="0.25">
      <c r="A5630" t="s">
        <v>11728</v>
      </c>
      <c r="B5630" s="17">
        <v>5.5000001000075104E+16</v>
      </c>
      <c r="C5630" t="s">
        <v>3394</v>
      </c>
      <c r="D5630" t="s">
        <v>3395</v>
      </c>
      <c r="E5630" t="s">
        <v>11729</v>
      </c>
      <c r="F5630" t="s">
        <v>3526</v>
      </c>
      <c r="G5630">
        <v>2009</v>
      </c>
      <c r="H5630">
        <v>2392</v>
      </c>
      <c r="I5630">
        <v>39</v>
      </c>
      <c r="J5630">
        <v>2029.8</v>
      </c>
      <c r="K5630">
        <v>0</v>
      </c>
      <c r="L5630" s="18">
        <f t="shared" si="87"/>
        <v>2029.8</v>
      </c>
    </row>
    <row r="5631" spans="1:12" x14ac:dyDescent="0.25">
      <c r="A5631" t="s">
        <v>11730</v>
      </c>
      <c r="B5631" s="17">
        <v>5.5000001000075104E+16</v>
      </c>
      <c r="C5631" t="s">
        <v>3394</v>
      </c>
      <c r="D5631" t="s">
        <v>3395</v>
      </c>
      <c r="E5631" t="s">
        <v>11731</v>
      </c>
      <c r="F5631" t="s">
        <v>3526</v>
      </c>
      <c r="G5631">
        <v>2003</v>
      </c>
      <c r="H5631">
        <v>4607</v>
      </c>
      <c r="I5631">
        <v>67</v>
      </c>
      <c r="J5631">
        <v>3927.4</v>
      </c>
      <c r="K5631">
        <v>0</v>
      </c>
      <c r="L5631" s="18">
        <f t="shared" si="87"/>
        <v>3927.4</v>
      </c>
    </row>
    <row r="5632" spans="1:12" x14ac:dyDescent="0.25">
      <c r="A5632" t="s">
        <v>11732</v>
      </c>
      <c r="B5632" s="17">
        <v>5.5000001000075104E+16</v>
      </c>
      <c r="C5632" t="s">
        <v>3394</v>
      </c>
      <c r="D5632" t="s">
        <v>3395</v>
      </c>
      <c r="E5632" t="s">
        <v>11733</v>
      </c>
      <c r="F5632" t="s">
        <v>3526</v>
      </c>
      <c r="G5632">
        <v>1960</v>
      </c>
      <c r="H5632">
        <v>685.5</v>
      </c>
      <c r="I5632">
        <v>16</v>
      </c>
      <c r="J5632">
        <v>633.6</v>
      </c>
      <c r="K5632">
        <v>0</v>
      </c>
      <c r="L5632" s="18">
        <f t="shared" si="87"/>
        <v>633.6</v>
      </c>
    </row>
    <row r="5633" spans="1:12" x14ac:dyDescent="0.25">
      <c r="A5633" t="s">
        <v>11734</v>
      </c>
      <c r="B5633" s="17">
        <v>5.5000001000075104E+16</v>
      </c>
      <c r="C5633" t="s">
        <v>3394</v>
      </c>
      <c r="D5633" t="s">
        <v>3395</v>
      </c>
      <c r="E5633" t="s">
        <v>11735</v>
      </c>
      <c r="F5633" t="s">
        <v>3526</v>
      </c>
      <c r="G5633">
        <v>1962</v>
      </c>
      <c r="H5633">
        <v>1355.5</v>
      </c>
      <c r="I5633">
        <v>32</v>
      </c>
      <c r="J5633">
        <v>1267.5999999999999</v>
      </c>
      <c r="K5633">
        <v>0</v>
      </c>
      <c r="L5633" s="18">
        <f t="shared" si="87"/>
        <v>1267.5999999999999</v>
      </c>
    </row>
    <row r="5634" spans="1:12" x14ac:dyDescent="0.25">
      <c r="A5634" t="s">
        <v>11736</v>
      </c>
      <c r="B5634" s="17">
        <v>5.5000001000075104E+16</v>
      </c>
      <c r="C5634" t="s">
        <v>3394</v>
      </c>
      <c r="D5634" t="s">
        <v>3395</v>
      </c>
      <c r="E5634" t="s">
        <v>11737</v>
      </c>
      <c r="F5634" t="s">
        <v>3526</v>
      </c>
      <c r="G5634">
        <v>1982</v>
      </c>
      <c r="H5634">
        <v>2938.9</v>
      </c>
      <c r="I5634">
        <v>60</v>
      </c>
      <c r="J5634">
        <v>2613</v>
      </c>
      <c r="K5634">
        <v>36.299999999999997</v>
      </c>
      <c r="L5634" s="18">
        <f t="shared" si="87"/>
        <v>2649.3</v>
      </c>
    </row>
    <row r="5635" spans="1:12" x14ac:dyDescent="0.25">
      <c r="A5635" t="s">
        <v>11738</v>
      </c>
      <c r="B5635" s="17">
        <v>5.5000001000075104E+16</v>
      </c>
      <c r="C5635" t="s">
        <v>3394</v>
      </c>
      <c r="D5635" t="s">
        <v>3395</v>
      </c>
      <c r="E5635" t="s">
        <v>11739</v>
      </c>
      <c r="F5635" t="s">
        <v>3526</v>
      </c>
      <c r="G5635">
        <v>1976</v>
      </c>
      <c r="H5635">
        <v>4336.5</v>
      </c>
      <c r="I5635">
        <v>72</v>
      </c>
      <c r="J5635">
        <v>3823.3</v>
      </c>
      <c r="K5635">
        <v>0</v>
      </c>
      <c r="L5635" s="18">
        <f t="shared" ref="L5635:L5698" si="88">J5635+K5635</f>
        <v>3823.3</v>
      </c>
    </row>
    <row r="5636" spans="1:12" x14ac:dyDescent="0.25">
      <c r="A5636" t="s">
        <v>11740</v>
      </c>
      <c r="B5636" s="17">
        <v>5.5000001000075104E+16</v>
      </c>
      <c r="C5636" t="s">
        <v>3394</v>
      </c>
      <c r="D5636" t="s">
        <v>3395</v>
      </c>
      <c r="E5636" t="s">
        <v>11741</v>
      </c>
      <c r="F5636" t="s">
        <v>3526</v>
      </c>
      <c r="G5636">
        <v>1960</v>
      </c>
      <c r="H5636">
        <v>1413.7</v>
      </c>
      <c r="I5636">
        <v>32</v>
      </c>
      <c r="J5636">
        <v>1336.6</v>
      </c>
      <c r="K5636">
        <v>0</v>
      </c>
      <c r="L5636" s="18">
        <f t="shared" si="88"/>
        <v>1336.6</v>
      </c>
    </row>
    <row r="5637" spans="1:12" x14ac:dyDescent="0.25">
      <c r="A5637" t="s">
        <v>11742</v>
      </c>
      <c r="B5637" s="17">
        <v>5.5000001000075104E+16</v>
      </c>
      <c r="C5637" t="s">
        <v>3394</v>
      </c>
      <c r="D5637" t="s">
        <v>3395</v>
      </c>
      <c r="E5637" t="s">
        <v>11743</v>
      </c>
      <c r="F5637" t="s">
        <v>3526</v>
      </c>
      <c r="G5637">
        <v>1996</v>
      </c>
      <c r="H5637">
        <v>3859.2</v>
      </c>
      <c r="I5637">
        <v>50</v>
      </c>
      <c r="J5637">
        <v>3336.15</v>
      </c>
      <c r="K5637">
        <v>75</v>
      </c>
      <c r="L5637" s="18">
        <f t="shared" si="88"/>
        <v>3411.15</v>
      </c>
    </row>
    <row r="5638" spans="1:12" x14ac:dyDescent="0.25">
      <c r="A5638" t="s">
        <v>11744</v>
      </c>
      <c r="B5638" s="17">
        <v>5.5000001000075104E+16</v>
      </c>
      <c r="C5638" t="s">
        <v>3394</v>
      </c>
      <c r="D5638" t="s">
        <v>3395</v>
      </c>
      <c r="E5638" t="s">
        <v>11745</v>
      </c>
      <c r="F5638" t="s">
        <v>3526</v>
      </c>
      <c r="G5638">
        <v>1960</v>
      </c>
      <c r="H5638">
        <v>1673.5</v>
      </c>
      <c r="I5638">
        <v>36</v>
      </c>
      <c r="J5638">
        <v>1534.9</v>
      </c>
      <c r="K5638">
        <v>0</v>
      </c>
      <c r="L5638" s="18">
        <f t="shared" si="88"/>
        <v>1534.9</v>
      </c>
    </row>
    <row r="5639" spans="1:12" x14ac:dyDescent="0.25">
      <c r="A5639" t="s">
        <v>11746</v>
      </c>
      <c r="B5639" s="17">
        <v>5.5000001000075104E+16</v>
      </c>
      <c r="C5639" t="s">
        <v>3394</v>
      </c>
      <c r="D5639" t="s">
        <v>3395</v>
      </c>
      <c r="E5639" t="s">
        <v>11747</v>
      </c>
      <c r="F5639" t="s">
        <v>3526</v>
      </c>
      <c r="G5639">
        <v>1959</v>
      </c>
      <c r="H5639">
        <v>2099.9</v>
      </c>
      <c r="I5639">
        <v>33</v>
      </c>
      <c r="J5639">
        <v>1644.9</v>
      </c>
      <c r="K5639">
        <v>278.89999999999998</v>
      </c>
      <c r="L5639" s="18">
        <f t="shared" si="88"/>
        <v>1923.8000000000002</v>
      </c>
    </row>
    <row r="5640" spans="1:12" x14ac:dyDescent="0.25">
      <c r="A5640" t="s">
        <v>11748</v>
      </c>
      <c r="B5640" s="17">
        <v>5.5000001000075104E+16</v>
      </c>
      <c r="C5640" t="s">
        <v>3394</v>
      </c>
      <c r="D5640" t="s">
        <v>3395</v>
      </c>
      <c r="E5640" t="s">
        <v>11749</v>
      </c>
      <c r="F5640" t="s">
        <v>3526</v>
      </c>
      <c r="G5640">
        <v>1990</v>
      </c>
      <c r="H5640">
        <v>5305.4</v>
      </c>
      <c r="I5640">
        <v>98</v>
      </c>
      <c r="J5640">
        <v>4460</v>
      </c>
      <c r="K5640">
        <v>620.79999999999995</v>
      </c>
      <c r="L5640" s="18">
        <f t="shared" si="88"/>
        <v>5080.8</v>
      </c>
    </row>
    <row r="5641" spans="1:12" x14ac:dyDescent="0.25">
      <c r="A5641" t="s">
        <v>11750</v>
      </c>
      <c r="B5641" s="17">
        <v>5.5000001000075104E+16</v>
      </c>
      <c r="C5641" t="s">
        <v>3394</v>
      </c>
      <c r="D5641" t="s">
        <v>3395</v>
      </c>
      <c r="E5641" t="s">
        <v>11751</v>
      </c>
      <c r="F5641" t="s">
        <v>3526</v>
      </c>
      <c r="G5641">
        <v>1958</v>
      </c>
      <c r="H5641">
        <v>1506.9</v>
      </c>
      <c r="I5641">
        <v>23</v>
      </c>
      <c r="J5641">
        <v>1146.8</v>
      </c>
      <c r="K5641">
        <v>737.5</v>
      </c>
      <c r="L5641" s="18">
        <f t="shared" si="88"/>
        <v>1884.3</v>
      </c>
    </row>
    <row r="5642" spans="1:12" x14ac:dyDescent="0.25">
      <c r="A5642" t="s">
        <v>11752</v>
      </c>
      <c r="B5642" s="17">
        <v>5.5000001000075104E+16</v>
      </c>
      <c r="C5642" t="s">
        <v>3394</v>
      </c>
      <c r="D5642" t="s">
        <v>3395</v>
      </c>
      <c r="E5642" t="s">
        <v>11753</v>
      </c>
      <c r="F5642" t="s">
        <v>3526</v>
      </c>
      <c r="G5642">
        <v>1958</v>
      </c>
      <c r="H5642">
        <v>1444</v>
      </c>
      <c r="I5642">
        <v>24</v>
      </c>
      <c r="J5642">
        <v>1314.1</v>
      </c>
      <c r="K5642">
        <v>0</v>
      </c>
      <c r="L5642" s="18">
        <f t="shared" si="88"/>
        <v>1314.1</v>
      </c>
    </row>
    <row r="5643" spans="1:12" x14ac:dyDescent="0.25">
      <c r="A5643" t="s">
        <v>11754</v>
      </c>
      <c r="B5643" s="17">
        <v>5.5000001000075104E+16</v>
      </c>
      <c r="C5643" t="s">
        <v>3394</v>
      </c>
      <c r="D5643" t="s">
        <v>3395</v>
      </c>
      <c r="E5643" t="s">
        <v>11755</v>
      </c>
      <c r="F5643" t="s">
        <v>3526</v>
      </c>
      <c r="G5643">
        <v>1958</v>
      </c>
      <c r="H5643">
        <v>1490.7</v>
      </c>
      <c r="I5643">
        <v>23</v>
      </c>
      <c r="J5643">
        <v>982.3</v>
      </c>
      <c r="K5643">
        <v>323.89999999999998</v>
      </c>
      <c r="L5643" s="18">
        <f t="shared" si="88"/>
        <v>1306.1999999999998</v>
      </c>
    </row>
    <row r="5644" spans="1:12" x14ac:dyDescent="0.25">
      <c r="A5644" t="s">
        <v>11756</v>
      </c>
      <c r="B5644" s="17">
        <v>5.5000001000075104E+16</v>
      </c>
      <c r="C5644" t="s">
        <v>3394</v>
      </c>
      <c r="D5644" t="s">
        <v>3395</v>
      </c>
      <c r="E5644" t="s">
        <v>409</v>
      </c>
      <c r="F5644" t="s">
        <v>3526</v>
      </c>
      <c r="G5644">
        <v>2012</v>
      </c>
      <c r="H5644">
        <v>6529.6</v>
      </c>
      <c r="I5644">
        <v>90</v>
      </c>
      <c r="J5644">
        <v>5223.2</v>
      </c>
      <c r="K5644">
        <v>0</v>
      </c>
      <c r="L5644" s="18">
        <f t="shared" si="88"/>
        <v>5223.2</v>
      </c>
    </row>
    <row r="5645" spans="1:12" x14ac:dyDescent="0.25">
      <c r="A5645" t="s">
        <v>11757</v>
      </c>
      <c r="B5645" s="17">
        <v>5.5000001000075104E+16</v>
      </c>
      <c r="C5645" t="s">
        <v>3394</v>
      </c>
      <c r="D5645" t="s">
        <v>3395</v>
      </c>
      <c r="E5645" t="s">
        <v>11758</v>
      </c>
      <c r="F5645" t="s">
        <v>3526</v>
      </c>
      <c r="G5645">
        <v>1977</v>
      </c>
      <c r="H5645">
        <v>4920.3</v>
      </c>
      <c r="I5645">
        <v>100</v>
      </c>
      <c r="J5645">
        <v>4482.05</v>
      </c>
      <c r="K5645">
        <v>0</v>
      </c>
      <c r="L5645" s="18">
        <f t="shared" si="88"/>
        <v>4482.05</v>
      </c>
    </row>
    <row r="5646" spans="1:12" x14ac:dyDescent="0.25">
      <c r="A5646" t="s">
        <v>11759</v>
      </c>
      <c r="B5646" s="17">
        <v>5.5000001000075104E+16</v>
      </c>
      <c r="C5646" t="s">
        <v>3394</v>
      </c>
      <c r="D5646" t="s">
        <v>3395</v>
      </c>
      <c r="E5646" t="s">
        <v>11760</v>
      </c>
      <c r="F5646" t="s">
        <v>3526</v>
      </c>
      <c r="G5646">
        <v>2004</v>
      </c>
      <c r="H5646">
        <v>4358.8999999999996</v>
      </c>
      <c r="I5646">
        <v>54</v>
      </c>
      <c r="J5646">
        <v>3654.7</v>
      </c>
      <c r="K5646">
        <v>0</v>
      </c>
      <c r="L5646" s="18">
        <f t="shared" si="88"/>
        <v>3654.7</v>
      </c>
    </row>
    <row r="5647" spans="1:12" x14ac:dyDescent="0.25">
      <c r="A5647" t="s">
        <v>11761</v>
      </c>
      <c r="B5647" s="17">
        <v>5.5000001000075104E+16</v>
      </c>
      <c r="C5647" t="s">
        <v>3394</v>
      </c>
      <c r="D5647" t="s">
        <v>3395</v>
      </c>
      <c r="E5647" t="s">
        <v>11762</v>
      </c>
      <c r="F5647" t="s">
        <v>3526</v>
      </c>
      <c r="G5647">
        <v>2005</v>
      </c>
      <c r="H5647">
        <v>3096.3</v>
      </c>
      <c r="I5647">
        <v>40</v>
      </c>
      <c r="J5647">
        <v>2772</v>
      </c>
      <c r="K5647">
        <v>0</v>
      </c>
      <c r="L5647" s="18">
        <f t="shared" si="88"/>
        <v>2772</v>
      </c>
    </row>
    <row r="5648" spans="1:12" x14ac:dyDescent="0.25">
      <c r="A5648" t="s">
        <v>11763</v>
      </c>
      <c r="B5648" s="17">
        <v>5.5000001000075104E+16</v>
      </c>
      <c r="C5648" t="s">
        <v>3394</v>
      </c>
      <c r="D5648" t="s">
        <v>3395</v>
      </c>
      <c r="E5648" t="s">
        <v>11764</v>
      </c>
      <c r="F5648" t="s">
        <v>3526</v>
      </c>
      <c r="G5648">
        <v>1968</v>
      </c>
      <c r="H5648">
        <v>2366.62</v>
      </c>
      <c r="I5648">
        <v>64</v>
      </c>
      <c r="J5648">
        <v>1982.92</v>
      </c>
      <c r="K5648">
        <v>144.5</v>
      </c>
      <c r="L5648" s="18">
        <f t="shared" si="88"/>
        <v>2127.42</v>
      </c>
    </row>
    <row r="5649" spans="1:12" x14ac:dyDescent="0.25">
      <c r="A5649" t="s">
        <v>11765</v>
      </c>
      <c r="B5649" s="17">
        <v>5.50000010000754E+16</v>
      </c>
      <c r="C5649" t="s">
        <v>3394</v>
      </c>
      <c r="D5649" t="s">
        <v>3395</v>
      </c>
      <c r="E5649" t="s">
        <v>11766</v>
      </c>
      <c r="F5649" t="s">
        <v>3404</v>
      </c>
      <c r="G5649">
        <v>1959</v>
      </c>
      <c r="H5649">
        <v>830.2</v>
      </c>
      <c r="I5649">
        <v>16</v>
      </c>
      <c r="J5649">
        <v>785.4</v>
      </c>
      <c r="K5649">
        <v>0</v>
      </c>
      <c r="L5649" s="18">
        <f t="shared" si="88"/>
        <v>785.4</v>
      </c>
    </row>
    <row r="5650" spans="1:12" x14ac:dyDescent="0.25">
      <c r="A5650" t="s">
        <v>11767</v>
      </c>
      <c r="B5650" s="17">
        <v>5.5000001000076304E+16</v>
      </c>
      <c r="C5650" t="s">
        <v>3394</v>
      </c>
      <c r="D5650" t="s">
        <v>3395</v>
      </c>
      <c r="E5650" t="s">
        <v>11768</v>
      </c>
      <c r="F5650" t="s">
        <v>3404</v>
      </c>
      <c r="G5650">
        <v>1956</v>
      </c>
      <c r="H5650">
        <v>990.4</v>
      </c>
      <c r="I5650">
        <v>24</v>
      </c>
      <c r="J5650">
        <v>886.7</v>
      </c>
      <c r="K5650">
        <v>0</v>
      </c>
      <c r="L5650" s="18">
        <f t="shared" si="88"/>
        <v>886.7</v>
      </c>
    </row>
    <row r="5651" spans="1:12" x14ac:dyDescent="0.25">
      <c r="A5651" t="s">
        <v>11769</v>
      </c>
      <c r="B5651" s="17">
        <v>5.50000010000764E+16</v>
      </c>
      <c r="C5651" t="s">
        <v>3394</v>
      </c>
      <c r="D5651" t="s">
        <v>3395</v>
      </c>
      <c r="E5651" t="s">
        <v>11770</v>
      </c>
      <c r="F5651" t="s">
        <v>3526</v>
      </c>
      <c r="G5651">
        <v>1982</v>
      </c>
      <c r="H5651">
        <v>13012.8</v>
      </c>
      <c r="I5651">
        <v>216</v>
      </c>
      <c r="J5651">
        <v>11267.05</v>
      </c>
      <c r="K5651">
        <v>0</v>
      </c>
      <c r="L5651" s="18">
        <f t="shared" si="88"/>
        <v>11267.05</v>
      </c>
    </row>
    <row r="5652" spans="1:12" x14ac:dyDescent="0.25">
      <c r="A5652" t="s">
        <v>11771</v>
      </c>
      <c r="B5652" s="17">
        <v>5.50000010000764E+16</v>
      </c>
      <c r="C5652" t="s">
        <v>3394</v>
      </c>
      <c r="D5652" t="s">
        <v>3395</v>
      </c>
      <c r="E5652" t="s">
        <v>11772</v>
      </c>
      <c r="F5652" t="s">
        <v>3526</v>
      </c>
      <c r="G5652">
        <v>1980</v>
      </c>
      <c r="H5652">
        <v>5085.3999999999996</v>
      </c>
      <c r="I5652">
        <v>100</v>
      </c>
      <c r="J5652">
        <v>4569.3</v>
      </c>
      <c r="K5652">
        <v>0</v>
      </c>
      <c r="L5652" s="18">
        <f t="shared" si="88"/>
        <v>4569.3</v>
      </c>
    </row>
    <row r="5653" spans="1:12" x14ac:dyDescent="0.25">
      <c r="A5653" t="s">
        <v>11773</v>
      </c>
      <c r="B5653" s="17">
        <v>5.50000010000764E+16</v>
      </c>
      <c r="C5653" t="s">
        <v>3394</v>
      </c>
      <c r="D5653" t="s">
        <v>3395</v>
      </c>
      <c r="E5653" t="s">
        <v>11774</v>
      </c>
      <c r="F5653" t="s">
        <v>3526</v>
      </c>
      <c r="G5653">
        <v>1982</v>
      </c>
      <c r="H5653">
        <v>3605.6</v>
      </c>
      <c r="I5653">
        <v>70</v>
      </c>
      <c r="J5653">
        <v>3333.1</v>
      </c>
      <c r="K5653">
        <v>0</v>
      </c>
      <c r="L5653" s="18">
        <f t="shared" si="88"/>
        <v>3333.1</v>
      </c>
    </row>
    <row r="5654" spans="1:12" x14ac:dyDescent="0.25">
      <c r="A5654" t="s">
        <v>11775</v>
      </c>
      <c r="B5654" s="17">
        <v>5.50000010000764E+16</v>
      </c>
      <c r="C5654" t="s">
        <v>3394</v>
      </c>
      <c r="D5654" t="s">
        <v>3395</v>
      </c>
      <c r="E5654" t="s">
        <v>11776</v>
      </c>
      <c r="F5654" t="s">
        <v>3526</v>
      </c>
      <c r="G5654">
        <v>1980</v>
      </c>
      <c r="H5654">
        <v>5006.8</v>
      </c>
      <c r="I5654">
        <v>100</v>
      </c>
      <c r="J5654">
        <v>4671.8999999999996</v>
      </c>
      <c r="K5654">
        <v>60.19</v>
      </c>
      <c r="L5654" s="18">
        <f t="shared" si="88"/>
        <v>4732.0899999999992</v>
      </c>
    </row>
    <row r="5655" spans="1:12" x14ac:dyDescent="0.25">
      <c r="A5655" t="s">
        <v>11777</v>
      </c>
      <c r="B5655" s="17">
        <v>5.50000010000764E+16</v>
      </c>
      <c r="C5655" t="s">
        <v>3394</v>
      </c>
      <c r="D5655" t="s">
        <v>3395</v>
      </c>
      <c r="E5655" t="s">
        <v>11778</v>
      </c>
      <c r="F5655" t="s">
        <v>3526</v>
      </c>
      <c r="G5655">
        <v>1980</v>
      </c>
      <c r="H5655">
        <v>13928.6</v>
      </c>
      <c r="I5655">
        <v>216</v>
      </c>
      <c r="J5655">
        <v>11486.37</v>
      </c>
      <c r="K5655">
        <v>582.20000000000005</v>
      </c>
      <c r="L5655" s="18">
        <f t="shared" si="88"/>
        <v>12068.570000000002</v>
      </c>
    </row>
    <row r="5656" spans="1:12" x14ac:dyDescent="0.25">
      <c r="A5656" t="s">
        <v>11779</v>
      </c>
      <c r="B5656" s="17">
        <v>5.50000010000764E+16</v>
      </c>
      <c r="C5656" t="s">
        <v>3394</v>
      </c>
      <c r="D5656" t="s">
        <v>3395</v>
      </c>
      <c r="E5656" t="s">
        <v>11780</v>
      </c>
      <c r="F5656" t="s">
        <v>3526</v>
      </c>
      <c r="G5656">
        <v>1982</v>
      </c>
      <c r="H5656">
        <v>4964.5</v>
      </c>
      <c r="I5656">
        <v>99</v>
      </c>
      <c r="J5656">
        <v>3125.8</v>
      </c>
      <c r="K5656">
        <v>339.8</v>
      </c>
      <c r="L5656" s="18">
        <f t="shared" si="88"/>
        <v>3465.6000000000004</v>
      </c>
    </row>
    <row r="5657" spans="1:12" x14ac:dyDescent="0.25">
      <c r="A5657" t="s">
        <v>11781</v>
      </c>
      <c r="B5657" s="17">
        <v>5.50000010000764E+16</v>
      </c>
      <c r="C5657" t="s">
        <v>3394</v>
      </c>
      <c r="D5657" t="s">
        <v>3395</v>
      </c>
      <c r="E5657" t="s">
        <v>11782</v>
      </c>
      <c r="F5657" t="s">
        <v>3526</v>
      </c>
      <c r="G5657">
        <v>1991</v>
      </c>
      <c r="H5657">
        <v>3627</v>
      </c>
      <c r="I5657">
        <v>58</v>
      </c>
      <c r="J5657">
        <v>3126.21</v>
      </c>
      <c r="K5657">
        <v>409.5</v>
      </c>
      <c r="L5657" s="18">
        <f t="shared" si="88"/>
        <v>3535.71</v>
      </c>
    </row>
    <row r="5658" spans="1:12" x14ac:dyDescent="0.25">
      <c r="A5658" t="s">
        <v>11783</v>
      </c>
      <c r="B5658" s="17">
        <v>5.50000010000764E+16</v>
      </c>
      <c r="C5658" t="s">
        <v>3394</v>
      </c>
      <c r="D5658" t="s">
        <v>3395</v>
      </c>
      <c r="E5658" t="s">
        <v>11784</v>
      </c>
      <c r="F5658" t="s">
        <v>3526</v>
      </c>
      <c r="G5658">
        <v>1980</v>
      </c>
      <c r="H5658">
        <v>11429.3</v>
      </c>
      <c r="I5658">
        <v>216</v>
      </c>
      <c r="J5658">
        <v>7805.3</v>
      </c>
      <c r="K5658">
        <v>0</v>
      </c>
      <c r="L5658" s="18">
        <f t="shared" si="88"/>
        <v>7805.3</v>
      </c>
    </row>
    <row r="5659" spans="1:12" x14ac:dyDescent="0.25">
      <c r="A5659" t="s">
        <v>11785</v>
      </c>
      <c r="B5659" s="17">
        <v>5.50000010000764E+16</v>
      </c>
      <c r="C5659" t="s">
        <v>3394</v>
      </c>
      <c r="D5659" t="s">
        <v>3395</v>
      </c>
      <c r="E5659" t="s">
        <v>11786</v>
      </c>
      <c r="F5659" t="s">
        <v>3526</v>
      </c>
      <c r="G5659">
        <v>1991</v>
      </c>
      <c r="H5659">
        <v>4398.5</v>
      </c>
      <c r="I5659">
        <v>75</v>
      </c>
      <c r="J5659">
        <v>3989</v>
      </c>
      <c r="K5659">
        <v>0</v>
      </c>
      <c r="L5659" s="18">
        <f t="shared" si="88"/>
        <v>3989</v>
      </c>
    </row>
    <row r="5660" spans="1:12" x14ac:dyDescent="0.25">
      <c r="A5660" t="s">
        <v>11787</v>
      </c>
      <c r="B5660" s="17">
        <v>5.50000010000764E+16</v>
      </c>
      <c r="C5660" t="s">
        <v>3394</v>
      </c>
      <c r="D5660" t="s">
        <v>3395</v>
      </c>
      <c r="E5660" t="s">
        <v>11788</v>
      </c>
      <c r="F5660" t="s">
        <v>3526</v>
      </c>
      <c r="G5660">
        <v>1992</v>
      </c>
      <c r="H5660">
        <v>4471.5</v>
      </c>
      <c r="I5660">
        <v>75</v>
      </c>
      <c r="J5660">
        <v>3998.5</v>
      </c>
      <c r="K5660">
        <v>0</v>
      </c>
      <c r="L5660" s="18">
        <f t="shared" si="88"/>
        <v>3998.5</v>
      </c>
    </row>
    <row r="5661" spans="1:12" x14ac:dyDescent="0.25">
      <c r="A5661" t="s">
        <v>11789</v>
      </c>
      <c r="B5661" s="17">
        <v>5.50000010000764E+16</v>
      </c>
      <c r="C5661" t="s">
        <v>3394</v>
      </c>
      <c r="D5661" t="s">
        <v>3395</v>
      </c>
      <c r="E5661" t="s">
        <v>11790</v>
      </c>
      <c r="F5661" t="s">
        <v>3526</v>
      </c>
      <c r="G5661">
        <v>1981</v>
      </c>
      <c r="H5661">
        <v>4988.6000000000004</v>
      </c>
      <c r="I5661">
        <v>100</v>
      </c>
      <c r="J5661">
        <v>3208.2</v>
      </c>
      <c r="K5661">
        <v>252</v>
      </c>
      <c r="L5661" s="18">
        <f t="shared" si="88"/>
        <v>3460.2</v>
      </c>
    </row>
    <row r="5662" spans="1:12" x14ac:dyDescent="0.25">
      <c r="A5662" t="s">
        <v>11791</v>
      </c>
      <c r="B5662" s="17">
        <v>5.50000010000764E+16</v>
      </c>
      <c r="C5662" t="s">
        <v>3394</v>
      </c>
      <c r="D5662" t="s">
        <v>3395</v>
      </c>
      <c r="E5662" t="s">
        <v>11792</v>
      </c>
      <c r="F5662" t="s">
        <v>3526</v>
      </c>
      <c r="G5662">
        <v>1981</v>
      </c>
      <c r="H5662">
        <v>6068.4</v>
      </c>
      <c r="I5662">
        <v>115</v>
      </c>
      <c r="J5662">
        <v>5512.05</v>
      </c>
      <c r="K5662">
        <v>0</v>
      </c>
      <c r="L5662" s="18">
        <f t="shared" si="88"/>
        <v>5512.05</v>
      </c>
    </row>
    <row r="5663" spans="1:12" x14ac:dyDescent="0.25">
      <c r="A5663" t="s">
        <v>11793</v>
      </c>
      <c r="B5663" s="17">
        <v>5.50000010000764E+16</v>
      </c>
      <c r="C5663" t="s">
        <v>3394</v>
      </c>
      <c r="D5663" t="s">
        <v>3395</v>
      </c>
      <c r="E5663" t="s">
        <v>11794</v>
      </c>
      <c r="F5663" t="s">
        <v>3526</v>
      </c>
      <c r="G5663">
        <v>1980</v>
      </c>
      <c r="H5663">
        <v>13530.7</v>
      </c>
      <c r="I5663">
        <v>216</v>
      </c>
      <c r="J5663">
        <v>11621.6</v>
      </c>
      <c r="K5663">
        <v>557</v>
      </c>
      <c r="L5663" s="18">
        <f t="shared" si="88"/>
        <v>12178.6</v>
      </c>
    </row>
    <row r="5664" spans="1:12" x14ac:dyDescent="0.25">
      <c r="A5664" t="s">
        <v>11795</v>
      </c>
      <c r="B5664" s="17">
        <v>5.50000010000764E+16</v>
      </c>
      <c r="C5664" t="s">
        <v>3394</v>
      </c>
      <c r="D5664" t="s">
        <v>3395</v>
      </c>
      <c r="E5664" t="s">
        <v>11796</v>
      </c>
      <c r="F5664" t="s">
        <v>3526</v>
      </c>
      <c r="G5664">
        <v>1980</v>
      </c>
      <c r="H5664">
        <v>6093.2</v>
      </c>
      <c r="I5664">
        <v>114</v>
      </c>
      <c r="J5664">
        <v>5469.5</v>
      </c>
      <c r="K5664">
        <v>98.7</v>
      </c>
      <c r="L5664" s="18">
        <f t="shared" si="88"/>
        <v>5568.2</v>
      </c>
    </row>
    <row r="5665" spans="1:12" x14ac:dyDescent="0.25">
      <c r="A5665" t="s">
        <v>11797</v>
      </c>
      <c r="B5665" s="17">
        <v>5.50000010000764E+16</v>
      </c>
      <c r="C5665" t="s">
        <v>3394</v>
      </c>
      <c r="D5665" t="s">
        <v>3395</v>
      </c>
      <c r="E5665" t="s">
        <v>11798</v>
      </c>
      <c r="F5665" t="s">
        <v>3526</v>
      </c>
      <c r="G5665">
        <v>1981</v>
      </c>
      <c r="H5665">
        <v>5974.9</v>
      </c>
      <c r="I5665">
        <v>115</v>
      </c>
      <c r="J5665">
        <v>5532.25</v>
      </c>
      <c r="K5665">
        <v>0</v>
      </c>
      <c r="L5665" s="18">
        <f t="shared" si="88"/>
        <v>5532.25</v>
      </c>
    </row>
    <row r="5666" spans="1:12" x14ac:dyDescent="0.25">
      <c r="A5666" t="s">
        <v>11799</v>
      </c>
      <c r="B5666" s="17">
        <v>5.50000010000764E+16</v>
      </c>
      <c r="C5666" t="s">
        <v>3394</v>
      </c>
      <c r="D5666" t="s">
        <v>3395</v>
      </c>
      <c r="E5666" t="s">
        <v>11800</v>
      </c>
      <c r="F5666" t="s">
        <v>3526</v>
      </c>
      <c r="G5666">
        <v>1984</v>
      </c>
      <c r="H5666">
        <v>8749.4</v>
      </c>
      <c r="I5666">
        <v>144</v>
      </c>
      <c r="J5666">
        <v>7531.4</v>
      </c>
      <c r="K5666">
        <v>0</v>
      </c>
      <c r="L5666" s="18">
        <f t="shared" si="88"/>
        <v>7531.4</v>
      </c>
    </row>
    <row r="5667" spans="1:12" x14ac:dyDescent="0.25">
      <c r="A5667" t="s">
        <v>11801</v>
      </c>
      <c r="B5667" s="17">
        <v>5.5000001000621104E+16</v>
      </c>
      <c r="C5667" t="s">
        <v>3394</v>
      </c>
      <c r="D5667" t="s">
        <v>3395</v>
      </c>
      <c r="E5667" t="s">
        <v>11802</v>
      </c>
      <c r="F5667" t="s">
        <v>3565</v>
      </c>
      <c r="G5667">
        <v>1963</v>
      </c>
      <c r="H5667">
        <v>3888.7</v>
      </c>
      <c r="I5667">
        <v>80</v>
      </c>
      <c r="J5667">
        <v>3582</v>
      </c>
      <c r="K5667">
        <v>0</v>
      </c>
      <c r="L5667" s="18">
        <f t="shared" si="88"/>
        <v>3582</v>
      </c>
    </row>
    <row r="5668" spans="1:12" x14ac:dyDescent="0.25">
      <c r="A5668" t="s">
        <v>11803</v>
      </c>
      <c r="B5668" s="17">
        <v>5.5000001000621104E+16</v>
      </c>
      <c r="C5668" t="s">
        <v>3394</v>
      </c>
      <c r="D5668" t="s">
        <v>3395</v>
      </c>
      <c r="E5668" t="s">
        <v>11804</v>
      </c>
      <c r="F5668" t="s">
        <v>3565</v>
      </c>
      <c r="G5668">
        <v>1960</v>
      </c>
      <c r="H5668">
        <v>3864.2</v>
      </c>
      <c r="I5668">
        <v>80</v>
      </c>
      <c r="J5668">
        <v>3558.8</v>
      </c>
      <c r="K5668">
        <v>0</v>
      </c>
      <c r="L5668" s="18">
        <f t="shared" si="88"/>
        <v>3558.8</v>
      </c>
    </row>
    <row r="5669" spans="1:12" x14ac:dyDescent="0.25">
      <c r="A5669" t="s">
        <v>11805</v>
      </c>
      <c r="B5669" s="17">
        <v>5.5000001000621104E+16</v>
      </c>
      <c r="C5669" t="s">
        <v>3394</v>
      </c>
      <c r="D5669" t="s">
        <v>3395</v>
      </c>
      <c r="E5669" t="s">
        <v>11806</v>
      </c>
      <c r="F5669" t="s">
        <v>3565</v>
      </c>
      <c r="G5669">
        <v>1960</v>
      </c>
      <c r="H5669">
        <v>3872.2</v>
      </c>
      <c r="I5669">
        <v>80</v>
      </c>
      <c r="J5669">
        <v>3566.8</v>
      </c>
      <c r="K5669">
        <v>0</v>
      </c>
      <c r="L5669" s="18">
        <f t="shared" si="88"/>
        <v>3566.8</v>
      </c>
    </row>
    <row r="5670" spans="1:12" x14ac:dyDescent="0.25">
      <c r="A5670" t="s">
        <v>11807</v>
      </c>
      <c r="B5670" s="17">
        <v>5.5000001000621104E+16</v>
      </c>
      <c r="C5670" t="s">
        <v>3394</v>
      </c>
      <c r="D5670" t="s">
        <v>3395</v>
      </c>
      <c r="E5670" t="s">
        <v>11808</v>
      </c>
      <c r="F5670" t="s">
        <v>3565</v>
      </c>
      <c r="G5670">
        <v>1960</v>
      </c>
      <c r="H5670">
        <v>3915.9</v>
      </c>
      <c r="I5670">
        <v>80</v>
      </c>
      <c r="J5670">
        <v>3603.1</v>
      </c>
      <c r="K5670">
        <v>0</v>
      </c>
      <c r="L5670" s="18">
        <f t="shared" si="88"/>
        <v>3603.1</v>
      </c>
    </row>
    <row r="5671" spans="1:12" x14ac:dyDescent="0.25">
      <c r="A5671" t="s">
        <v>11809</v>
      </c>
      <c r="B5671" s="17">
        <v>5.5000001000621104E+16</v>
      </c>
      <c r="C5671" t="s">
        <v>3394</v>
      </c>
      <c r="D5671" t="s">
        <v>3395</v>
      </c>
      <c r="E5671" t="s">
        <v>11810</v>
      </c>
      <c r="F5671" t="s">
        <v>3565</v>
      </c>
      <c r="G5671">
        <v>1964</v>
      </c>
      <c r="H5671">
        <v>3859.9</v>
      </c>
      <c r="I5671">
        <v>80</v>
      </c>
      <c r="J5671">
        <v>3558.3</v>
      </c>
      <c r="K5671">
        <v>0</v>
      </c>
      <c r="L5671" s="18">
        <f t="shared" si="88"/>
        <v>3558.3</v>
      </c>
    </row>
    <row r="5672" spans="1:12" x14ac:dyDescent="0.25">
      <c r="A5672" t="s">
        <v>11811</v>
      </c>
      <c r="B5672" s="17">
        <v>5.5000001000621104E+16</v>
      </c>
      <c r="C5672" t="s">
        <v>3394</v>
      </c>
      <c r="D5672" t="s">
        <v>3395</v>
      </c>
      <c r="E5672" t="s">
        <v>11812</v>
      </c>
      <c r="F5672" t="s">
        <v>3565</v>
      </c>
      <c r="G5672">
        <v>1965</v>
      </c>
      <c r="H5672">
        <v>4721.5</v>
      </c>
      <c r="I5672">
        <v>80</v>
      </c>
      <c r="J5672">
        <v>3549.4</v>
      </c>
      <c r="K5672">
        <v>0</v>
      </c>
      <c r="L5672" s="18">
        <f t="shared" si="88"/>
        <v>3549.4</v>
      </c>
    </row>
    <row r="5673" spans="1:12" x14ac:dyDescent="0.25">
      <c r="A5673" t="s">
        <v>11813</v>
      </c>
      <c r="B5673" s="17">
        <v>5.5000001000621104E+16</v>
      </c>
      <c r="C5673" t="s">
        <v>3394</v>
      </c>
      <c r="D5673" t="s">
        <v>3395</v>
      </c>
      <c r="E5673" t="s">
        <v>11814</v>
      </c>
      <c r="F5673" t="s">
        <v>3565</v>
      </c>
      <c r="G5673">
        <v>1965</v>
      </c>
      <c r="H5673">
        <v>3848.5</v>
      </c>
      <c r="I5673">
        <v>80</v>
      </c>
      <c r="J5673">
        <v>3546.4</v>
      </c>
      <c r="K5673">
        <v>0</v>
      </c>
      <c r="L5673" s="18">
        <f t="shared" si="88"/>
        <v>3546.4</v>
      </c>
    </row>
    <row r="5674" spans="1:12" x14ac:dyDescent="0.25">
      <c r="A5674" t="s">
        <v>11815</v>
      </c>
      <c r="B5674" s="17">
        <v>5.5000001000077296E+16</v>
      </c>
      <c r="C5674" t="s">
        <v>3394</v>
      </c>
      <c r="D5674" t="s">
        <v>3395</v>
      </c>
      <c r="E5674" t="s">
        <v>11816</v>
      </c>
      <c r="F5674" t="s">
        <v>3404</v>
      </c>
      <c r="G5674">
        <v>1977</v>
      </c>
      <c r="H5674">
        <v>3600.6</v>
      </c>
      <c r="I5674">
        <v>70</v>
      </c>
      <c r="J5674">
        <v>3157.8</v>
      </c>
      <c r="K5674">
        <v>0</v>
      </c>
      <c r="L5674" s="18">
        <f t="shared" si="88"/>
        <v>3157.8</v>
      </c>
    </row>
    <row r="5675" spans="1:12" x14ac:dyDescent="0.25">
      <c r="A5675" t="s">
        <v>11817</v>
      </c>
      <c r="B5675" s="17">
        <v>5.5000001000077296E+16</v>
      </c>
      <c r="C5675" t="s">
        <v>3394</v>
      </c>
      <c r="D5675" t="s">
        <v>3395</v>
      </c>
      <c r="E5675" t="s">
        <v>11818</v>
      </c>
      <c r="F5675" t="s">
        <v>3404</v>
      </c>
      <c r="G5675">
        <v>1978</v>
      </c>
      <c r="H5675">
        <v>2818.4</v>
      </c>
      <c r="I5675">
        <v>53</v>
      </c>
      <c r="J5675">
        <v>2523.1999999999998</v>
      </c>
      <c r="K5675">
        <v>0</v>
      </c>
      <c r="L5675" s="18">
        <f t="shared" si="88"/>
        <v>2523.1999999999998</v>
      </c>
    </row>
    <row r="5676" spans="1:12" x14ac:dyDescent="0.25">
      <c r="A5676" t="s">
        <v>11819</v>
      </c>
      <c r="B5676" s="17">
        <v>5.5000001000077296E+16</v>
      </c>
      <c r="C5676" t="s">
        <v>3394</v>
      </c>
      <c r="D5676" t="s">
        <v>3395</v>
      </c>
      <c r="E5676" t="s">
        <v>11820</v>
      </c>
      <c r="F5676" t="s">
        <v>3404</v>
      </c>
      <c r="G5676">
        <v>1976</v>
      </c>
      <c r="H5676">
        <v>6369.1</v>
      </c>
      <c r="I5676">
        <v>113</v>
      </c>
      <c r="J5676">
        <v>5874.4</v>
      </c>
      <c r="K5676">
        <v>0</v>
      </c>
      <c r="L5676" s="18">
        <f t="shared" si="88"/>
        <v>5874.4</v>
      </c>
    </row>
    <row r="5677" spans="1:12" x14ac:dyDescent="0.25">
      <c r="A5677" t="s">
        <v>11821</v>
      </c>
      <c r="B5677" s="17">
        <v>5.5000001000691E+16</v>
      </c>
      <c r="C5677" t="s">
        <v>3394</v>
      </c>
      <c r="D5677" t="s">
        <v>3395</v>
      </c>
      <c r="E5677" t="s">
        <v>11822</v>
      </c>
      <c r="F5677" t="s">
        <v>3519</v>
      </c>
      <c r="G5677">
        <v>2007</v>
      </c>
      <c r="H5677">
        <v>18264.2</v>
      </c>
      <c r="I5677">
        <v>355</v>
      </c>
      <c r="J5677">
        <v>15626.5</v>
      </c>
      <c r="K5677">
        <v>708.2</v>
      </c>
      <c r="L5677" s="18">
        <f t="shared" si="88"/>
        <v>16334.7</v>
      </c>
    </row>
    <row r="5678" spans="1:12" x14ac:dyDescent="0.25">
      <c r="A5678" t="s">
        <v>11823</v>
      </c>
      <c r="B5678" s="17">
        <v>5.5000001000691E+16</v>
      </c>
      <c r="C5678" t="s">
        <v>3394</v>
      </c>
      <c r="D5678" t="s">
        <v>3395</v>
      </c>
      <c r="E5678" t="s">
        <v>11824</v>
      </c>
      <c r="F5678" t="s">
        <v>3519</v>
      </c>
      <c r="G5678">
        <v>2008</v>
      </c>
      <c r="H5678">
        <v>18307.400000000001</v>
      </c>
      <c r="I5678">
        <v>355</v>
      </c>
      <c r="J5678">
        <v>15695.12</v>
      </c>
      <c r="K5678">
        <v>640.6</v>
      </c>
      <c r="L5678" s="18">
        <f t="shared" si="88"/>
        <v>16335.720000000001</v>
      </c>
    </row>
    <row r="5679" spans="1:12" x14ac:dyDescent="0.25">
      <c r="A5679" t="s">
        <v>11825</v>
      </c>
      <c r="B5679" s="17">
        <v>5.5000001000078E+16</v>
      </c>
      <c r="C5679" t="s">
        <v>3394</v>
      </c>
      <c r="D5679" t="s">
        <v>3395</v>
      </c>
      <c r="E5679" t="s">
        <v>11826</v>
      </c>
      <c r="F5679" t="s">
        <v>3519</v>
      </c>
      <c r="G5679">
        <v>1989</v>
      </c>
      <c r="H5679">
        <v>3481</v>
      </c>
      <c r="I5679">
        <v>63</v>
      </c>
      <c r="J5679">
        <v>2921.5</v>
      </c>
      <c r="K5679">
        <v>0</v>
      </c>
      <c r="L5679" s="18">
        <f t="shared" si="88"/>
        <v>2921.5</v>
      </c>
    </row>
    <row r="5680" spans="1:12" x14ac:dyDescent="0.25">
      <c r="A5680" t="s">
        <v>11827</v>
      </c>
      <c r="B5680" s="17">
        <v>5.5000001000078E+16</v>
      </c>
      <c r="C5680" t="s">
        <v>3394</v>
      </c>
      <c r="D5680" t="s">
        <v>3395</v>
      </c>
      <c r="E5680" t="s">
        <v>11828</v>
      </c>
      <c r="F5680" t="s">
        <v>3519</v>
      </c>
      <c r="G5680">
        <v>1975</v>
      </c>
      <c r="H5680">
        <v>3618.5</v>
      </c>
      <c r="I5680">
        <v>70</v>
      </c>
      <c r="J5680">
        <v>3341.7</v>
      </c>
      <c r="K5680">
        <v>0</v>
      </c>
      <c r="L5680" s="18">
        <f t="shared" si="88"/>
        <v>3341.7</v>
      </c>
    </row>
    <row r="5681" spans="1:12" x14ac:dyDescent="0.25">
      <c r="A5681" t="s">
        <v>11829</v>
      </c>
      <c r="B5681" s="17">
        <v>5.5000001000078E+16</v>
      </c>
      <c r="C5681" t="s">
        <v>3394</v>
      </c>
      <c r="D5681" t="s">
        <v>3395</v>
      </c>
      <c r="E5681" t="s">
        <v>11830</v>
      </c>
      <c r="F5681" t="s">
        <v>3519</v>
      </c>
      <c r="G5681">
        <v>1975</v>
      </c>
      <c r="H5681">
        <v>3906.21</v>
      </c>
      <c r="I5681">
        <v>158</v>
      </c>
      <c r="J5681">
        <v>3636.21</v>
      </c>
      <c r="K5681">
        <v>0</v>
      </c>
      <c r="L5681" s="18">
        <f t="shared" si="88"/>
        <v>3636.21</v>
      </c>
    </row>
    <row r="5682" spans="1:12" x14ac:dyDescent="0.25">
      <c r="A5682" t="s">
        <v>11831</v>
      </c>
      <c r="B5682" s="17">
        <v>5.5000001000078E+16</v>
      </c>
      <c r="C5682" t="s">
        <v>3394</v>
      </c>
      <c r="D5682" t="s">
        <v>3395</v>
      </c>
      <c r="E5682" t="s">
        <v>11832</v>
      </c>
      <c r="F5682" t="s">
        <v>3519</v>
      </c>
      <c r="G5682">
        <v>1977</v>
      </c>
      <c r="H5682">
        <v>3656.7</v>
      </c>
      <c r="I5682">
        <v>58</v>
      </c>
      <c r="J5682">
        <v>2597.5</v>
      </c>
      <c r="K5682">
        <v>933.9</v>
      </c>
      <c r="L5682" s="18">
        <f t="shared" si="88"/>
        <v>3531.4</v>
      </c>
    </row>
    <row r="5683" spans="1:12" x14ac:dyDescent="0.25">
      <c r="A5683" t="s">
        <v>11833</v>
      </c>
      <c r="B5683" s="17">
        <v>5.5000001000078E+16</v>
      </c>
      <c r="C5683" t="s">
        <v>3394</v>
      </c>
      <c r="D5683" t="s">
        <v>3395</v>
      </c>
      <c r="E5683" t="s">
        <v>11834</v>
      </c>
      <c r="F5683" t="s">
        <v>3519</v>
      </c>
      <c r="G5683">
        <v>1980</v>
      </c>
      <c r="H5683">
        <v>4476.3999999999996</v>
      </c>
      <c r="I5683">
        <v>71</v>
      </c>
      <c r="J5683">
        <v>3917.2</v>
      </c>
      <c r="K5683">
        <v>129.5</v>
      </c>
      <c r="L5683" s="18">
        <f t="shared" si="88"/>
        <v>4046.7</v>
      </c>
    </row>
    <row r="5684" spans="1:12" x14ac:dyDescent="0.25">
      <c r="A5684" t="s">
        <v>11835</v>
      </c>
      <c r="B5684" s="17">
        <v>5.5000001000078E+16</v>
      </c>
      <c r="C5684" t="s">
        <v>3394</v>
      </c>
      <c r="D5684" t="s">
        <v>3395</v>
      </c>
      <c r="E5684" t="s">
        <v>11836</v>
      </c>
      <c r="F5684" t="s">
        <v>3519</v>
      </c>
      <c r="G5684">
        <v>2006</v>
      </c>
      <c r="H5684">
        <v>12107.6</v>
      </c>
      <c r="I5684">
        <v>239</v>
      </c>
      <c r="J5684">
        <v>10522.1</v>
      </c>
      <c r="K5684">
        <v>0</v>
      </c>
      <c r="L5684" s="18">
        <f t="shared" si="88"/>
        <v>10522.1</v>
      </c>
    </row>
    <row r="5685" spans="1:12" x14ac:dyDescent="0.25">
      <c r="A5685" t="s">
        <v>11837</v>
      </c>
      <c r="B5685" s="17">
        <v>5.5000001000078E+16</v>
      </c>
      <c r="C5685" t="s">
        <v>3394</v>
      </c>
      <c r="D5685" t="s">
        <v>3395</v>
      </c>
      <c r="E5685" t="s">
        <v>11838</v>
      </c>
      <c r="F5685" t="s">
        <v>3519</v>
      </c>
      <c r="G5685">
        <v>2009</v>
      </c>
      <c r="H5685">
        <v>7582.6</v>
      </c>
      <c r="I5685">
        <v>80</v>
      </c>
      <c r="J5685">
        <v>5273.2</v>
      </c>
      <c r="K5685">
        <v>476.8</v>
      </c>
      <c r="L5685" s="18">
        <f t="shared" si="88"/>
        <v>5750</v>
      </c>
    </row>
    <row r="5686" spans="1:12" x14ac:dyDescent="0.25">
      <c r="A5686" t="s">
        <v>11839</v>
      </c>
      <c r="B5686" s="17">
        <v>5.5000001000689504E+16</v>
      </c>
      <c r="C5686" t="s">
        <v>3394</v>
      </c>
      <c r="D5686" t="s">
        <v>3395</v>
      </c>
      <c r="E5686" t="s">
        <v>11840</v>
      </c>
      <c r="F5686" t="s">
        <v>3404</v>
      </c>
      <c r="G5686">
        <v>1954</v>
      </c>
      <c r="H5686">
        <v>457</v>
      </c>
      <c r="I5686">
        <v>8</v>
      </c>
      <c r="J5686">
        <v>412.8</v>
      </c>
      <c r="K5686">
        <v>0</v>
      </c>
      <c r="L5686" s="18">
        <f t="shared" si="88"/>
        <v>412.8</v>
      </c>
    </row>
    <row r="5687" spans="1:12" x14ac:dyDescent="0.25">
      <c r="A5687" t="s">
        <v>11841</v>
      </c>
      <c r="B5687" s="17">
        <v>5.5000001000689504E+16</v>
      </c>
      <c r="C5687" t="s">
        <v>3394</v>
      </c>
      <c r="D5687" t="s">
        <v>3395</v>
      </c>
      <c r="E5687" t="s">
        <v>11842</v>
      </c>
      <c r="F5687" t="s">
        <v>3404</v>
      </c>
      <c r="G5687">
        <v>1960</v>
      </c>
      <c r="H5687">
        <v>508.6</v>
      </c>
      <c r="I5687">
        <v>8</v>
      </c>
      <c r="J5687">
        <v>454.7</v>
      </c>
      <c r="K5687">
        <v>0</v>
      </c>
      <c r="L5687" s="18">
        <f t="shared" si="88"/>
        <v>454.7</v>
      </c>
    </row>
    <row r="5688" spans="1:12" x14ac:dyDescent="0.25">
      <c r="A5688" t="s">
        <v>11843</v>
      </c>
      <c r="B5688" s="17">
        <v>5.5000001000689504E+16</v>
      </c>
      <c r="C5688" t="s">
        <v>3394</v>
      </c>
      <c r="D5688" t="s">
        <v>3395</v>
      </c>
      <c r="E5688" t="s">
        <v>11844</v>
      </c>
      <c r="F5688" t="s">
        <v>3404</v>
      </c>
      <c r="G5688">
        <v>1959</v>
      </c>
      <c r="H5688">
        <v>594.4</v>
      </c>
      <c r="I5688">
        <v>16</v>
      </c>
      <c r="J5688">
        <v>448.5</v>
      </c>
      <c r="K5688">
        <v>0</v>
      </c>
      <c r="L5688" s="18">
        <f t="shared" si="88"/>
        <v>448.5</v>
      </c>
    </row>
    <row r="5689" spans="1:12" x14ac:dyDescent="0.25">
      <c r="A5689" t="s">
        <v>11845</v>
      </c>
      <c r="B5689" s="17">
        <v>5.5000001000689504E+16</v>
      </c>
      <c r="C5689" t="s">
        <v>3394</v>
      </c>
      <c r="D5689" t="s">
        <v>3395</v>
      </c>
      <c r="E5689" t="s">
        <v>11846</v>
      </c>
      <c r="F5689" t="s">
        <v>3404</v>
      </c>
      <c r="G5689">
        <v>1958</v>
      </c>
      <c r="H5689">
        <v>603</v>
      </c>
      <c r="I5689">
        <v>16</v>
      </c>
      <c r="J5689">
        <v>556.4</v>
      </c>
      <c r="K5689">
        <v>0</v>
      </c>
      <c r="L5689" s="18">
        <f t="shared" si="88"/>
        <v>556.4</v>
      </c>
    </row>
    <row r="5690" spans="1:12" x14ac:dyDescent="0.25">
      <c r="A5690" t="s">
        <v>11847</v>
      </c>
      <c r="B5690" s="17">
        <v>5.5000001000689504E+16</v>
      </c>
      <c r="C5690" t="s">
        <v>3394</v>
      </c>
      <c r="D5690" t="s">
        <v>3395</v>
      </c>
      <c r="E5690" t="s">
        <v>11848</v>
      </c>
      <c r="F5690" t="s">
        <v>3404</v>
      </c>
      <c r="G5690">
        <v>1960</v>
      </c>
      <c r="H5690">
        <v>1073.2</v>
      </c>
      <c r="I5690">
        <v>24</v>
      </c>
      <c r="J5690">
        <v>909.6</v>
      </c>
      <c r="K5690">
        <v>0</v>
      </c>
      <c r="L5690" s="18">
        <f t="shared" si="88"/>
        <v>909.6</v>
      </c>
    </row>
    <row r="5691" spans="1:12" x14ac:dyDescent="0.25">
      <c r="A5691" t="s">
        <v>11849</v>
      </c>
      <c r="B5691" s="17">
        <v>5.5000001000689504E+16</v>
      </c>
      <c r="C5691" t="s">
        <v>3394</v>
      </c>
      <c r="D5691" t="s">
        <v>3395</v>
      </c>
      <c r="E5691" t="s">
        <v>11850</v>
      </c>
      <c r="F5691" t="s">
        <v>3404</v>
      </c>
      <c r="G5691">
        <v>1956</v>
      </c>
      <c r="H5691">
        <v>441.9</v>
      </c>
      <c r="I5691">
        <v>8</v>
      </c>
      <c r="J5691">
        <v>406.7</v>
      </c>
      <c r="K5691">
        <v>0</v>
      </c>
      <c r="L5691" s="18">
        <f t="shared" si="88"/>
        <v>406.7</v>
      </c>
    </row>
    <row r="5692" spans="1:12" x14ac:dyDescent="0.25">
      <c r="A5692" t="s">
        <v>11851</v>
      </c>
      <c r="B5692" s="17">
        <v>5.5000001000689504E+16</v>
      </c>
      <c r="C5692" t="s">
        <v>3394</v>
      </c>
      <c r="D5692" t="s">
        <v>3395</v>
      </c>
      <c r="E5692" t="s">
        <v>11852</v>
      </c>
      <c r="F5692" t="s">
        <v>3404</v>
      </c>
      <c r="G5692">
        <v>1992</v>
      </c>
      <c r="H5692">
        <v>4774.7</v>
      </c>
      <c r="I5692">
        <v>60</v>
      </c>
      <c r="J5692">
        <v>3750.8</v>
      </c>
      <c r="K5692">
        <v>698</v>
      </c>
      <c r="L5692" s="18">
        <f t="shared" si="88"/>
        <v>4448.8</v>
      </c>
    </row>
    <row r="5693" spans="1:12" x14ac:dyDescent="0.25">
      <c r="A5693" t="s">
        <v>11853</v>
      </c>
      <c r="B5693" s="17">
        <v>5.5000001000689504E+16</v>
      </c>
      <c r="C5693" t="s">
        <v>3394</v>
      </c>
      <c r="D5693" t="s">
        <v>3395</v>
      </c>
      <c r="E5693" t="s">
        <v>11854</v>
      </c>
      <c r="F5693" t="s">
        <v>3404</v>
      </c>
      <c r="G5693">
        <v>1994</v>
      </c>
      <c r="H5693">
        <v>5081.2</v>
      </c>
      <c r="I5693">
        <v>60</v>
      </c>
      <c r="J5693">
        <v>4447.6000000000004</v>
      </c>
      <c r="K5693">
        <v>22.1</v>
      </c>
      <c r="L5693" s="18">
        <f t="shared" si="88"/>
        <v>4469.7000000000007</v>
      </c>
    </row>
    <row r="5694" spans="1:12" x14ac:dyDescent="0.25">
      <c r="A5694" t="s">
        <v>11855</v>
      </c>
      <c r="B5694" s="17">
        <v>5.5000001000689504E+16</v>
      </c>
      <c r="C5694" t="s">
        <v>3394</v>
      </c>
      <c r="D5694" t="s">
        <v>3395</v>
      </c>
      <c r="E5694" t="s">
        <v>11856</v>
      </c>
      <c r="F5694" t="s">
        <v>3404</v>
      </c>
      <c r="G5694">
        <v>1957</v>
      </c>
      <c r="H5694">
        <v>504.8</v>
      </c>
      <c r="I5694">
        <v>8</v>
      </c>
      <c r="J5694">
        <v>454.6</v>
      </c>
      <c r="K5694">
        <v>0</v>
      </c>
      <c r="L5694" s="18">
        <f t="shared" si="88"/>
        <v>454.6</v>
      </c>
    </row>
    <row r="5695" spans="1:12" x14ac:dyDescent="0.25">
      <c r="A5695" t="s">
        <v>11857</v>
      </c>
      <c r="B5695" s="17">
        <v>5.5000001000078496E+16</v>
      </c>
      <c r="C5695" t="s">
        <v>3394</v>
      </c>
      <c r="D5695" t="s">
        <v>3395</v>
      </c>
      <c r="E5695" t="s">
        <v>11858</v>
      </c>
      <c r="F5695" t="s">
        <v>3397</v>
      </c>
      <c r="G5695">
        <v>1960</v>
      </c>
      <c r="H5695">
        <v>3418.6</v>
      </c>
      <c r="I5695">
        <v>70</v>
      </c>
      <c r="J5695">
        <v>3105.25</v>
      </c>
      <c r="K5695">
        <v>0</v>
      </c>
      <c r="L5695" s="18">
        <f t="shared" si="88"/>
        <v>3105.25</v>
      </c>
    </row>
    <row r="5696" spans="1:12" x14ac:dyDescent="0.25">
      <c r="A5696" t="s">
        <v>11859</v>
      </c>
      <c r="B5696" s="17">
        <v>5.5000001000078496E+16</v>
      </c>
      <c r="C5696" t="s">
        <v>3394</v>
      </c>
      <c r="D5696" t="s">
        <v>3395</v>
      </c>
      <c r="E5696" t="s">
        <v>11860</v>
      </c>
      <c r="F5696" t="s">
        <v>3397</v>
      </c>
      <c r="G5696">
        <v>1962</v>
      </c>
      <c r="H5696">
        <v>4138.58</v>
      </c>
      <c r="I5696">
        <v>89</v>
      </c>
      <c r="J5696">
        <v>2695.18</v>
      </c>
      <c r="K5696">
        <v>1210</v>
      </c>
      <c r="L5696" s="18">
        <f t="shared" si="88"/>
        <v>3905.18</v>
      </c>
    </row>
    <row r="5697" spans="1:12" x14ac:dyDescent="0.25">
      <c r="A5697" t="s">
        <v>11861</v>
      </c>
      <c r="B5697" s="17">
        <v>5.5000001000078496E+16</v>
      </c>
      <c r="C5697" t="s">
        <v>3394</v>
      </c>
      <c r="D5697" t="s">
        <v>3395</v>
      </c>
      <c r="E5697" t="s">
        <v>11862</v>
      </c>
      <c r="F5697" t="s">
        <v>3397</v>
      </c>
      <c r="G5697">
        <v>1962</v>
      </c>
      <c r="H5697">
        <v>1702.9</v>
      </c>
      <c r="I5697">
        <v>36</v>
      </c>
      <c r="J5697">
        <v>1430.2</v>
      </c>
      <c r="K5697">
        <v>154</v>
      </c>
      <c r="L5697" s="18">
        <f t="shared" si="88"/>
        <v>1584.2</v>
      </c>
    </row>
    <row r="5698" spans="1:12" x14ac:dyDescent="0.25">
      <c r="A5698" t="s">
        <v>11863</v>
      </c>
      <c r="B5698" s="17">
        <v>5.5000001000078496E+16</v>
      </c>
      <c r="C5698" t="s">
        <v>3394</v>
      </c>
      <c r="D5698" t="s">
        <v>3395</v>
      </c>
      <c r="E5698" t="s">
        <v>11864</v>
      </c>
      <c r="F5698" t="s">
        <v>3397</v>
      </c>
      <c r="G5698">
        <v>1960</v>
      </c>
      <c r="H5698">
        <v>3762.1</v>
      </c>
      <c r="I5698">
        <v>70</v>
      </c>
      <c r="J5698">
        <v>3071.75</v>
      </c>
      <c r="K5698">
        <v>429</v>
      </c>
      <c r="L5698" s="18">
        <f t="shared" si="88"/>
        <v>3500.75</v>
      </c>
    </row>
    <row r="5699" spans="1:12" x14ac:dyDescent="0.25">
      <c r="A5699" t="s">
        <v>11865</v>
      </c>
      <c r="B5699" s="17">
        <v>5.5000001000078496E+16</v>
      </c>
      <c r="C5699" t="s">
        <v>3394</v>
      </c>
      <c r="D5699" t="s">
        <v>3395</v>
      </c>
      <c r="E5699" t="s">
        <v>11866</v>
      </c>
      <c r="F5699" t="s">
        <v>3397</v>
      </c>
      <c r="G5699">
        <v>1955</v>
      </c>
      <c r="H5699">
        <v>2609.1</v>
      </c>
      <c r="I5699">
        <v>40</v>
      </c>
      <c r="J5699">
        <v>2358</v>
      </c>
      <c r="K5699">
        <v>0</v>
      </c>
      <c r="L5699" s="18">
        <f t="shared" ref="L5699:L5762" si="89">J5699+K5699</f>
        <v>2358</v>
      </c>
    </row>
    <row r="5700" spans="1:12" x14ac:dyDescent="0.25">
      <c r="A5700" t="s">
        <v>11867</v>
      </c>
      <c r="B5700" s="17">
        <v>5.5000001000078496E+16</v>
      </c>
      <c r="C5700" t="s">
        <v>3394</v>
      </c>
      <c r="D5700" t="s">
        <v>3395</v>
      </c>
      <c r="E5700" t="s">
        <v>11868</v>
      </c>
      <c r="F5700" t="s">
        <v>3397</v>
      </c>
      <c r="G5700">
        <v>1961</v>
      </c>
      <c r="H5700">
        <v>3979.4</v>
      </c>
      <c r="I5700">
        <v>68</v>
      </c>
      <c r="J5700">
        <v>2645.3</v>
      </c>
      <c r="K5700">
        <v>765.6</v>
      </c>
      <c r="L5700" s="18">
        <f t="shared" si="89"/>
        <v>3410.9</v>
      </c>
    </row>
    <row r="5701" spans="1:12" x14ac:dyDescent="0.25">
      <c r="A5701" t="s">
        <v>11869</v>
      </c>
      <c r="B5701" s="17">
        <v>5.5000001000078496E+16</v>
      </c>
      <c r="C5701" t="s">
        <v>3394</v>
      </c>
      <c r="D5701" t="s">
        <v>3395</v>
      </c>
      <c r="E5701" t="s">
        <v>11870</v>
      </c>
      <c r="F5701" t="s">
        <v>3397</v>
      </c>
      <c r="G5701">
        <v>1961</v>
      </c>
      <c r="H5701">
        <v>1701.4</v>
      </c>
      <c r="I5701">
        <v>37</v>
      </c>
      <c r="J5701">
        <v>1392.3</v>
      </c>
      <c r="K5701">
        <v>152.5</v>
      </c>
      <c r="L5701" s="18">
        <f t="shared" si="89"/>
        <v>1544.8</v>
      </c>
    </row>
    <row r="5702" spans="1:12" x14ac:dyDescent="0.25">
      <c r="A5702" t="s">
        <v>11871</v>
      </c>
      <c r="B5702" s="17">
        <v>5.5000001000078496E+16</v>
      </c>
      <c r="C5702" t="s">
        <v>3394</v>
      </c>
      <c r="D5702" t="s">
        <v>3395</v>
      </c>
      <c r="E5702" t="s">
        <v>11872</v>
      </c>
      <c r="F5702" t="s">
        <v>3397</v>
      </c>
      <c r="G5702">
        <v>1966</v>
      </c>
      <c r="H5702">
        <v>3411.6</v>
      </c>
      <c r="I5702">
        <v>64</v>
      </c>
      <c r="J5702">
        <v>3124.1</v>
      </c>
      <c r="K5702">
        <v>0</v>
      </c>
      <c r="L5702" s="18">
        <f t="shared" si="89"/>
        <v>3124.1</v>
      </c>
    </row>
    <row r="5703" spans="1:12" x14ac:dyDescent="0.25">
      <c r="A5703" t="s">
        <v>11873</v>
      </c>
      <c r="B5703" s="17">
        <v>5.5000001000078496E+16</v>
      </c>
      <c r="C5703" t="s">
        <v>3394</v>
      </c>
      <c r="D5703" t="s">
        <v>3395</v>
      </c>
      <c r="E5703" t="s">
        <v>11874</v>
      </c>
      <c r="F5703" t="s">
        <v>3397</v>
      </c>
      <c r="G5703">
        <v>1967</v>
      </c>
      <c r="H5703">
        <v>3409.2</v>
      </c>
      <c r="I5703">
        <v>70</v>
      </c>
      <c r="J5703">
        <v>3148.8</v>
      </c>
      <c r="K5703">
        <v>0</v>
      </c>
      <c r="L5703" s="18">
        <f t="shared" si="89"/>
        <v>3148.8</v>
      </c>
    </row>
    <row r="5704" spans="1:12" x14ac:dyDescent="0.25">
      <c r="A5704" t="s">
        <v>11875</v>
      </c>
      <c r="B5704" s="17">
        <v>5.5000001000078496E+16</v>
      </c>
      <c r="C5704" t="s">
        <v>3394</v>
      </c>
      <c r="D5704" t="s">
        <v>3395</v>
      </c>
      <c r="E5704" t="s">
        <v>11876</v>
      </c>
      <c r="F5704" t="s">
        <v>3397</v>
      </c>
      <c r="G5704">
        <v>1964</v>
      </c>
      <c r="H5704">
        <v>3639.94</v>
      </c>
      <c r="I5704">
        <v>115</v>
      </c>
      <c r="J5704">
        <v>2372.64</v>
      </c>
      <c r="K5704">
        <v>1072.3</v>
      </c>
      <c r="L5704" s="18">
        <f t="shared" si="89"/>
        <v>3444.9399999999996</v>
      </c>
    </row>
    <row r="5705" spans="1:12" x14ac:dyDescent="0.25">
      <c r="A5705" t="s">
        <v>11877</v>
      </c>
      <c r="B5705" s="17">
        <v>5.5000001000078496E+16</v>
      </c>
      <c r="C5705" t="s">
        <v>3394</v>
      </c>
      <c r="D5705" t="s">
        <v>3395</v>
      </c>
      <c r="E5705" t="s">
        <v>11878</v>
      </c>
      <c r="F5705" t="s">
        <v>3397</v>
      </c>
      <c r="G5705">
        <v>1962</v>
      </c>
      <c r="H5705">
        <v>3586.3</v>
      </c>
      <c r="I5705">
        <v>68</v>
      </c>
      <c r="J5705">
        <v>2658.7</v>
      </c>
      <c r="K5705">
        <v>666.8</v>
      </c>
      <c r="L5705" s="18">
        <f t="shared" si="89"/>
        <v>3325.5</v>
      </c>
    </row>
    <row r="5706" spans="1:12" x14ac:dyDescent="0.25">
      <c r="A5706" t="s">
        <v>11879</v>
      </c>
      <c r="B5706" s="17">
        <v>5.5000001000078496E+16</v>
      </c>
      <c r="C5706" t="s">
        <v>3394</v>
      </c>
      <c r="D5706" t="s">
        <v>3395</v>
      </c>
      <c r="E5706" t="s">
        <v>11880</v>
      </c>
      <c r="F5706" t="s">
        <v>3397</v>
      </c>
      <c r="G5706">
        <v>1962</v>
      </c>
      <c r="H5706">
        <v>1740.3</v>
      </c>
      <c r="I5706">
        <v>38</v>
      </c>
      <c r="J5706">
        <v>1471.9</v>
      </c>
      <c r="K5706">
        <v>113.6</v>
      </c>
      <c r="L5706" s="18">
        <f t="shared" si="89"/>
        <v>1585.5</v>
      </c>
    </row>
    <row r="5707" spans="1:12" x14ac:dyDescent="0.25">
      <c r="A5707" t="s">
        <v>11881</v>
      </c>
      <c r="B5707" s="17">
        <v>5.5000001000078496E+16</v>
      </c>
      <c r="C5707" t="s">
        <v>3394</v>
      </c>
      <c r="D5707" t="s">
        <v>3395</v>
      </c>
      <c r="E5707" t="s">
        <v>11882</v>
      </c>
      <c r="F5707" t="s">
        <v>3397</v>
      </c>
      <c r="G5707">
        <v>1964</v>
      </c>
      <c r="H5707">
        <v>4166.5</v>
      </c>
      <c r="I5707">
        <v>64</v>
      </c>
      <c r="J5707">
        <v>2528.9</v>
      </c>
      <c r="K5707">
        <v>1120.5</v>
      </c>
      <c r="L5707" s="18">
        <f t="shared" si="89"/>
        <v>3649.4</v>
      </c>
    </row>
    <row r="5708" spans="1:12" x14ac:dyDescent="0.25">
      <c r="A5708" t="s">
        <v>11883</v>
      </c>
      <c r="B5708" s="17">
        <v>5.5000001000078496E+16</v>
      </c>
      <c r="C5708" t="s">
        <v>3394</v>
      </c>
      <c r="D5708" t="s">
        <v>3395</v>
      </c>
      <c r="E5708" t="s">
        <v>11884</v>
      </c>
      <c r="F5708" t="s">
        <v>3397</v>
      </c>
      <c r="G5708">
        <v>1961</v>
      </c>
      <c r="H5708">
        <v>3427.3</v>
      </c>
      <c r="I5708">
        <v>71</v>
      </c>
      <c r="J5708">
        <v>2797.9</v>
      </c>
      <c r="K5708">
        <v>435.2</v>
      </c>
      <c r="L5708" s="18">
        <f t="shared" si="89"/>
        <v>3233.1</v>
      </c>
    </row>
    <row r="5709" spans="1:12" x14ac:dyDescent="0.25">
      <c r="A5709" t="s">
        <v>11885</v>
      </c>
      <c r="B5709" s="17">
        <v>5.5000001000078496E+16</v>
      </c>
      <c r="C5709" t="s">
        <v>3394</v>
      </c>
      <c r="D5709" t="s">
        <v>3395</v>
      </c>
      <c r="E5709" t="s">
        <v>11886</v>
      </c>
      <c r="F5709" t="s">
        <v>3397</v>
      </c>
      <c r="G5709">
        <v>1964</v>
      </c>
      <c r="H5709">
        <v>3713.3</v>
      </c>
      <c r="I5709">
        <v>64</v>
      </c>
      <c r="J5709">
        <v>2595.3000000000002</v>
      </c>
      <c r="K5709">
        <v>890</v>
      </c>
      <c r="L5709" s="18">
        <f t="shared" si="89"/>
        <v>3485.3</v>
      </c>
    </row>
    <row r="5710" spans="1:12" x14ac:dyDescent="0.25">
      <c r="A5710" t="s">
        <v>11887</v>
      </c>
      <c r="B5710" s="17">
        <v>5.5000001000078496E+16</v>
      </c>
      <c r="C5710" t="s">
        <v>3394</v>
      </c>
      <c r="D5710" t="s">
        <v>3395</v>
      </c>
      <c r="E5710" t="s">
        <v>11888</v>
      </c>
      <c r="F5710" t="s">
        <v>3397</v>
      </c>
      <c r="G5710">
        <v>1958</v>
      </c>
      <c r="H5710">
        <v>1686.5</v>
      </c>
      <c r="I5710">
        <v>40</v>
      </c>
      <c r="J5710">
        <v>1567.7</v>
      </c>
      <c r="K5710">
        <v>0</v>
      </c>
      <c r="L5710" s="18">
        <f t="shared" si="89"/>
        <v>1567.7</v>
      </c>
    </row>
    <row r="5711" spans="1:12" x14ac:dyDescent="0.25">
      <c r="A5711" t="s">
        <v>11889</v>
      </c>
      <c r="B5711" s="17">
        <v>5.5000001000078496E+16</v>
      </c>
      <c r="C5711" t="s">
        <v>3394</v>
      </c>
      <c r="D5711" t="s">
        <v>3395</v>
      </c>
      <c r="E5711" t="s">
        <v>11890</v>
      </c>
      <c r="F5711" t="s">
        <v>3397</v>
      </c>
      <c r="G5711">
        <v>1965</v>
      </c>
      <c r="H5711">
        <v>3882.8</v>
      </c>
      <c r="I5711">
        <v>64</v>
      </c>
      <c r="J5711">
        <v>2511.25</v>
      </c>
      <c r="K5711">
        <v>1118.0999999999999</v>
      </c>
      <c r="L5711" s="18">
        <f t="shared" si="89"/>
        <v>3629.35</v>
      </c>
    </row>
    <row r="5712" spans="1:12" x14ac:dyDescent="0.25">
      <c r="A5712" t="s">
        <v>11891</v>
      </c>
      <c r="B5712" s="17">
        <v>5.5000001000078496E+16</v>
      </c>
      <c r="C5712" t="s">
        <v>3394</v>
      </c>
      <c r="D5712" t="s">
        <v>3395</v>
      </c>
      <c r="E5712" t="s">
        <v>11892</v>
      </c>
      <c r="F5712" t="s">
        <v>3397</v>
      </c>
      <c r="G5712">
        <v>1961</v>
      </c>
      <c r="H5712">
        <v>3465.3</v>
      </c>
      <c r="I5712">
        <v>74</v>
      </c>
      <c r="J5712">
        <v>2857.9</v>
      </c>
      <c r="K5712">
        <v>300.60000000000002</v>
      </c>
      <c r="L5712" s="18">
        <f t="shared" si="89"/>
        <v>3158.5</v>
      </c>
    </row>
    <row r="5713" spans="1:12" x14ac:dyDescent="0.25">
      <c r="A5713" t="s">
        <v>11893</v>
      </c>
      <c r="B5713" s="17">
        <v>5.5000001000078496E+16</v>
      </c>
      <c r="C5713" t="s">
        <v>3394</v>
      </c>
      <c r="D5713" t="s">
        <v>3395</v>
      </c>
      <c r="E5713" t="s">
        <v>11894</v>
      </c>
      <c r="F5713" t="s">
        <v>3397</v>
      </c>
      <c r="G5713">
        <v>1965</v>
      </c>
      <c r="H5713">
        <v>4390</v>
      </c>
      <c r="I5713">
        <v>64</v>
      </c>
      <c r="J5713">
        <v>2607.1999999999998</v>
      </c>
      <c r="K5713">
        <v>1334.7</v>
      </c>
      <c r="L5713" s="18">
        <f t="shared" si="89"/>
        <v>3941.8999999999996</v>
      </c>
    </row>
    <row r="5714" spans="1:12" x14ac:dyDescent="0.25">
      <c r="A5714" t="s">
        <v>11895</v>
      </c>
      <c r="B5714" s="17">
        <v>5.5000001000078496E+16</v>
      </c>
      <c r="C5714" t="s">
        <v>3394</v>
      </c>
      <c r="D5714" t="s">
        <v>3395</v>
      </c>
      <c r="E5714" t="s">
        <v>11896</v>
      </c>
      <c r="F5714" t="s">
        <v>3397</v>
      </c>
      <c r="G5714">
        <v>1964</v>
      </c>
      <c r="H5714">
        <v>3832.7</v>
      </c>
      <c r="I5714">
        <v>64</v>
      </c>
      <c r="J5714">
        <v>2590.1999999999998</v>
      </c>
      <c r="K5714">
        <v>723.9</v>
      </c>
      <c r="L5714" s="18">
        <f t="shared" si="89"/>
        <v>3314.1</v>
      </c>
    </row>
    <row r="5715" spans="1:12" x14ac:dyDescent="0.25">
      <c r="A5715" t="s">
        <v>11897</v>
      </c>
      <c r="B5715" s="17">
        <v>5.5000001000078496E+16</v>
      </c>
      <c r="C5715" t="s">
        <v>3394</v>
      </c>
      <c r="D5715" t="s">
        <v>3395</v>
      </c>
      <c r="E5715" t="s">
        <v>11898</v>
      </c>
      <c r="F5715" t="s">
        <v>3397</v>
      </c>
      <c r="G5715">
        <v>2003</v>
      </c>
      <c r="H5715">
        <v>5678.6</v>
      </c>
      <c r="I5715">
        <v>68</v>
      </c>
      <c r="J5715">
        <v>5073.8</v>
      </c>
      <c r="K5715">
        <v>0</v>
      </c>
      <c r="L5715" s="18">
        <f t="shared" si="89"/>
        <v>5073.8</v>
      </c>
    </row>
    <row r="5716" spans="1:12" x14ac:dyDescent="0.25">
      <c r="A5716" t="s">
        <v>11899</v>
      </c>
      <c r="B5716" s="17">
        <v>5.5000001000078496E+16</v>
      </c>
      <c r="C5716" t="s">
        <v>3394</v>
      </c>
      <c r="D5716" t="s">
        <v>3395</v>
      </c>
      <c r="E5716" t="s">
        <v>11900</v>
      </c>
      <c r="F5716" t="s">
        <v>3397</v>
      </c>
      <c r="G5716">
        <v>2005</v>
      </c>
      <c r="H5716">
        <v>10912.8</v>
      </c>
      <c r="I5716">
        <v>95</v>
      </c>
      <c r="J5716">
        <v>9555.1</v>
      </c>
      <c r="K5716">
        <v>0</v>
      </c>
      <c r="L5716" s="18">
        <f t="shared" si="89"/>
        <v>9555.1</v>
      </c>
    </row>
    <row r="5717" spans="1:12" x14ac:dyDescent="0.25">
      <c r="A5717" t="s">
        <v>11901</v>
      </c>
      <c r="B5717" s="17">
        <v>5.5000001000078496E+16</v>
      </c>
      <c r="C5717" t="s">
        <v>3394</v>
      </c>
      <c r="D5717" t="s">
        <v>3395</v>
      </c>
      <c r="E5717" t="s">
        <v>11902</v>
      </c>
      <c r="F5717" t="s">
        <v>3397</v>
      </c>
      <c r="G5717">
        <v>2005</v>
      </c>
      <c r="H5717">
        <v>3053.7</v>
      </c>
      <c r="I5717">
        <v>32</v>
      </c>
      <c r="J5717">
        <v>3053.7</v>
      </c>
      <c r="K5717">
        <v>0</v>
      </c>
      <c r="L5717" s="18">
        <f t="shared" si="89"/>
        <v>3053.7</v>
      </c>
    </row>
    <row r="5718" spans="1:12" x14ac:dyDescent="0.25">
      <c r="A5718" t="s">
        <v>11903</v>
      </c>
      <c r="B5718" s="17">
        <v>5.5000001000078496E+16</v>
      </c>
      <c r="C5718" t="s">
        <v>3394</v>
      </c>
      <c r="D5718" t="s">
        <v>3395</v>
      </c>
      <c r="E5718" t="s">
        <v>11904</v>
      </c>
      <c r="F5718" t="s">
        <v>3397</v>
      </c>
      <c r="G5718">
        <v>1965</v>
      </c>
      <c r="H5718">
        <v>5518</v>
      </c>
      <c r="I5718">
        <v>64</v>
      </c>
      <c r="J5718">
        <v>2526.5</v>
      </c>
      <c r="K5718">
        <v>1249.7</v>
      </c>
      <c r="L5718" s="18">
        <f t="shared" si="89"/>
        <v>3776.2</v>
      </c>
    </row>
    <row r="5719" spans="1:12" x14ac:dyDescent="0.25">
      <c r="A5719" t="s">
        <v>11905</v>
      </c>
      <c r="B5719" s="17">
        <v>5.5000001000078496E+16</v>
      </c>
      <c r="C5719" t="s">
        <v>3394</v>
      </c>
      <c r="D5719" t="s">
        <v>3395</v>
      </c>
      <c r="E5719" t="s">
        <v>11906</v>
      </c>
      <c r="F5719" t="s">
        <v>3397</v>
      </c>
      <c r="G5719">
        <v>1961</v>
      </c>
      <c r="H5719">
        <v>3271.4</v>
      </c>
      <c r="I5719">
        <v>60</v>
      </c>
      <c r="J5719">
        <v>3046.65</v>
      </c>
      <c r="K5719">
        <v>0</v>
      </c>
      <c r="L5719" s="18">
        <f t="shared" si="89"/>
        <v>3046.65</v>
      </c>
    </row>
    <row r="5720" spans="1:12" x14ac:dyDescent="0.25">
      <c r="A5720" t="s">
        <v>11907</v>
      </c>
      <c r="B5720" s="17">
        <v>5.5000001000078496E+16</v>
      </c>
      <c r="C5720" t="s">
        <v>3394</v>
      </c>
      <c r="D5720" t="s">
        <v>3395</v>
      </c>
      <c r="E5720" t="s">
        <v>11908</v>
      </c>
      <c r="F5720" t="s">
        <v>3397</v>
      </c>
      <c r="G5720">
        <v>1973</v>
      </c>
      <c r="H5720">
        <v>3231.4</v>
      </c>
      <c r="I5720">
        <v>50</v>
      </c>
      <c r="J5720">
        <v>2145.48</v>
      </c>
      <c r="K5720">
        <v>863.2</v>
      </c>
      <c r="L5720" s="18">
        <f t="shared" si="89"/>
        <v>3008.6800000000003</v>
      </c>
    </row>
    <row r="5721" spans="1:12" x14ac:dyDescent="0.25">
      <c r="A5721" t="s">
        <v>11909</v>
      </c>
      <c r="B5721" s="17">
        <v>5.5000001000078496E+16</v>
      </c>
      <c r="C5721" t="s">
        <v>3394</v>
      </c>
      <c r="D5721" t="s">
        <v>3395</v>
      </c>
      <c r="E5721" t="s">
        <v>11910</v>
      </c>
      <c r="F5721" t="s">
        <v>3397</v>
      </c>
      <c r="G5721">
        <v>1964</v>
      </c>
      <c r="H5721">
        <v>4757.3999999999996</v>
      </c>
      <c r="I5721">
        <v>97</v>
      </c>
      <c r="J5721">
        <v>4399</v>
      </c>
      <c r="K5721">
        <v>130</v>
      </c>
      <c r="L5721" s="18">
        <f t="shared" si="89"/>
        <v>4529</v>
      </c>
    </row>
    <row r="5722" spans="1:12" x14ac:dyDescent="0.25">
      <c r="A5722" t="s">
        <v>11911</v>
      </c>
      <c r="B5722" s="17">
        <v>5.5000001000078496E+16</v>
      </c>
      <c r="C5722" t="s">
        <v>3394</v>
      </c>
      <c r="D5722" t="s">
        <v>3395</v>
      </c>
      <c r="E5722" t="s">
        <v>11912</v>
      </c>
      <c r="F5722" t="s">
        <v>3397</v>
      </c>
      <c r="G5722">
        <v>1964</v>
      </c>
      <c r="H5722">
        <v>3798.2</v>
      </c>
      <c r="I5722">
        <v>80</v>
      </c>
      <c r="J5722">
        <v>3499.9</v>
      </c>
      <c r="K5722">
        <v>0</v>
      </c>
      <c r="L5722" s="18">
        <f t="shared" si="89"/>
        <v>3499.9</v>
      </c>
    </row>
    <row r="5723" spans="1:12" x14ac:dyDescent="0.25">
      <c r="A5723" t="s">
        <v>11913</v>
      </c>
      <c r="B5723" s="17">
        <v>5.5000001000078496E+16</v>
      </c>
      <c r="C5723" t="s">
        <v>3394</v>
      </c>
      <c r="D5723" t="s">
        <v>3395</v>
      </c>
      <c r="E5723" t="s">
        <v>11914</v>
      </c>
      <c r="F5723" t="s">
        <v>3397</v>
      </c>
      <c r="G5723">
        <v>1971</v>
      </c>
      <c r="H5723">
        <v>2751.7</v>
      </c>
      <c r="I5723">
        <v>52</v>
      </c>
      <c r="J5723">
        <v>2096.85</v>
      </c>
      <c r="K5723">
        <v>98.9</v>
      </c>
      <c r="L5723" s="18">
        <f t="shared" si="89"/>
        <v>2195.75</v>
      </c>
    </row>
    <row r="5724" spans="1:12" x14ac:dyDescent="0.25">
      <c r="A5724" t="s">
        <v>11915</v>
      </c>
      <c r="B5724" s="17">
        <v>5.5000001000078496E+16</v>
      </c>
      <c r="C5724" t="s">
        <v>3394</v>
      </c>
      <c r="D5724" t="s">
        <v>3395</v>
      </c>
      <c r="E5724" t="s">
        <v>11916</v>
      </c>
      <c r="F5724" t="s">
        <v>3397</v>
      </c>
      <c r="G5724">
        <v>1964</v>
      </c>
      <c r="H5724">
        <v>3414.8</v>
      </c>
      <c r="I5724">
        <v>64</v>
      </c>
      <c r="J5724">
        <v>2551.3000000000002</v>
      </c>
      <c r="K5724">
        <v>560</v>
      </c>
      <c r="L5724" s="18">
        <f t="shared" si="89"/>
        <v>3111.3</v>
      </c>
    </row>
    <row r="5725" spans="1:12" x14ac:dyDescent="0.25">
      <c r="A5725" t="s">
        <v>11917</v>
      </c>
      <c r="B5725" s="17">
        <v>5.5000001000078496E+16</v>
      </c>
      <c r="C5725" t="s">
        <v>3394</v>
      </c>
      <c r="D5725" t="s">
        <v>3395</v>
      </c>
      <c r="E5725" t="s">
        <v>11918</v>
      </c>
      <c r="F5725" t="s">
        <v>3397</v>
      </c>
      <c r="G5725">
        <v>1963</v>
      </c>
      <c r="H5725">
        <v>3139.5</v>
      </c>
      <c r="I5725">
        <v>157</v>
      </c>
      <c r="J5725">
        <v>2834.18</v>
      </c>
      <c r="K5725">
        <v>0</v>
      </c>
      <c r="L5725" s="18">
        <f t="shared" si="89"/>
        <v>2834.18</v>
      </c>
    </row>
    <row r="5726" spans="1:12" x14ac:dyDescent="0.25">
      <c r="A5726" t="s">
        <v>11919</v>
      </c>
      <c r="B5726" s="17">
        <v>5.5000001000078496E+16</v>
      </c>
      <c r="C5726" t="s">
        <v>3394</v>
      </c>
      <c r="D5726" t="s">
        <v>3395</v>
      </c>
      <c r="E5726" t="s">
        <v>11920</v>
      </c>
      <c r="F5726" t="s">
        <v>3397</v>
      </c>
      <c r="G5726">
        <v>1972</v>
      </c>
      <c r="H5726">
        <v>3428.1</v>
      </c>
      <c r="I5726">
        <v>48</v>
      </c>
      <c r="J5726">
        <v>2096.1999999999998</v>
      </c>
      <c r="K5726">
        <v>0</v>
      </c>
      <c r="L5726" s="18">
        <f t="shared" si="89"/>
        <v>2096.1999999999998</v>
      </c>
    </row>
    <row r="5727" spans="1:12" x14ac:dyDescent="0.25">
      <c r="A5727" t="s">
        <v>11921</v>
      </c>
      <c r="B5727" s="17">
        <v>5.5000001000078496E+16</v>
      </c>
      <c r="C5727" t="s">
        <v>3394</v>
      </c>
      <c r="D5727" t="s">
        <v>3395</v>
      </c>
      <c r="E5727" t="s">
        <v>11922</v>
      </c>
      <c r="F5727" t="s">
        <v>3397</v>
      </c>
      <c r="G5727">
        <v>1976</v>
      </c>
      <c r="H5727">
        <v>3616.6</v>
      </c>
      <c r="I5727">
        <v>70</v>
      </c>
      <c r="J5727">
        <v>3339.21</v>
      </c>
      <c r="K5727">
        <v>0</v>
      </c>
      <c r="L5727" s="18">
        <f t="shared" si="89"/>
        <v>3339.21</v>
      </c>
    </row>
    <row r="5728" spans="1:12" x14ac:dyDescent="0.25">
      <c r="A5728" t="s">
        <v>11923</v>
      </c>
      <c r="B5728" s="17">
        <v>5.5000001000078496E+16</v>
      </c>
      <c r="C5728" t="s">
        <v>3394</v>
      </c>
      <c r="D5728" t="s">
        <v>3395</v>
      </c>
      <c r="E5728" t="s">
        <v>11924</v>
      </c>
      <c r="F5728" t="s">
        <v>3397</v>
      </c>
      <c r="G5728">
        <v>1964</v>
      </c>
      <c r="H5728">
        <v>4826.8</v>
      </c>
      <c r="I5728">
        <v>97</v>
      </c>
      <c r="J5728">
        <v>4353.8999999999996</v>
      </c>
      <c r="K5728">
        <v>188</v>
      </c>
      <c r="L5728" s="18">
        <f t="shared" si="89"/>
        <v>4541.8999999999996</v>
      </c>
    </row>
    <row r="5729" spans="1:12" x14ac:dyDescent="0.25">
      <c r="A5729" t="s">
        <v>11925</v>
      </c>
      <c r="B5729" s="17">
        <v>5.5000001000078496E+16</v>
      </c>
      <c r="C5729" t="s">
        <v>3394</v>
      </c>
      <c r="D5729" t="s">
        <v>3395</v>
      </c>
      <c r="E5729" t="s">
        <v>11926</v>
      </c>
      <c r="F5729" t="s">
        <v>3397</v>
      </c>
      <c r="G5729">
        <v>1964</v>
      </c>
      <c r="H5729">
        <v>4788.5</v>
      </c>
      <c r="I5729">
        <v>100</v>
      </c>
      <c r="J5729">
        <v>4418</v>
      </c>
      <c r="K5729">
        <v>0</v>
      </c>
      <c r="L5729" s="18">
        <f t="shared" si="89"/>
        <v>4418</v>
      </c>
    </row>
    <row r="5730" spans="1:12" x14ac:dyDescent="0.25">
      <c r="A5730" t="s">
        <v>11927</v>
      </c>
      <c r="B5730" s="17">
        <v>5.5000001000078496E+16</v>
      </c>
      <c r="C5730" t="s">
        <v>3394</v>
      </c>
      <c r="D5730" t="s">
        <v>3395</v>
      </c>
      <c r="E5730" t="s">
        <v>11928</v>
      </c>
      <c r="F5730" t="s">
        <v>3397</v>
      </c>
      <c r="G5730">
        <v>1964</v>
      </c>
      <c r="H5730">
        <v>4822.2</v>
      </c>
      <c r="I5730">
        <v>99</v>
      </c>
      <c r="J5730">
        <v>4444.7</v>
      </c>
      <c r="K5730">
        <v>30.2</v>
      </c>
      <c r="L5730" s="18">
        <f t="shared" si="89"/>
        <v>4474.8999999999996</v>
      </c>
    </row>
    <row r="5731" spans="1:12" x14ac:dyDescent="0.25">
      <c r="A5731" t="s">
        <v>11929</v>
      </c>
      <c r="B5731" s="17">
        <v>5.5000001000078496E+16</v>
      </c>
      <c r="C5731" t="s">
        <v>3394</v>
      </c>
      <c r="D5731" t="s">
        <v>3395</v>
      </c>
      <c r="E5731" t="s">
        <v>11930</v>
      </c>
      <c r="F5731" t="s">
        <v>3397</v>
      </c>
      <c r="G5731">
        <v>1966</v>
      </c>
      <c r="H5731">
        <v>3607.5</v>
      </c>
      <c r="I5731">
        <v>64</v>
      </c>
      <c r="J5731">
        <v>2547.1999999999998</v>
      </c>
      <c r="K5731">
        <v>617.29999999999995</v>
      </c>
      <c r="L5731" s="18">
        <f t="shared" si="89"/>
        <v>3164.5</v>
      </c>
    </row>
    <row r="5732" spans="1:12" x14ac:dyDescent="0.25">
      <c r="A5732" t="s">
        <v>11931</v>
      </c>
      <c r="B5732" s="17">
        <v>5.5000001000078496E+16</v>
      </c>
      <c r="C5732" t="s">
        <v>3394</v>
      </c>
      <c r="D5732" t="s">
        <v>3395</v>
      </c>
      <c r="E5732" t="s">
        <v>11932</v>
      </c>
      <c r="F5732" t="s">
        <v>3397</v>
      </c>
      <c r="G5732">
        <v>1965</v>
      </c>
      <c r="H5732">
        <v>4777.7</v>
      </c>
      <c r="I5732">
        <v>100</v>
      </c>
      <c r="J5732">
        <v>4404.1000000000004</v>
      </c>
      <c r="K5732">
        <v>0</v>
      </c>
      <c r="L5732" s="18">
        <f t="shared" si="89"/>
        <v>4404.1000000000004</v>
      </c>
    </row>
    <row r="5733" spans="1:12" x14ac:dyDescent="0.25">
      <c r="A5733" t="s">
        <v>11933</v>
      </c>
      <c r="B5733" s="17">
        <v>5.5000001000078496E+16</v>
      </c>
      <c r="C5733" t="s">
        <v>3394</v>
      </c>
      <c r="D5733" t="s">
        <v>3395</v>
      </c>
      <c r="E5733" t="s">
        <v>11934</v>
      </c>
      <c r="F5733" t="s">
        <v>3397</v>
      </c>
      <c r="G5733">
        <v>1987</v>
      </c>
      <c r="H5733">
        <v>5794.9</v>
      </c>
      <c r="I5733">
        <v>87</v>
      </c>
      <c r="J5733">
        <v>4095.6</v>
      </c>
      <c r="K5733">
        <v>247.3</v>
      </c>
      <c r="L5733" s="18">
        <f t="shared" si="89"/>
        <v>4342.8999999999996</v>
      </c>
    </row>
    <row r="5734" spans="1:12" x14ac:dyDescent="0.25">
      <c r="A5734" t="s">
        <v>11935</v>
      </c>
      <c r="B5734" s="17">
        <v>5.5000001000078496E+16</v>
      </c>
      <c r="C5734" t="s">
        <v>3394</v>
      </c>
      <c r="D5734" t="s">
        <v>3395</v>
      </c>
      <c r="E5734" t="s">
        <v>11936</v>
      </c>
      <c r="F5734" t="s">
        <v>3397</v>
      </c>
      <c r="G5734">
        <v>1963</v>
      </c>
      <c r="H5734">
        <v>3744.9</v>
      </c>
      <c r="I5734">
        <v>80</v>
      </c>
      <c r="J5734">
        <v>3451.9</v>
      </c>
      <c r="K5734">
        <v>0</v>
      </c>
      <c r="L5734" s="18">
        <f t="shared" si="89"/>
        <v>3451.9</v>
      </c>
    </row>
    <row r="5735" spans="1:12" x14ac:dyDescent="0.25">
      <c r="A5735" t="s">
        <v>11937</v>
      </c>
      <c r="B5735" s="17">
        <v>5.5000001000078496E+16</v>
      </c>
      <c r="C5735" t="s">
        <v>3394</v>
      </c>
      <c r="D5735" t="s">
        <v>3395</v>
      </c>
      <c r="E5735" t="s">
        <v>11938</v>
      </c>
      <c r="F5735" t="s">
        <v>3397</v>
      </c>
      <c r="G5735">
        <v>1964</v>
      </c>
      <c r="H5735">
        <v>4441.3</v>
      </c>
      <c r="I5735">
        <v>76</v>
      </c>
      <c r="J5735">
        <v>3635.6</v>
      </c>
      <c r="K5735">
        <v>106.2</v>
      </c>
      <c r="L5735" s="18">
        <f t="shared" si="89"/>
        <v>3741.7999999999997</v>
      </c>
    </row>
    <row r="5736" spans="1:12" x14ac:dyDescent="0.25">
      <c r="A5736" t="s">
        <v>11939</v>
      </c>
      <c r="B5736" s="17">
        <v>5.5000001000078496E+16</v>
      </c>
      <c r="C5736" t="s">
        <v>3394</v>
      </c>
      <c r="D5736" t="s">
        <v>3395</v>
      </c>
      <c r="E5736" t="s">
        <v>11940</v>
      </c>
      <c r="F5736" t="s">
        <v>3397</v>
      </c>
      <c r="G5736">
        <v>1964</v>
      </c>
      <c r="H5736">
        <v>4826</v>
      </c>
      <c r="I5736">
        <v>100</v>
      </c>
      <c r="J5736">
        <v>4436.8999999999996</v>
      </c>
      <c r="K5736">
        <v>0</v>
      </c>
      <c r="L5736" s="18">
        <f t="shared" si="89"/>
        <v>4436.8999999999996</v>
      </c>
    </row>
    <row r="5737" spans="1:12" x14ac:dyDescent="0.25">
      <c r="A5737" t="s">
        <v>11941</v>
      </c>
      <c r="B5737" s="17">
        <v>5.5000001000078496E+16</v>
      </c>
      <c r="C5737" t="s">
        <v>3394</v>
      </c>
      <c r="D5737" t="s">
        <v>3395</v>
      </c>
      <c r="E5737" t="s">
        <v>11942</v>
      </c>
      <c r="F5737" t="s">
        <v>3397</v>
      </c>
      <c r="G5737">
        <v>1964</v>
      </c>
      <c r="H5737">
        <v>4814.3</v>
      </c>
      <c r="I5737">
        <v>100</v>
      </c>
      <c r="J5737">
        <v>4437.5200000000004</v>
      </c>
      <c r="K5737">
        <v>0</v>
      </c>
      <c r="L5737" s="18">
        <f t="shared" si="89"/>
        <v>4437.5200000000004</v>
      </c>
    </row>
    <row r="5738" spans="1:12" x14ac:dyDescent="0.25">
      <c r="A5738" t="s">
        <v>11943</v>
      </c>
      <c r="B5738" s="17">
        <v>5.5000001000078496E+16</v>
      </c>
      <c r="C5738" t="s">
        <v>3394</v>
      </c>
      <c r="D5738" t="s">
        <v>3395</v>
      </c>
      <c r="E5738" t="s">
        <v>11944</v>
      </c>
      <c r="F5738" t="s">
        <v>3397</v>
      </c>
      <c r="G5738">
        <v>1964</v>
      </c>
      <c r="H5738">
        <v>4892.8999999999996</v>
      </c>
      <c r="I5738">
        <v>99</v>
      </c>
      <c r="J5738">
        <v>4421.7</v>
      </c>
      <c r="K5738">
        <v>0</v>
      </c>
      <c r="L5738" s="18">
        <f t="shared" si="89"/>
        <v>4421.7</v>
      </c>
    </row>
    <row r="5739" spans="1:12" x14ac:dyDescent="0.25">
      <c r="A5739" t="s">
        <v>11945</v>
      </c>
      <c r="B5739" s="17">
        <v>5.5000001000078496E+16</v>
      </c>
      <c r="C5739" t="s">
        <v>3394</v>
      </c>
      <c r="D5739" t="s">
        <v>3395</v>
      </c>
      <c r="E5739" t="s">
        <v>11946</v>
      </c>
      <c r="F5739" t="s">
        <v>3397</v>
      </c>
      <c r="G5739">
        <v>1964</v>
      </c>
      <c r="H5739">
        <v>4824.6000000000004</v>
      </c>
      <c r="I5739">
        <v>100</v>
      </c>
      <c r="J5739">
        <v>4464.3999999999996</v>
      </c>
      <c r="K5739">
        <v>0</v>
      </c>
      <c r="L5739" s="18">
        <f t="shared" si="89"/>
        <v>4464.3999999999996</v>
      </c>
    </row>
    <row r="5740" spans="1:12" x14ac:dyDescent="0.25">
      <c r="A5740" t="s">
        <v>11947</v>
      </c>
      <c r="B5740" s="17">
        <v>5.5000001000078496E+16</v>
      </c>
      <c r="C5740" t="s">
        <v>3394</v>
      </c>
      <c r="D5740" t="s">
        <v>3395</v>
      </c>
      <c r="E5740" t="s">
        <v>11948</v>
      </c>
      <c r="F5740" t="s">
        <v>3397</v>
      </c>
      <c r="G5740">
        <v>1965</v>
      </c>
      <c r="H5740">
        <v>4780.8999999999996</v>
      </c>
      <c r="I5740">
        <v>100</v>
      </c>
      <c r="J5740">
        <v>4406.8999999999996</v>
      </c>
      <c r="K5740">
        <v>0</v>
      </c>
      <c r="L5740" s="18">
        <f t="shared" si="89"/>
        <v>4406.8999999999996</v>
      </c>
    </row>
    <row r="5741" spans="1:12" x14ac:dyDescent="0.25">
      <c r="A5741" t="s">
        <v>11949</v>
      </c>
      <c r="B5741" s="17">
        <v>5.5000001000078496E+16</v>
      </c>
      <c r="C5741" t="s">
        <v>3394</v>
      </c>
      <c r="D5741" t="s">
        <v>3395</v>
      </c>
      <c r="E5741" t="s">
        <v>11950</v>
      </c>
      <c r="F5741" t="s">
        <v>3397</v>
      </c>
      <c r="G5741">
        <v>1965</v>
      </c>
      <c r="H5741">
        <v>3411</v>
      </c>
      <c r="I5741">
        <v>64</v>
      </c>
      <c r="J5741">
        <v>2540.4899999999998</v>
      </c>
      <c r="K5741">
        <v>622.29999999999995</v>
      </c>
      <c r="L5741" s="18">
        <f t="shared" si="89"/>
        <v>3162.79</v>
      </c>
    </row>
    <row r="5742" spans="1:12" x14ac:dyDescent="0.25">
      <c r="A5742" t="s">
        <v>11951</v>
      </c>
      <c r="B5742" s="17">
        <v>5.5000001000078496E+16</v>
      </c>
      <c r="C5742" t="s">
        <v>3394</v>
      </c>
      <c r="D5742" t="s">
        <v>3395</v>
      </c>
      <c r="E5742" t="s">
        <v>11952</v>
      </c>
      <c r="F5742" t="s">
        <v>3397</v>
      </c>
      <c r="G5742">
        <v>1964</v>
      </c>
      <c r="H5742">
        <v>4835.1000000000004</v>
      </c>
      <c r="I5742">
        <v>99</v>
      </c>
      <c r="J5742">
        <v>4421</v>
      </c>
      <c r="K5742">
        <v>96.3</v>
      </c>
      <c r="L5742" s="18">
        <f t="shared" si="89"/>
        <v>4517.3</v>
      </c>
    </row>
    <row r="5743" spans="1:12" x14ac:dyDescent="0.25">
      <c r="A5743" t="s">
        <v>11953</v>
      </c>
      <c r="B5743" s="17">
        <v>5.5000001000078496E+16</v>
      </c>
      <c r="C5743" t="s">
        <v>3394</v>
      </c>
      <c r="D5743" t="s">
        <v>3395</v>
      </c>
      <c r="E5743" t="s">
        <v>11954</v>
      </c>
      <c r="F5743" t="s">
        <v>3397</v>
      </c>
      <c r="G5743">
        <v>1964</v>
      </c>
      <c r="H5743">
        <v>3795.7</v>
      </c>
      <c r="I5743">
        <v>80</v>
      </c>
      <c r="J5743">
        <v>3456.53</v>
      </c>
      <c r="K5743">
        <v>0</v>
      </c>
      <c r="L5743" s="18">
        <f t="shared" si="89"/>
        <v>3456.53</v>
      </c>
    </row>
    <row r="5744" spans="1:12" x14ac:dyDescent="0.25">
      <c r="A5744" t="s">
        <v>11955</v>
      </c>
      <c r="B5744" s="17">
        <v>5.5000001000078496E+16</v>
      </c>
      <c r="C5744" t="s">
        <v>3394</v>
      </c>
      <c r="D5744" t="s">
        <v>3395</v>
      </c>
      <c r="E5744" t="s">
        <v>11956</v>
      </c>
      <c r="F5744" t="s">
        <v>3397</v>
      </c>
      <c r="G5744">
        <v>1965</v>
      </c>
      <c r="H5744">
        <v>4846.3999999999996</v>
      </c>
      <c r="I5744">
        <v>80</v>
      </c>
      <c r="J5744">
        <v>4314.6000000000004</v>
      </c>
      <c r="K5744">
        <v>0</v>
      </c>
      <c r="L5744" s="18">
        <f t="shared" si="89"/>
        <v>4314.6000000000004</v>
      </c>
    </row>
    <row r="5745" spans="1:12" x14ac:dyDescent="0.25">
      <c r="A5745" t="s">
        <v>11957</v>
      </c>
      <c r="B5745" s="17">
        <v>5.5000001000078496E+16</v>
      </c>
      <c r="C5745" t="s">
        <v>3394</v>
      </c>
      <c r="D5745" t="s">
        <v>3395</v>
      </c>
      <c r="E5745" t="s">
        <v>11958</v>
      </c>
      <c r="F5745" t="s">
        <v>3397</v>
      </c>
      <c r="G5745">
        <v>1960</v>
      </c>
      <c r="H5745">
        <v>3793</v>
      </c>
      <c r="I5745">
        <v>75</v>
      </c>
      <c r="J5745">
        <v>3206.1</v>
      </c>
      <c r="K5745">
        <v>446.6</v>
      </c>
      <c r="L5745" s="18">
        <f t="shared" si="89"/>
        <v>3652.7</v>
      </c>
    </row>
    <row r="5746" spans="1:12" x14ac:dyDescent="0.25">
      <c r="A5746" t="s">
        <v>11959</v>
      </c>
      <c r="B5746" s="17">
        <v>5.5000001000078496E+16</v>
      </c>
      <c r="C5746" t="s">
        <v>3394</v>
      </c>
      <c r="D5746" t="s">
        <v>3395</v>
      </c>
      <c r="E5746" t="s">
        <v>11960</v>
      </c>
      <c r="F5746" t="s">
        <v>3397</v>
      </c>
      <c r="G5746">
        <v>1960</v>
      </c>
      <c r="H5746">
        <v>3555.8</v>
      </c>
      <c r="I5746">
        <v>70</v>
      </c>
      <c r="J5746">
        <v>2595</v>
      </c>
      <c r="K5746">
        <v>549.5</v>
      </c>
      <c r="L5746" s="18">
        <f t="shared" si="89"/>
        <v>3144.5</v>
      </c>
    </row>
    <row r="5747" spans="1:12" x14ac:dyDescent="0.25">
      <c r="A5747" t="s">
        <v>11961</v>
      </c>
      <c r="B5747" s="17">
        <v>5.5000001000078496E+16</v>
      </c>
      <c r="C5747" t="s">
        <v>3394</v>
      </c>
      <c r="D5747" t="s">
        <v>3395</v>
      </c>
      <c r="E5747" t="s">
        <v>11962</v>
      </c>
      <c r="F5747" t="s">
        <v>3397</v>
      </c>
      <c r="G5747">
        <v>1960</v>
      </c>
      <c r="H5747">
        <v>3298.2</v>
      </c>
      <c r="I5747">
        <v>60</v>
      </c>
      <c r="J5747">
        <v>3054.59</v>
      </c>
      <c r="K5747">
        <v>0</v>
      </c>
      <c r="L5747" s="18">
        <f t="shared" si="89"/>
        <v>3054.59</v>
      </c>
    </row>
    <row r="5748" spans="1:12" x14ac:dyDescent="0.25">
      <c r="A5748" t="s">
        <v>11963</v>
      </c>
      <c r="B5748" s="17">
        <v>5.5000001000079696E+16</v>
      </c>
      <c r="C5748" t="s">
        <v>3394</v>
      </c>
      <c r="D5748" t="s">
        <v>3395</v>
      </c>
      <c r="E5748" t="s">
        <v>11964</v>
      </c>
      <c r="F5748" t="s">
        <v>3526</v>
      </c>
      <c r="G5748">
        <v>1984</v>
      </c>
      <c r="H5748">
        <v>3616.7</v>
      </c>
      <c r="I5748">
        <v>70</v>
      </c>
      <c r="J5748">
        <v>3356.2</v>
      </c>
      <c r="K5748">
        <v>0</v>
      </c>
      <c r="L5748" s="18">
        <f t="shared" si="89"/>
        <v>3356.2</v>
      </c>
    </row>
    <row r="5749" spans="1:12" x14ac:dyDescent="0.25">
      <c r="A5749" t="s">
        <v>11965</v>
      </c>
      <c r="B5749" s="17">
        <v>5.5000001000079696E+16</v>
      </c>
      <c r="C5749" t="s">
        <v>3394</v>
      </c>
      <c r="D5749" t="s">
        <v>3395</v>
      </c>
      <c r="E5749" t="s">
        <v>11966</v>
      </c>
      <c r="F5749" t="s">
        <v>3526</v>
      </c>
      <c r="G5749">
        <v>1986</v>
      </c>
      <c r="H5749">
        <v>3406.7</v>
      </c>
      <c r="I5749">
        <v>60</v>
      </c>
      <c r="J5749">
        <v>3093.17</v>
      </c>
      <c r="K5749">
        <v>0</v>
      </c>
      <c r="L5749" s="18">
        <f t="shared" si="89"/>
        <v>3093.17</v>
      </c>
    </row>
    <row r="5750" spans="1:12" x14ac:dyDescent="0.25">
      <c r="A5750" t="s">
        <v>11967</v>
      </c>
      <c r="B5750" s="17">
        <v>5.5000001000079696E+16</v>
      </c>
      <c r="C5750" t="s">
        <v>3394</v>
      </c>
      <c r="D5750" t="s">
        <v>3395</v>
      </c>
      <c r="E5750" t="s">
        <v>11968</v>
      </c>
      <c r="F5750" t="s">
        <v>3526</v>
      </c>
      <c r="G5750">
        <v>1985</v>
      </c>
      <c r="H5750">
        <v>3306.1</v>
      </c>
      <c r="I5750">
        <v>60</v>
      </c>
      <c r="J5750">
        <v>2874.7</v>
      </c>
      <c r="K5750">
        <v>0</v>
      </c>
      <c r="L5750" s="18">
        <f t="shared" si="89"/>
        <v>2874.7</v>
      </c>
    </row>
    <row r="5751" spans="1:12" x14ac:dyDescent="0.25">
      <c r="A5751" t="s">
        <v>11969</v>
      </c>
      <c r="B5751" s="17">
        <v>5.5000001000079696E+16</v>
      </c>
      <c r="C5751" t="s">
        <v>3394</v>
      </c>
      <c r="D5751" t="s">
        <v>3395</v>
      </c>
      <c r="E5751" t="s">
        <v>11970</v>
      </c>
      <c r="F5751" t="s">
        <v>3526</v>
      </c>
      <c r="G5751">
        <v>1980</v>
      </c>
      <c r="H5751">
        <v>4334.6000000000004</v>
      </c>
      <c r="I5751">
        <v>90</v>
      </c>
      <c r="J5751">
        <v>3912.21</v>
      </c>
      <c r="K5751">
        <v>57.8</v>
      </c>
      <c r="L5751" s="18">
        <f t="shared" si="89"/>
        <v>3970.01</v>
      </c>
    </row>
    <row r="5752" spans="1:12" x14ac:dyDescent="0.25">
      <c r="A5752" t="s">
        <v>11971</v>
      </c>
      <c r="B5752" s="17">
        <v>5.5000001000079696E+16</v>
      </c>
      <c r="C5752" t="s">
        <v>3394</v>
      </c>
      <c r="D5752" t="s">
        <v>3395</v>
      </c>
      <c r="E5752" t="s">
        <v>11972</v>
      </c>
      <c r="F5752" t="s">
        <v>3526</v>
      </c>
      <c r="G5752">
        <v>1988</v>
      </c>
      <c r="H5752">
        <v>4961.5</v>
      </c>
      <c r="I5752">
        <v>92</v>
      </c>
      <c r="J5752">
        <v>4377.1000000000004</v>
      </c>
      <c r="K5752">
        <v>62.9</v>
      </c>
      <c r="L5752" s="18">
        <f t="shared" si="89"/>
        <v>4440</v>
      </c>
    </row>
    <row r="5753" spans="1:12" x14ac:dyDescent="0.25">
      <c r="A5753" t="s">
        <v>11973</v>
      </c>
      <c r="B5753" s="17">
        <v>5.5000001000079696E+16</v>
      </c>
      <c r="C5753" t="s">
        <v>3394</v>
      </c>
      <c r="D5753" t="s">
        <v>3395</v>
      </c>
      <c r="E5753" t="s">
        <v>11974</v>
      </c>
      <c r="F5753" t="s">
        <v>3526</v>
      </c>
      <c r="G5753">
        <v>1983</v>
      </c>
      <c r="H5753">
        <v>6032.9</v>
      </c>
      <c r="I5753">
        <v>115</v>
      </c>
      <c r="J5753">
        <v>5558</v>
      </c>
      <c r="K5753">
        <v>0</v>
      </c>
      <c r="L5753" s="18">
        <f t="shared" si="89"/>
        <v>5558</v>
      </c>
    </row>
    <row r="5754" spans="1:12" x14ac:dyDescent="0.25">
      <c r="A5754" t="s">
        <v>11975</v>
      </c>
      <c r="B5754" s="17">
        <v>5.5000001000079696E+16</v>
      </c>
      <c r="C5754" t="s">
        <v>3394</v>
      </c>
      <c r="D5754" t="s">
        <v>3395</v>
      </c>
      <c r="E5754" t="s">
        <v>11976</v>
      </c>
      <c r="F5754" t="s">
        <v>3526</v>
      </c>
      <c r="G5754">
        <v>1987</v>
      </c>
      <c r="H5754">
        <v>3611.3</v>
      </c>
      <c r="I5754">
        <v>60</v>
      </c>
      <c r="J5754">
        <v>2905.5</v>
      </c>
      <c r="K5754">
        <v>108.9</v>
      </c>
      <c r="L5754" s="18">
        <f t="shared" si="89"/>
        <v>3014.4</v>
      </c>
    </row>
    <row r="5755" spans="1:12" x14ac:dyDescent="0.25">
      <c r="A5755" t="s">
        <v>11977</v>
      </c>
      <c r="B5755" s="17">
        <v>5.5000001000079696E+16</v>
      </c>
      <c r="C5755" t="s">
        <v>3394</v>
      </c>
      <c r="D5755" t="s">
        <v>3395</v>
      </c>
      <c r="E5755" t="s">
        <v>11978</v>
      </c>
      <c r="F5755" t="s">
        <v>3526</v>
      </c>
      <c r="G5755">
        <v>1982</v>
      </c>
      <c r="H5755">
        <v>7711</v>
      </c>
      <c r="I5755">
        <v>117</v>
      </c>
      <c r="J5755">
        <v>6296.2</v>
      </c>
      <c r="K5755">
        <v>119.6</v>
      </c>
      <c r="L5755" s="18">
        <f t="shared" si="89"/>
        <v>6415.8</v>
      </c>
    </row>
    <row r="5756" spans="1:12" x14ac:dyDescent="0.25">
      <c r="A5756" t="s">
        <v>11979</v>
      </c>
      <c r="B5756" s="17">
        <v>5.5000001000079696E+16</v>
      </c>
      <c r="C5756" t="s">
        <v>3394</v>
      </c>
      <c r="D5756" t="s">
        <v>3395</v>
      </c>
      <c r="E5756" t="s">
        <v>11980</v>
      </c>
      <c r="F5756" t="s">
        <v>3526</v>
      </c>
      <c r="G5756">
        <v>1984</v>
      </c>
      <c r="H5756">
        <v>3045.4</v>
      </c>
      <c r="I5756">
        <v>60</v>
      </c>
      <c r="J5756">
        <v>2750.6</v>
      </c>
      <c r="K5756">
        <v>0</v>
      </c>
      <c r="L5756" s="18">
        <f t="shared" si="89"/>
        <v>2750.6</v>
      </c>
    </row>
    <row r="5757" spans="1:12" x14ac:dyDescent="0.25">
      <c r="A5757" t="s">
        <v>11981</v>
      </c>
      <c r="B5757" s="17">
        <v>5.500000100008E+16</v>
      </c>
      <c r="C5757" t="s">
        <v>3394</v>
      </c>
      <c r="D5757" t="s">
        <v>3395</v>
      </c>
      <c r="E5757" t="s">
        <v>11982</v>
      </c>
      <c r="F5757" t="s">
        <v>3404</v>
      </c>
      <c r="G5757">
        <v>1977</v>
      </c>
      <c r="H5757">
        <v>4556.8</v>
      </c>
      <c r="I5757">
        <v>84</v>
      </c>
      <c r="J5757">
        <v>3697.5</v>
      </c>
      <c r="K5757">
        <v>0</v>
      </c>
      <c r="L5757" s="18">
        <f t="shared" si="89"/>
        <v>3697.5</v>
      </c>
    </row>
    <row r="5758" spans="1:12" x14ac:dyDescent="0.25">
      <c r="A5758" t="s">
        <v>11983</v>
      </c>
      <c r="B5758" s="17">
        <v>5.500000100008E+16</v>
      </c>
      <c r="C5758" t="s">
        <v>3394</v>
      </c>
      <c r="D5758" t="s">
        <v>3395</v>
      </c>
      <c r="E5758" t="s">
        <v>11984</v>
      </c>
      <c r="F5758" t="s">
        <v>3404</v>
      </c>
      <c r="G5758">
        <v>1975</v>
      </c>
      <c r="H5758">
        <v>7253.6</v>
      </c>
      <c r="I5758">
        <v>139</v>
      </c>
      <c r="J5758">
        <v>6710.3</v>
      </c>
      <c r="K5758">
        <v>0</v>
      </c>
      <c r="L5758" s="18">
        <f t="shared" si="89"/>
        <v>6710.3</v>
      </c>
    </row>
    <row r="5759" spans="1:12" x14ac:dyDescent="0.25">
      <c r="A5759" t="s">
        <v>11985</v>
      </c>
      <c r="B5759" s="17">
        <v>5.500000100008E+16</v>
      </c>
      <c r="C5759" t="s">
        <v>3394</v>
      </c>
      <c r="D5759" t="s">
        <v>3395</v>
      </c>
      <c r="E5759" t="s">
        <v>11986</v>
      </c>
      <c r="F5759" t="s">
        <v>3404</v>
      </c>
      <c r="G5759">
        <v>1975</v>
      </c>
      <c r="H5759">
        <v>3625</v>
      </c>
      <c r="I5759">
        <v>70</v>
      </c>
      <c r="J5759">
        <v>3351.8</v>
      </c>
      <c r="K5759">
        <v>0</v>
      </c>
      <c r="L5759" s="18">
        <f t="shared" si="89"/>
        <v>3351.8</v>
      </c>
    </row>
    <row r="5760" spans="1:12" x14ac:dyDescent="0.25">
      <c r="A5760" t="s">
        <v>11987</v>
      </c>
      <c r="B5760" s="17">
        <v>5.5000001000081296E+16</v>
      </c>
      <c r="C5760" t="s">
        <v>3394</v>
      </c>
      <c r="D5760" t="s">
        <v>3395</v>
      </c>
      <c r="E5760" t="s">
        <v>11988</v>
      </c>
      <c r="F5760" t="s">
        <v>3526</v>
      </c>
      <c r="G5760">
        <v>1955</v>
      </c>
      <c r="H5760">
        <v>449.6</v>
      </c>
      <c r="I5760">
        <v>8</v>
      </c>
      <c r="J5760">
        <v>414.7</v>
      </c>
      <c r="K5760">
        <v>0</v>
      </c>
      <c r="L5760" s="18">
        <f t="shared" si="89"/>
        <v>414.7</v>
      </c>
    </row>
    <row r="5761" spans="1:12" x14ac:dyDescent="0.25">
      <c r="A5761" t="s">
        <v>11989</v>
      </c>
      <c r="B5761" s="17">
        <v>5.5000001000081296E+16</v>
      </c>
      <c r="C5761" t="s">
        <v>3394</v>
      </c>
      <c r="D5761" t="s">
        <v>3395</v>
      </c>
      <c r="E5761" t="s">
        <v>11990</v>
      </c>
      <c r="F5761" t="s">
        <v>3526</v>
      </c>
      <c r="G5761">
        <v>1957</v>
      </c>
      <c r="H5761">
        <v>451.3</v>
      </c>
      <c r="I5761">
        <v>8</v>
      </c>
      <c r="J5761">
        <v>416.8</v>
      </c>
      <c r="K5761">
        <v>0</v>
      </c>
      <c r="L5761" s="18">
        <f t="shared" si="89"/>
        <v>416.8</v>
      </c>
    </row>
    <row r="5762" spans="1:12" x14ac:dyDescent="0.25">
      <c r="A5762" t="s">
        <v>11991</v>
      </c>
      <c r="B5762" s="17">
        <v>5.5000001000081296E+16</v>
      </c>
      <c r="C5762" t="s">
        <v>3394</v>
      </c>
      <c r="D5762" t="s">
        <v>3395</v>
      </c>
      <c r="E5762" t="s">
        <v>11992</v>
      </c>
      <c r="F5762" t="s">
        <v>3526</v>
      </c>
      <c r="G5762">
        <v>1958</v>
      </c>
      <c r="H5762">
        <v>1222.5999999999999</v>
      </c>
      <c r="I5762">
        <v>18</v>
      </c>
      <c r="J5762">
        <v>1105.5</v>
      </c>
      <c r="K5762">
        <v>0</v>
      </c>
      <c r="L5762" s="18">
        <f t="shared" si="89"/>
        <v>1105.5</v>
      </c>
    </row>
    <row r="5763" spans="1:12" x14ac:dyDescent="0.25">
      <c r="A5763" t="s">
        <v>11993</v>
      </c>
      <c r="B5763" s="17">
        <v>5.5000001000081296E+16</v>
      </c>
      <c r="C5763" t="s">
        <v>3394</v>
      </c>
      <c r="D5763" t="s">
        <v>3395</v>
      </c>
      <c r="E5763" t="s">
        <v>11994</v>
      </c>
      <c r="F5763" t="s">
        <v>3526</v>
      </c>
      <c r="G5763">
        <v>1957</v>
      </c>
      <c r="H5763">
        <v>450</v>
      </c>
      <c r="I5763">
        <v>8</v>
      </c>
      <c r="J5763">
        <v>414.3</v>
      </c>
      <c r="K5763">
        <v>0</v>
      </c>
      <c r="L5763" s="18">
        <f t="shared" ref="L5763:L5826" si="90">J5763+K5763</f>
        <v>414.3</v>
      </c>
    </row>
    <row r="5764" spans="1:12" x14ac:dyDescent="0.25">
      <c r="A5764" t="s">
        <v>11995</v>
      </c>
      <c r="B5764" s="17">
        <v>5.5000001000081296E+16</v>
      </c>
      <c r="C5764" t="s">
        <v>3394</v>
      </c>
      <c r="D5764" t="s">
        <v>3395</v>
      </c>
      <c r="E5764" t="s">
        <v>11996</v>
      </c>
      <c r="F5764" t="s">
        <v>3526</v>
      </c>
      <c r="G5764">
        <v>1957</v>
      </c>
      <c r="H5764">
        <v>1231.8</v>
      </c>
      <c r="I5764">
        <v>18</v>
      </c>
      <c r="J5764">
        <v>1068.95</v>
      </c>
      <c r="K5764">
        <v>0</v>
      </c>
      <c r="L5764" s="18">
        <f t="shared" si="90"/>
        <v>1068.95</v>
      </c>
    </row>
    <row r="5765" spans="1:12" x14ac:dyDescent="0.25">
      <c r="A5765" t="s">
        <v>11997</v>
      </c>
      <c r="B5765" s="17">
        <v>5.5000001000081296E+16</v>
      </c>
      <c r="C5765" t="s">
        <v>3394</v>
      </c>
      <c r="D5765" t="s">
        <v>3395</v>
      </c>
      <c r="E5765" t="s">
        <v>11998</v>
      </c>
      <c r="F5765" t="s">
        <v>3526</v>
      </c>
      <c r="G5765">
        <v>1956</v>
      </c>
      <c r="H5765">
        <v>466.4</v>
      </c>
      <c r="I5765">
        <v>8</v>
      </c>
      <c r="J5765">
        <v>428</v>
      </c>
      <c r="K5765">
        <v>0</v>
      </c>
      <c r="L5765" s="18">
        <f t="shared" si="90"/>
        <v>428</v>
      </c>
    </row>
    <row r="5766" spans="1:12" x14ac:dyDescent="0.25">
      <c r="A5766" t="s">
        <v>11999</v>
      </c>
      <c r="B5766" s="17">
        <v>5.5000001000081296E+16</v>
      </c>
      <c r="C5766" t="s">
        <v>3394</v>
      </c>
      <c r="D5766" t="s">
        <v>3395</v>
      </c>
      <c r="E5766" t="s">
        <v>12000</v>
      </c>
      <c r="F5766" t="s">
        <v>3526</v>
      </c>
      <c r="G5766">
        <v>1953</v>
      </c>
      <c r="H5766">
        <v>1577.8</v>
      </c>
      <c r="I5766">
        <v>20</v>
      </c>
      <c r="J5766">
        <v>1361.5</v>
      </c>
      <c r="K5766">
        <v>29.3</v>
      </c>
      <c r="L5766" s="18">
        <f t="shared" si="90"/>
        <v>1390.8</v>
      </c>
    </row>
    <row r="5767" spans="1:12" x14ac:dyDescent="0.25">
      <c r="A5767" t="s">
        <v>12001</v>
      </c>
      <c r="B5767" s="17">
        <v>5.50000010006212E+16</v>
      </c>
      <c r="C5767" t="s">
        <v>3394</v>
      </c>
      <c r="D5767" t="s">
        <v>3395</v>
      </c>
      <c r="E5767" t="s">
        <v>12002</v>
      </c>
      <c r="F5767" t="s">
        <v>3565</v>
      </c>
      <c r="G5767">
        <v>1968</v>
      </c>
      <c r="H5767">
        <v>795.8</v>
      </c>
      <c r="I5767">
        <v>16</v>
      </c>
      <c r="J5767">
        <v>738.1</v>
      </c>
      <c r="K5767">
        <v>0</v>
      </c>
      <c r="L5767" s="18">
        <f t="shared" si="90"/>
        <v>738.1</v>
      </c>
    </row>
    <row r="5768" spans="1:12" x14ac:dyDescent="0.25">
      <c r="A5768" t="s">
        <v>12003</v>
      </c>
      <c r="B5768" s="17">
        <v>5.50000010006212E+16</v>
      </c>
      <c r="C5768" t="s">
        <v>3394</v>
      </c>
      <c r="D5768" t="s">
        <v>3395</v>
      </c>
      <c r="E5768" t="s">
        <v>12004</v>
      </c>
      <c r="F5768" t="s">
        <v>3565</v>
      </c>
      <c r="G5768">
        <v>1967</v>
      </c>
      <c r="H5768">
        <v>703.2</v>
      </c>
      <c r="I5768">
        <v>16</v>
      </c>
      <c r="J5768">
        <v>643.20000000000005</v>
      </c>
      <c r="K5768">
        <v>0</v>
      </c>
      <c r="L5768" s="18">
        <f t="shared" si="90"/>
        <v>643.20000000000005</v>
      </c>
    </row>
    <row r="5769" spans="1:12" x14ac:dyDescent="0.25">
      <c r="A5769" t="s">
        <v>12005</v>
      </c>
      <c r="B5769" s="17">
        <v>5.5000001000083104E+16</v>
      </c>
      <c r="C5769" t="s">
        <v>3394</v>
      </c>
      <c r="D5769" t="s">
        <v>3395</v>
      </c>
      <c r="E5769" t="s">
        <v>12006</v>
      </c>
      <c r="F5769" t="s">
        <v>3519</v>
      </c>
      <c r="G5769">
        <v>2015</v>
      </c>
      <c r="H5769">
        <v>22960.5</v>
      </c>
      <c r="I5769">
        <v>262</v>
      </c>
      <c r="J5769">
        <v>15363</v>
      </c>
      <c r="K5769">
        <v>0</v>
      </c>
      <c r="L5769" s="18">
        <f t="shared" si="90"/>
        <v>15363</v>
      </c>
    </row>
    <row r="5770" spans="1:12" x14ac:dyDescent="0.25">
      <c r="A5770" t="s">
        <v>12007</v>
      </c>
      <c r="B5770" s="17">
        <v>5.5000001000083104E+16</v>
      </c>
      <c r="C5770" t="s">
        <v>3394</v>
      </c>
      <c r="D5770" t="s">
        <v>3395</v>
      </c>
      <c r="E5770" t="s">
        <v>12008</v>
      </c>
      <c r="F5770" t="s">
        <v>3519</v>
      </c>
      <c r="G5770">
        <v>1953</v>
      </c>
      <c r="H5770">
        <v>421.7</v>
      </c>
      <c r="I5770">
        <v>8</v>
      </c>
      <c r="J5770">
        <v>377.9</v>
      </c>
      <c r="K5770">
        <v>0</v>
      </c>
      <c r="L5770" s="18">
        <f t="shared" si="90"/>
        <v>377.9</v>
      </c>
    </row>
    <row r="5771" spans="1:12" x14ac:dyDescent="0.25">
      <c r="A5771" t="s">
        <v>12009</v>
      </c>
      <c r="B5771" s="17">
        <v>5.5000001000083104E+16</v>
      </c>
      <c r="C5771" t="s">
        <v>3394</v>
      </c>
      <c r="D5771" t="s">
        <v>3395</v>
      </c>
      <c r="E5771" t="s">
        <v>12010</v>
      </c>
      <c r="F5771" t="s">
        <v>3519</v>
      </c>
      <c r="G5771">
        <v>1947</v>
      </c>
      <c r="H5771">
        <v>795.8</v>
      </c>
      <c r="I5771">
        <v>17</v>
      </c>
      <c r="J5771">
        <v>715.8</v>
      </c>
      <c r="K5771">
        <v>0</v>
      </c>
      <c r="L5771" s="18">
        <f t="shared" si="90"/>
        <v>715.8</v>
      </c>
    </row>
    <row r="5772" spans="1:12" x14ac:dyDescent="0.25">
      <c r="A5772" t="s">
        <v>12011</v>
      </c>
      <c r="B5772" s="17">
        <v>5.5000001000083104E+16</v>
      </c>
      <c r="C5772" t="s">
        <v>3394</v>
      </c>
      <c r="D5772" t="s">
        <v>3395</v>
      </c>
      <c r="E5772" t="s">
        <v>12012</v>
      </c>
      <c r="F5772" t="s">
        <v>3519</v>
      </c>
      <c r="G5772">
        <v>1970</v>
      </c>
      <c r="H5772">
        <v>1877.99</v>
      </c>
      <c r="I5772">
        <v>90</v>
      </c>
      <c r="J5772">
        <v>1437.59</v>
      </c>
      <c r="K5772">
        <v>271.3</v>
      </c>
      <c r="L5772" s="18">
        <f t="shared" si="90"/>
        <v>1708.8899999999999</v>
      </c>
    </row>
    <row r="5773" spans="1:12" x14ac:dyDescent="0.25">
      <c r="A5773" t="s">
        <v>12013</v>
      </c>
      <c r="B5773" s="17">
        <v>5.5000001000083104E+16</v>
      </c>
      <c r="C5773" t="s">
        <v>3394</v>
      </c>
      <c r="D5773" t="s">
        <v>3395</v>
      </c>
      <c r="E5773" t="s">
        <v>12014</v>
      </c>
      <c r="F5773" t="s">
        <v>3519</v>
      </c>
      <c r="G5773">
        <v>1954</v>
      </c>
      <c r="H5773">
        <v>2968</v>
      </c>
      <c r="I5773">
        <v>32</v>
      </c>
      <c r="J5773">
        <v>2131.1999999999998</v>
      </c>
      <c r="K5773">
        <v>544.1</v>
      </c>
      <c r="L5773" s="18">
        <f t="shared" si="90"/>
        <v>2675.2999999999997</v>
      </c>
    </row>
    <row r="5774" spans="1:12" x14ac:dyDescent="0.25">
      <c r="A5774" t="s">
        <v>12015</v>
      </c>
      <c r="B5774" s="17">
        <v>5.5000001000083104E+16</v>
      </c>
      <c r="C5774" t="s">
        <v>3394</v>
      </c>
      <c r="D5774" t="s">
        <v>3395</v>
      </c>
      <c r="E5774" t="s">
        <v>12016</v>
      </c>
      <c r="F5774" t="s">
        <v>3519</v>
      </c>
      <c r="G5774">
        <v>1970</v>
      </c>
      <c r="H5774">
        <v>3471.3</v>
      </c>
      <c r="I5774">
        <v>64</v>
      </c>
      <c r="J5774">
        <v>2598.4</v>
      </c>
      <c r="K5774">
        <v>651.1</v>
      </c>
      <c r="L5774" s="18">
        <f t="shared" si="90"/>
        <v>3249.5</v>
      </c>
    </row>
    <row r="5775" spans="1:12" x14ac:dyDescent="0.25">
      <c r="A5775" t="s">
        <v>12017</v>
      </c>
      <c r="B5775" s="17">
        <v>5.5000001000083104E+16</v>
      </c>
      <c r="C5775" t="s">
        <v>3394</v>
      </c>
      <c r="D5775" t="s">
        <v>3395</v>
      </c>
      <c r="E5775" t="s">
        <v>12018</v>
      </c>
      <c r="F5775" t="s">
        <v>3519</v>
      </c>
      <c r="G5775">
        <v>1979</v>
      </c>
      <c r="H5775">
        <v>7694.2</v>
      </c>
      <c r="I5775">
        <v>131</v>
      </c>
      <c r="J5775">
        <v>6002.9</v>
      </c>
      <c r="K5775">
        <v>149.4</v>
      </c>
      <c r="L5775" s="18">
        <f t="shared" si="90"/>
        <v>6152.2999999999993</v>
      </c>
    </row>
    <row r="5776" spans="1:12" x14ac:dyDescent="0.25">
      <c r="A5776" t="s">
        <v>12019</v>
      </c>
      <c r="B5776" s="17">
        <v>5.5000001000083104E+16</v>
      </c>
      <c r="C5776" t="s">
        <v>3394</v>
      </c>
      <c r="D5776" t="s">
        <v>3395</v>
      </c>
      <c r="E5776" t="s">
        <v>12020</v>
      </c>
      <c r="F5776" t="s">
        <v>3519</v>
      </c>
      <c r="G5776">
        <v>2015</v>
      </c>
      <c r="H5776">
        <v>12740.3</v>
      </c>
      <c r="I5776">
        <v>128</v>
      </c>
      <c r="J5776">
        <v>8187.7</v>
      </c>
      <c r="K5776">
        <v>1939.1</v>
      </c>
      <c r="L5776" s="18">
        <f t="shared" si="90"/>
        <v>10126.799999999999</v>
      </c>
    </row>
    <row r="5777" spans="1:12" x14ac:dyDescent="0.25">
      <c r="A5777" t="s">
        <v>12021</v>
      </c>
      <c r="B5777" s="17">
        <v>5.5000001000083104E+16</v>
      </c>
      <c r="C5777" t="s">
        <v>3394</v>
      </c>
      <c r="D5777" t="s">
        <v>3395</v>
      </c>
      <c r="E5777" t="s">
        <v>12022</v>
      </c>
      <c r="F5777" t="s">
        <v>3519</v>
      </c>
      <c r="G5777">
        <v>1978</v>
      </c>
      <c r="H5777">
        <v>1688.8</v>
      </c>
      <c r="I5777">
        <v>12</v>
      </c>
      <c r="J5777">
        <v>1222.3</v>
      </c>
      <c r="K5777">
        <v>0</v>
      </c>
      <c r="L5777" s="18">
        <f t="shared" si="90"/>
        <v>1222.3</v>
      </c>
    </row>
    <row r="5778" spans="1:12" x14ac:dyDescent="0.25">
      <c r="A5778" t="s">
        <v>12023</v>
      </c>
      <c r="B5778" s="17">
        <v>5.5000001000083104E+16</v>
      </c>
      <c r="C5778" t="s">
        <v>3394</v>
      </c>
      <c r="D5778" t="s">
        <v>3395</v>
      </c>
      <c r="E5778" t="s">
        <v>12024</v>
      </c>
      <c r="F5778" t="s">
        <v>3519</v>
      </c>
      <c r="G5778">
        <v>2012</v>
      </c>
      <c r="H5778">
        <v>6165.4</v>
      </c>
      <c r="I5778">
        <v>64</v>
      </c>
      <c r="J5778">
        <v>4059.5</v>
      </c>
      <c r="K5778">
        <v>613.6</v>
      </c>
      <c r="L5778" s="18">
        <f t="shared" si="90"/>
        <v>4673.1000000000004</v>
      </c>
    </row>
    <row r="5779" spans="1:12" x14ac:dyDescent="0.25">
      <c r="A5779" t="s">
        <v>12025</v>
      </c>
      <c r="B5779" s="17">
        <v>5.5000001000083104E+16</v>
      </c>
      <c r="C5779" t="s">
        <v>3394</v>
      </c>
      <c r="D5779" t="s">
        <v>3395</v>
      </c>
      <c r="E5779" t="s">
        <v>12026</v>
      </c>
      <c r="F5779" t="s">
        <v>3519</v>
      </c>
      <c r="G5779">
        <v>1994</v>
      </c>
      <c r="H5779">
        <v>11807.2</v>
      </c>
      <c r="I5779">
        <v>130</v>
      </c>
      <c r="J5779">
        <v>10229.9</v>
      </c>
      <c r="K5779">
        <v>0</v>
      </c>
      <c r="L5779" s="18">
        <f t="shared" si="90"/>
        <v>10229.9</v>
      </c>
    </row>
    <row r="5780" spans="1:12" x14ac:dyDescent="0.25">
      <c r="A5780" t="s">
        <v>12027</v>
      </c>
      <c r="B5780" s="17">
        <v>5.50000010000838E+16</v>
      </c>
      <c r="C5780" t="s">
        <v>3394</v>
      </c>
      <c r="D5780" t="s">
        <v>3395</v>
      </c>
      <c r="E5780" t="s">
        <v>12028</v>
      </c>
      <c r="F5780" t="s">
        <v>3565</v>
      </c>
      <c r="G5780">
        <v>1968</v>
      </c>
      <c r="H5780">
        <v>5010.3999999999996</v>
      </c>
      <c r="I5780">
        <v>100</v>
      </c>
      <c r="J5780">
        <v>4590.8</v>
      </c>
      <c r="K5780">
        <v>0</v>
      </c>
      <c r="L5780" s="18">
        <f t="shared" si="90"/>
        <v>4590.8</v>
      </c>
    </row>
    <row r="5781" spans="1:12" x14ac:dyDescent="0.25">
      <c r="A5781" t="s">
        <v>12029</v>
      </c>
      <c r="B5781" s="17">
        <v>5.50000010000838E+16</v>
      </c>
      <c r="C5781" t="s">
        <v>3394</v>
      </c>
      <c r="D5781" t="s">
        <v>3395</v>
      </c>
      <c r="E5781" t="s">
        <v>12030</v>
      </c>
      <c r="F5781" t="s">
        <v>3565</v>
      </c>
      <c r="G5781">
        <v>1968</v>
      </c>
      <c r="H5781">
        <v>5174.3</v>
      </c>
      <c r="I5781">
        <v>98</v>
      </c>
      <c r="J5781">
        <v>4669.1000000000004</v>
      </c>
      <c r="K5781">
        <v>0</v>
      </c>
      <c r="L5781" s="18">
        <f t="shared" si="90"/>
        <v>4669.1000000000004</v>
      </c>
    </row>
    <row r="5782" spans="1:12" x14ac:dyDescent="0.25">
      <c r="A5782" t="s">
        <v>12031</v>
      </c>
      <c r="B5782" s="17">
        <v>5.50000010000838E+16</v>
      </c>
      <c r="C5782" t="s">
        <v>3394</v>
      </c>
      <c r="D5782" t="s">
        <v>3395</v>
      </c>
      <c r="E5782" t="s">
        <v>12032</v>
      </c>
      <c r="F5782" t="s">
        <v>3565</v>
      </c>
      <c r="G5782">
        <v>1968</v>
      </c>
      <c r="H5782">
        <v>5080.7</v>
      </c>
      <c r="I5782">
        <v>100</v>
      </c>
      <c r="J5782">
        <v>4693.1000000000004</v>
      </c>
      <c r="K5782">
        <v>0</v>
      </c>
      <c r="L5782" s="18">
        <f t="shared" si="90"/>
        <v>4693.1000000000004</v>
      </c>
    </row>
    <row r="5783" spans="1:12" x14ac:dyDescent="0.25">
      <c r="A5783" t="s">
        <v>12033</v>
      </c>
      <c r="B5783" s="17">
        <v>5.50000010000838E+16</v>
      </c>
      <c r="C5783" t="s">
        <v>3394</v>
      </c>
      <c r="D5783" t="s">
        <v>3395</v>
      </c>
      <c r="E5783" t="s">
        <v>12034</v>
      </c>
      <c r="F5783" t="s">
        <v>3565</v>
      </c>
      <c r="G5783">
        <v>1984</v>
      </c>
      <c r="H5783">
        <v>3592.2</v>
      </c>
      <c r="I5783">
        <v>84</v>
      </c>
      <c r="J5783">
        <v>2845.5</v>
      </c>
      <c r="K5783">
        <v>204.9</v>
      </c>
      <c r="L5783" s="18">
        <f t="shared" si="90"/>
        <v>3050.4</v>
      </c>
    </row>
    <row r="5784" spans="1:12" x14ac:dyDescent="0.25">
      <c r="A5784" t="s">
        <v>12035</v>
      </c>
      <c r="B5784" s="17">
        <v>5.50000010000838E+16</v>
      </c>
      <c r="C5784" t="s">
        <v>3394</v>
      </c>
      <c r="D5784" t="s">
        <v>3395</v>
      </c>
      <c r="E5784" t="s">
        <v>12036</v>
      </c>
      <c r="F5784" t="s">
        <v>3565</v>
      </c>
      <c r="G5784">
        <v>1968</v>
      </c>
      <c r="H5784">
        <v>5083.5</v>
      </c>
      <c r="I5784">
        <v>100</v>
      </c>
      <c r="J5784">
        <v>4687.12</v>
      </c>
      <c r="K5784">
        <v>0</v>
      </c>
      <c r="L5784" s="18">
        <f t="shared" si="90"/>
        <v>4687.12</v>
      </c>
    </row>
    <row r="5785" spans="1:12" x14ac:dyDescent="0.25">
      <c r="A5785" t="s">
        <v>12037</v>
      </c>
      <c r="B5785" s="17">
        <v>5.50000010000838E+16</v>
      </c>
      <c r="C5785" t="s">
        <v>3394</v>
      </c>
      <c r="D5785" t="s">
        <v>3395</v>
      </c>
      <c r="E5785" t="s">
        <v>12038</v>
      </c>
      <c r="F5785" t="s">
        <v>3565</v>
      </c>
      <c r="G5785">
        <v>1968</v>
      </c>
      <c r="H5785">
        <v>5095.6000000000004</v>
      </c>
      <c r="I5785">
        <v>100</v>
      </c>
      <c r="J5785">
        <v>4708.7</v>
      </c>
      <c r="K5785">
        <v>0</v>
      </c>
      <c r="L5785" s="18">
        <f t="shared" si="90"/>
        <v>4708.7</v>
      </c>
    </row>
    <row r="5786" spans="1:12" x14ac:dyDescent="0.25">
      <c r="A5786" t="s">
        <v>12039</v>
      </c>
      <c r="B5786" s="17">
        <v>5.50000010000838E+16</v>
      </c>
      <c r="C5786" t="s">
        <v>3394</v>
      </c>
      <c r="D5786" t="s">
        <v>3395</v>
      </c>
      <c r="E5786" t="s">
        <v>12040</v>
      </c>
      <c r="F5786" t="s">
        <v>3565</v>
      </c>
      <c r="G5786">
        <v>1968</v>
      </c>
      <c r="H5786">
        <v>3627.9</v>
      </c>
      <c r="I5786">
        <v>70</v>
      </c>
      <c r="J5786">
        <v>3358.9</v>
      </c>
      <c r="K5786">
        <v>0</v>
      </c>
      <c r="L5786" s="18">
        <f t="shared" si="90"/>
        <v>3358.9</v>
      </c>
    </row>
    <row r="5787" spans="1:12" x14ac:dyDescent="0.25">
      <c r="A5787" t="s">
        <v>12041</v>
      </c>
      <c r="B5787" s="17">
        <v>5.50000010000838E+16</v>
      </c>
      <c r="C5787" t="s">
        <v>3394</v>
      </c>
      <c r="D5787" t="s">
        <v>3395</v>
      </c>
      <c r="E5787" t="s">
        <v>12042</v>
      </c>
      <c r="F5787" t="s">
        <v>3565</v>
      </c>
      <c r="G5787">
        <v>1981</v>
      </c>
      <c r="H5787">
        <v>3624.1</v>
      </c>
      <c r="I5787">
        <v>70</v>
      </c>
      <c r="J5787">
        <v>3355.2</v>
      </c>
      <c r="K5787">
        <v>0</v>
      </c>
      <c r="L5787" s="18">
        <f t="shared" si="90"/>
        <v>3355.2</v>
      </c>
    </row>
    <row r="5788" spans="1:12" x14ac:dyDescent="0.25">
      <c r="A5788" t="s">
        <v>12043</v>
      </c>
      <c r="B5788" s="17">
        <v>5.50000010000838E+16</v>
      </c>
      <c r="C5788" t="s">
        <v>3394</v>
      </c>
      <c r="D5788" t="s">
        <v>3395</v>
      </c>
      <c r="E5788" t="s">
        <v>12044</v>
      </c>
      <c r="F5788" t="s">
        <v>3565</v>
      </c>
      <c r="G5788">
        <v>1962</v>
      </c>
      <c r="H5788">
        <v>5151.1000000000004</v>
      </c>
      <c r="I5788">
        <v>96</v>
      </c>
      <c r="J5788">
        <v>4550.1000000000004</v>
      </c>
      <c r="K5788">
        <v>199.3</v>
      </c>
      <c r="L5788" s="18">
        <f t="shared" si="90"/>
        <v>4749.4000000000005</v>
      </c>
    </row>
    <row r="5789" spans="1:12" x14ac:dyDescent="0.25">
      <c r="A5789" t="s">
        <v>12045</v>
      </c>
      <c r="B5789" s="17">
        <v>5.5000001000083904E+16</v>
      </c>
      <c r="C5789" t="s">
        <v>3394</v>
      </c>
      <c r="D5789" t="s">
        <v>3395</v>
      </c>
      <c r="E5789" t="s">
        <v>12046</v>
      </c>
      <c r="F5789" t="s">
        <v>3519</v>
      </c>
      <c r="G5789">
        <v>2005</v>
      </c>
      <c r="H5789">
        <v>4219</v>
      </c>
      <c r="I5789">
        <v>16</v>
      </c>
      <c r="J5789">
        <v>2890</v>
      </c>
      <c r="K5789">
        <v>211</v>
      </c>
      <c r="L5789" s="18">
        <f t="shared" si="90"/>
        <v>3101</v>
      </c>
    </row>
    <row r="5790" spans="1:12" x14ac:dyDescent="0.25">
      <c r="A5790" t="s">
        <v>12047</v>
      </c>
      <c r="B5790" s="17">
        <v>5.5000001000083904E+16</v>
      </c>
      <c r="C5790" t="s">
        <v>3394</v>
      </c>
      <c r="D5790" t="s">
        <v>3395</v>
      </c>
      <c r="E5790" t="s">
        <v>12048</v>
      </c>
      <c r="F5790" t="s">
        <v>3519</v>
      </c>
      <c r="G5790">
        <v>1986</v>
      </c>
      <c r="H5790">
        <v>10670.6</v>
      </c>
      <c r="I5790">
        <v>171</v>
      </c>
      <c r="J5790">
        <v>9465.41</v>
      </c>
      <c r="K5790">
        <v>0</v>
      </c>
      <c r="L5790" s="18">
        <f t="shared" si="90"/>
        <v>9465.41</v>
      </c>
    </row>
    <row r="5791" spans="1:12" x14ac:dyDescent="0.25">
      <c r="A5791" t="s">
        <v>12049</v>
      </c>
      <c r="B5791" s="17">
        <v>5.5000001000083904E+16</v>
      </c>
      <c r="C5791" t="s">
        <v>3394</v>
      </c>
      <c r="D5791" t="s">
        <v>3395</v>
      </c>
      <c r="E5791" t="s">
        <v>12050</v>
      </c>
      <c r="F5791" t="s">
        <v>3519</v>
      </c>
      <c r="G5791">
        <v>2003</v>
      </c>
      <c r="H5791">
        <v>9594.9</v>
      </c>
      <c r="I5791">
        <v>107</v>
      </c>
      <c r="J5791">
        <v>7890</v>
      </c>
      <c r="K5791">
        <v>152</v>
      </c>
      <c r="L5791" s="18">
        <f t="shared" si="90"/>
        <v>8042</v>
      </c>
    </row>
    <row r="5792" spans="1:12" x14ac:dyDescent="0.25">
      <c r="A5792" t="s">
        <v>12051</v>
      </c>
      <c r="B5792" s="17">
        <v>5.5000001000083904E+16</v>
      </c>
      <c r="C5792" t="s">
        <v>3394</v>
      </c>
      <c r="D5792" t="s">
        <v>3395</v>
      </c>
      <c r="E5792" t="s">
        <v>12052</v>
      </c>
      <c r="F5792" t="s">
        <v>3519</v>
      </c>
      <c r="G5792">
        <v>2005</v>
      </c>
      <c r="H5792">
        <v>9291.4</v>
      </c>
      <c r="I5792">
        <v>120</v>
      </c>
      <c r="J5792">
        <v>8843.2000000000007</v>
      </c>
      <c r="K5792">
        <v>0</v>
      </c>
      <c r="L5792" s="18">
        <f t="shared" si="90"/>
        <v>8843.2000000000007</v>
      </c>
    </row>
    <row r="5793" spans="1:12" x14ac:dyDescent="0.25">
      <c r="A5793" t="s">
        <v>12053</v>
      </c>
      <c r="B5793" s="17">
        <v>5.5000001000083904E+16</v>
      </c>
      <c r="C5793" t="s">
        <v>3394</v>
      </c>
      <c r="D5793" t="s">
        <v>3395</v>
      </c>
      <c r="E5793" t="s">
        <v>12054</v>
      </c>
      <c r="F5793" t="s">
        <v>3519</v>
      </c>
      <c r="G5793">
        <v>1985</v>
      </c>
      <c r="H5793">
        <v>12745.5</v>
      </c>
      <c r="I5793">
        <v>212</v>
      </c>
      <c r="J5793">
        <v>11398.1</v>
      </c>
      <c r="K5793">
        <v>18</v>
      </c>
      <c r="L5793" s="18">
        <f t="shared" si="90"/>
        <v>11416.1</v>
      </c>
    </row>
    <row r="5794" spans="1:12" x14ac:dyDescent="0.25">
      <c r="A5794" t="s">
        <v>12055</v>
      </c>
      <c r="B5794" s="17">
        <v>5.5000001000083904E+16</v>
      </c>
      <c r="C5794" t="s">
        <v>3394</v>
      </c>
      <c r="D5794" t="s">
        <v>3395</v>
      </c>
      <c r="E5794" t="s">
        <v>12056</v>
      </c>
      <c r="F5794" t="s">
        <v>3519</v>
      </c>
      <c r="G5794">
        <v>1998</v>
      </c>
      <c r="H5794">
        <v>3443.4</v>
      </c>
      <c r="I5794">
        <v>59</v>
      </c>
      <c r="J5794">
        <v>2121</v>
      </c>
      <c r="K5794">
        <v>0</v>
      </c>
      <c r="L5794" s="18">
        <f t="shared" si="90"/>
        <v>2121</v>
      </c>
    </row>
    <row r="5795" spans="1:12" x14ac:dyDescent="0.25">
      <c r="A5795" t="s">
        <v>12057</v>
      </c>
      <c r="B5795" s="17">
        <v>5.5000001000083904E+16</v>
      </c>
      <c r="C5795" t="s">
        <v>3394</v>
      </c>
      <c r="D5795" t="s">
        <v>3395</v>
      </c>
      <c r="E5795" t="s">
        <v>12058</v>
      </c>
      <c r="F5795" t="s">
        <v>3519</v>
      </c>
      <c r="G5795">
        <v>1987</v>
      </c>
      <c r="H5795">
        <v>6333.9</v>
      </c>
      <c r="I5795">
        <v>122</v>
      </c>
      <c r="J5795">
        <v>5686.73</v>
      </c>
      <c r="K5795">
        <v>0</v>
      </c>
      <c r="L5795" s="18">
        <f t="shared" si="90"/>
        <v>5686.73</v>
      </c>
    </row>
    <row r="5796" spans="1:12" x14ac:dyDescent="0.25">
      <c r="A5796" t="s">
        <v>12059</v>
      </c>
      <c r="B5796" s="17">
        <v>5.5000001000083904E+16</v>
      </c>
      <c r="C5796" t="s">
        <v>3394</v>
      </c>
      <c r="D5796" t="s">
        <v>3395</v>
      </c>
      <c r="E5796" t="s">
        <v>12060</v>
      </c>
      <c r="F5796" t="s">
        <v>3519</v>
      </c>
      <c r="G5796">
        <v>2005</v>
      </c>
      <c r="H5796">
        <v>8315.2999999999993</v>
      </c>
      <c r="I5796">
        <v>119</v>
      </c>
      <c r="J5796">
        <v>7187</v>
      </c>
      <c r="K5796">
        <v>65</v>
      </c>
      <c r="L5796" s="18">
        <f t="shared" si="90"/>
        <v>7252</v>
      </c>
    </row>
    <row r="5797" spans="1:12" x14ac:dyDescent="0.25">
      <c r="A5797" t="s">
        <v>12061</v>
      </c>
      <c r="B5797" s="17">
        <v>5.5000001000083904E+16</v>
      </c>
      <c r="C5797" t="s">
        <v>3394</v>
      </c>
      <c r="D5797" t="s">
        <v>3395</v>
      </c>
      <c r="E5797" t="s">
        <v>12062</v>
      </c>
      <c r="F5797" t="s">
        <v>3519</v>
      </c>
      <c r="G5797">
        <v>1985</v>
      </c>
      <c r="H5797">
        <v>8531</v>
      </c>
      <c r="I5797">
        <v>144</v>
      </c>
      <c r="J5797">
        <v>7550.6</v>
      </c>
      <c r="K5797">
        <v>64</v>
      </c>
      <c r="L5797" s="18">
        <f t="shared" si="90"/>
        <v>7614.6</v>
      </c>
    </row>
    <row r="5798" spans="1:12" x14ac:dyDescent="0.25">
      <c r="A5798" t="s">
        <v>12063</v>
      </c>
      <c r="B5798" s="17">
        <v>5.5000001000083904E+16</v>
      </c>
      <c r="C5798" t="s">
        <v>3394</v>
      </c>
      <c r="D5798" t="s">
        <v>3395</v>
      </c>
      <c r="E5798" t="s">
        <v>12064</v>
      </c>
      <c r="F5798" t="s">
        <v>3519</v>
      </c>
      <c r="G5798">
        <v>1987</v>
      </c>
      <c r="H5798">
        <v>7738.3</v>
      </c>
      <c r="I5798">
        <v>195</v>
      </c>
      <c r="J5798">
        <v>6149.3</v>
      </c>
      <c r="K5798">
        <v>382.4</v>
      </c>
      <c r="L5798" s="18">
        <f t="shared" si="90"/>
        <v>6531.7</v>
      </c>
    </row>
    <row r="5799" spans="1:12" x14ac:dyDescent="0.25">
      <c r="A5799" t="s">
        <v>12065</v>
      </c>
      <c r="B5799" s="17">
        <v>5.5000001000083904E+16</v>
      </c>
      <c r="C5799" t="s">
        <v>3394</v>
      </c>
      <c r="D5799" t="s">
        <v>3395</v>
      </c>
      <c r="E5799" t="s">
        <v>12066</v>
      </c>
      <c r="F5799" t="s">
        <v>3519</v>
      </c>
      <c r="G5799">
        <v>1998</v>
      </c>
      <c r="H5799">
        <v>3444.7</v>
      </c>
      <c r="I5799">
        <v>60</v>
      </c>
      <c r="J5799">
        <v>2891</v>
      </c>
      <c r="K5799">
        <v>56</v>
      </c>
      <c r="L5799" s="18">
        <f t="shared" si="90"/>
        <v>2947</v>
      </c>
    </row>
    <row r="5800" spans="1:12" x14ac:dyDescent="0.25">
      <c r="A5800" t="s">
        <v>12067</v>
      </c>
      <c r="B5800" s="17">
        <v>5.5000001000083904E+16</v>
      </c>
      <c r="C5800" t="s">
        <v>3394</v>
      </c>
      <c r="D5800" t="s">
        <v>3395</v>
      </c>
      <c r="E5800" t="s">
        <v>12068</v>
      </c>
      <c r="F5800" t="s">
        <v>3519</v>
      </c>
      <c r="G5800">
        <v>2003</v>
      </c>
      <c r="H5800">
        <v>2209.4</v>
      </c>
      <c r="I5800">
        <v>16</v>
      </c>
      <c r="J5800">
        <v>1569</v>
      </c>
      <c r="K5800">
        <v>289</v>
      </c>
      <c r="L5800" s="18">
        <f t="shared" si="90"/>
        <v>1858</v>
      </c>
    </row>
    <row r="5801" spans="1:12" x14ac:dyDescent="0.25">
      <c r="A5801" t="s">
        <v>12069</v>
      </c>
      <c r="B5801" s="17">
        <v>5.5000001000083904E+16</v>
      </c>
      <c r="C5801" t="s">
        <v>3394</v>
      </c>
      <c r="D5801" t="s">
        <v>3395</v>
      </c>
      <c r="E5801" t="s">
        <v>12070</v>
      </c>
      <c r="F5801" t="s">
        <v>3519</v>
      </c>
      <c r="G5801">
        <v>2001</v>
      </c>
      <c r="H5801">
        <v>6629.5</v>
      </c>
      <c r="I5801">
        <v>89</v>
      </c>
      <c r="J5801">
        <v>5812</v>
      </c>
      <c r="K5801">
        <v>0</v>
      </c>
      <c r="L5801" s="18">
        <f t="shared" si="90"/>
        <v>5812</v>
      </c>
    </row>
    <row r="5802" spans="1:12" x14ac:dyDescent="0.25">
      <c r="A5802" t="s">
        <v>12071</v>
      </c>
      <c r="B5802" s="17">
        <v>5.5000001000083904E+16</v>
      </c>
      <c r="C5802" t="s">
        <v>3394</v>
      </c>
      <c r="D5802" t="s">
        <v>3395</v>
      </c>
      <c r="E5802" t="s">
        <v>12072</v>
      </c>
      <c r="F5802" t="s">
        <v>3519</v>
      </c>
      <c r="G5802">
        <v>1996</v>
      </c>
      <c r="H5802">
        <v>6515</v>
      </c>
      <c r="I5802">
        <v>99</v>
      </c>
      <c r="J5802">
        <v>5810</v>
      </c>
      <c r="K5802">
        <v>0</v>
      </c>
      <c r="L5802" s="18">
        <f t="shared" si="90"/>
        <v>5810</v>
      </c>
    </row>
    <row r="5803" spans="1:12" x14ac:dyDescent="0.25">
      <c r="A5803" t="s">
        <v>12073</v>
      </c>
      <c r="B5803" s="17">
        <v>5.5000001000083904E+16</v>
      </c>
      <c r="C5803" t="s">
        <v>3394</v>
      </c>
      <c r="D5803" t="s">
        <v>3395</v>
      </c>
      <c r="E5803" t="s">
        <v>12074</v>
      </c>
      <c r="F5803" t="s">
        <v>3519</v>
      </c>
      <c r="G5803">
        <v>2002</v>
      </c>
      <c r="H5803">
        <v>5735.9</v>
      </c>
      <c r="I5803">
        <v>70</v>
      </c>
      <c r="J5803">
        <v>5090.8</v>
      </c>
      <c r="K5803">
        <v>0</v>
      </c>
      <c r="L5803" s="18">
        <f t="shared" si="90"/>
        <v>5090.8</v>
      </c>
    </row>
    <row r="5804" spans="1:12" x14ac:dyDescent="0.25">
      <c r="A5804" t="s">
        <v>12075</v>
      </c>
      <c r="B5804" s="17">
        <v>5.5000001000083904E+16</v>
      </c>
      <c r="C5804" t="s">
        <v>3394</v>
      </c>
      <c r="D5804" t="s">
        <v>3395</v>
      </c>
      <c r="E5804" t="s">
        <v>12076</v>
      </c>
      <c r="F5804" t="s">
        <v>3519</v>
      </c>
      <c r="G5804">
        <v>1998</v>
      </c>
      <c r="H5804">
        <v>10610.6</v>
      </c>
      <c r="I5804">
        <v>167</v>
      </c>
      <c r="J5804">
        <v>8510</v>
      </c>
      <c r="K5804">
        <v>301</v>
      </c>
      <c r="L5804" s="18">
        <f t="shared" si="90"/>
        <v>8811</v>
      </c>
    </row>
    <row r="5805" spans="1:12" x14ac:dyDescent="0.25">
      <c r="A5805" t="s">
        <v>12077</v>
      </c>
      <c r="B5805" s="17">
        <v>5.5000001000083904E+16</v>
      </c>
      <c r="C5805" t="s">
        <v>3394</v>
      </c>
      <c r="D5805" t="s">
        <v>3395</v>
      </c>
      <c r="E5805" t="s">
        <v>12078</v>
      </c>
      <c r="F5805" t="s">
        <v>3519</v>
      </c>
      <c r="G5805">
        <v>1996</v>
      </c>
      <c r="H5805">
        <v>2627</v>
      </c>
      <c r="I5805">
        <v>45</v>
      </c>
      <c r="J5805">
        <v>2293.6</v>
      </c>
      <c r="K5805">
        <v>125</v>
      </c>
      <c r="L5805" s="18">
        <f t="shared" si="90"/>
        <v>2418.6</v>
      </c>
    </row>
    <row r="5806" spans="1:12" x14ac:dyDescent="0.25">
      <c r="A5806" t="s">
        <v>12079</v>
      </c>
      <c r="B5806" s="17">
        <v>5.5000001000083904E+16</v>
      </c>
      <c r="C5806" t="s">
        <v>3394</v>
      </c>
      <c r="D5806" t="s">
        <v>3395</v>
      </c>
      <c r="E5806" t="s">
        <v>12080</v>
      </c>
      <c r="F5806" t="s">
        <v>3519</v>
      </c>
      <c r="G5806">
        <v>1994</v>
      </c>
      <c r="H5806">
        <v>6449.8</v>
      </c>
      <c r="I5806">
        <v>108</v>
      </c>
      <c r="J5806">
        <v>5793.1</v>
      </c>
      <c r="K5806">
        <v>0</v>
      </c>
      <c r="L5806" s="18">
        <f t="shared" si="90"/>
        <v>5793.1</v>
      </c>
    </row>
    <row r="5807" spans="1:12" x14ac:dyDescent="0.25">
      <c r="A5807" t="s">
        <v>12081</v>
      </c>
      <c r="B5807" s="17">
        <v>5.5000001000083904E+16</v>
      </c>
      <c r="C5807" t="s">
        <v>3394</v>
      </c>
      <c r="D5807" t="s">
        <v>3395</v>
      </c>
      <c r="E5807" t="s">
        <v>12082</v>
      </c>
      <c r="F5807" t="s">
        <v>3519</v>
      </c>
      <c r="G5807">
        <v>1996</v>
      </c>
      <c r="H5807">
        <v>2640.2</v>
      </c>
      <c r="I5807">
        <v>42</v>
      </c>
      <c r="J5807">
        <v>1987</v>
      </c>
      <c r="K5807">
        <v>145</v>
      </c>
      <c r="L5807" s="18">
        <f t="shared" si="90"/>
        <v>2132</v>
      </c>
    </row>
    <row r="5808" spans="1:12" x14ac:dyDescent="0.25">
      <c r="A5808" t="s">
        <v>12083</v>
      </c>
      <c r="B5808" s="17">
        <v>5.5000001000083904E+16</v>
      </c>
      <c r="C5808" t="s">
        <v>3394</v>
      </c>
      <c r="D5808" t="s">
        <v>3395</v>
      </c>
      <c r="E5808" t="s">
        <v>12084</v>
      </c>
      <c r="F5808" t="s">
        <v>3519</v>
      </c>
      <c r="G5808">
        <v>1998</v>
      </c>
      <c r="H5808">
        <v>6316.7</v>
      </c>
      <c r="I5808">
        <v>103</v>
      </c>
      <c r="J5808">
        <v>5100</v>
      </c>
      <c r="K5808">
        <v>0</v>
      </c>
      <c r="L5808" s="18">
        <f t="shared" si="90"/>
        <v>5100</v>
      </c>
    </row>
    <row r="5809" spans="1:12" x14ac:dyDescent="0.25">
      <c r="A5809" t="s">
        <v>12085</v>
      </c>
      <c r="B5809" s="17">
        <v>5.5000001000083904E+16</v>
      </c>
      <c r="C5809" t="s">
        <v>3394</v>
      </c>
      <c r="D5809" t="s">
        <v>3395</v>
      </c>
      <c r="E5809" t="s">
        <v>12086</v>
      </c>
      <c r="F5809" t="s">
        <v>3519</v>
      </c>
      <c r="G5809">
        <v>2006</v>
      </c>
      <c r="H5809">
        <v>7900.21</v>
      </c>
      <c r="I5809">
        <v>78</v>
      </c>
      <c r="J5809">
        <v>5692.51</v>
      </c>
      <c r="K5809">
        <v>482.1</v>
      </c>
      <c r="L5809" s="18">
        <f t="shared" si="90"/>
        <v>6174.6100000000006</v>
      </c>
    </row>
    <row r="5810" spans="1:12" x14ac:dyDescent="0.25">
      <c r="A5810" t="s">
        <v>12087</v>
      </c>
      <c r="B5810" s="17">
        <v>5.5000001000083904E+16</v>
      </c>
      <c r="C5810" t="s">
        <v>3394</v>
      </c>
      <c r="D5810" t="s">
        <v>3395</v>
      </c>
      <c r="E5810" t="s">
        <v>12088</v>
      </c>
      <c r="F5810" t="s">
        <v>3519</v>
      </c>
      <c r="G5810">
        <v>2012</v>
      </c>
      <c r="H5810">
        <v>8020.1</v>
      </c>
      <c r="I5810">
        <v>119</v>
      </c>
      <c r="J5810">
        <v>7080.3</v>
      </c>
      <c r="K5810">
        <v>0</v>
      </c>
      <c r="L5810" s="18">
        <f t="shared" si="90"/>
        <v>7080.3</v>
      </c>
    </row>
    <row r="5811" spans="1:12" x14ac:dyDescent="0.25">
      <c r="A5811" t="s">
        <v>12089</v>
      </c>
      <c r="B5811" s="17">
        <v>5.5000001000083904E+16</v>
      </c>
      <c r="C5811" t="s">
        <v>3394</v>
      </c>
      <c r="D5811" t="s">
        <v>3395</v>
      </c>
      <c r="E5811" t="s">
        <v>12090</v>
      </c>
      <c r="F5811" t="s">
        <v>3519</v>
      </c>
      <c r="G5811">
        <v>2007</v>
      </c>
      <c r="H5811">
        <v>7194.4</v>
      </c>
      <c r="I5811">
        <v>107</v>
      </c>
      <c r="J5811">
        <v>5973.4</v>
      </c>
      <c r="K5811">
        <v>98</v>
      </c>
      <c r="L5811" s="18">
        <f t="shared" si="90"/>
        <v>6071.4</v>
      </c>
    </row>
    <row r="5812" spans="1:12" x14ac:dyDescent="0.25">
      <c r="A5812" t="s">
        <v>12091</v>
      </c>
      <c r="B5812" s="17">
        <v>5.5000001000083904E+16</v>
      </c>
      <c r="C5812" t="s">
        <v>3394</v>
      </c>
      <c r="D5812" t="s">
        <v>3395</v>
      </c>
      <c r="E5812" t="s">
        <v>12092</v>
      </c>
      <c r="F5812" t="s">
        <v>3519</v>
      </c>
      <c r="G5812">
        <v>2007</v>
      </c>
      <c r="H5812">
        <v>5486.8</v>
      </c>
      <c r="I5812">
        <v>68</v>
      </c>
      <c r="J5812">
        <v>4583.8999999999996</v>
      </c>
      <c r="K5812">
        <v>130.30000000000001</v>
      </c>
      <c r="L5812" s="18">
        <f t="shared" si="90"/>
        <v>4714.2</v>
      </c>
    </row>
    <row r="5813" spans="1:12" x14ac:dyDescent="0.25">
      <c r="A5813" t="s">
        <v>12093</v>
      </c>
      <c r="B5813" s="17">
        <v>5.5000001000083904E+16</v>
      </c>
      <c r="C5813" t="s">
        <v>3394</v>
      </c>
      <c r="D5813" t="s">
        <v>3395</v>
      </c>
      <c r="E5813" t="s">
        <v>12094</v>
      </c>
      <c r="F5813" t="s">
        <v>3519</v>
      </c>
      <c r="G5813">
        <v>1965</v>
      </c>
      <c r="H5813">
        <v>1443</v>
      </c>
      <c r="I5813">
        <v>28</v>
      </c>
      <c r="J5813">
        <v>988.1</v>
      </c>
      <c r="K5813">
        <v>249.4</v>
      </c>
      <c r="L5813" s="18">
        <f t="shared" si="90"/>
        <v>1237.5</v>
      </c>
    </row>
    <row r="5814" spans="1:12" x14ac:dyDescent="0.25">
      <c r="A5814" t="s">
        <v>12095</v>
      </c>
      <c r="B5814" s="17">
        <v>5.5000001000083904E+16</v>
      </c>
      <c r="C5814" t="s">
        <v>3394</v>
      </c>
      <c r="D5814" t="s">
        <v>3395</v>
      </c>
      <c r="E5814" t="s">
        <v>12096</v>
      </c>
      <c r="F5814" t="s">
        <v>3519</v>
      </c>
      <c r="G5814">
        <v>2005</v>
      </c>
      <c r="H5814">
        <v>6239.9</v>
      </c>
      <c r="I5814">
        <v>69</v>
      </c>
      <c r="J5814">
        <v>5472</v>
      </c>
      <c r="K5814">
        <v>203</v>
      </c>
      <c r="L5814" s="18">
        <f t="shared" si="90"/>
        <v>5675</v>
      </c>
    </row>
    <row r="5815" spans="1:12" x14ac:dyDescent="0.25">
      <c r="A5815" t="s">
        <v>12097</v>
      </c>
      <c r="B5815" s="17">
        <v>5.5000001000083904E+16</v>
      </c>
      <c r="C5815" t="s">
        <v>3394</v>
      </c>
      <c r="D5815" t="s">
        <v>3395</v>
      </c>
      <c r="E5815" t="s">
        <v>12098</v>
      </c>
      <c r="F5815" t="s">
        <v>3519</v>
      </c>
      <c r="G5815">
        <v>2006</v>
      </c>
      <c r="H5815">
        <v>15154.7</v>
      </c>
      <c r="I5815">
        <v>251</v>
      </c>
      <c r="J5815">
        <v>13441</v>
      </c>
      <c r="K5815">
        <v>267</v>
      </c>
      <c r="L5815" s="18">
        <f t="shared" si="90"/>
        <v>13708</v>
      </c>
    </row>
    <row r="5816" spans="1:12" x14ac:dyDescent="0.25">
      <c r="A5816" t="s">
        <v>12099</v>
      </c>
      <c r="B5816" s="17">
        <v>5.5000001000083904E+16</v>
      </c>
      <c r="C5816" t="s">
        <v>3394</v>
      </c>
      <c r="D5816" t="s">
        <v>3395</v>
      </c>
      <c r="E5816" t="s">
        <v>12100</v>
      </c>
      <c r="F5816" t="s">
        <v>3519</v>
      </c>
      <c r="G5816">
        <v>1998</v>
      </c>
      <c r="H5816">
        <v>8657.1</v>
      </c>
      <c r="I5816">
        <v>89</v>
      </c>
      <c r="J5816">
        <v>6211</v>
      </c>
      <c r="K5816">
        <v>1121</v>
      </c>
      <c r="L5816" s="18">
        <f t="shared" si="90"/>
        <v>7332</v>
      </c>
    </row>
    <row r="5817" spans="1:12" x14ac:dyDescent="0.25">
      <c r="A5817" t="s">
        <v>12101</v>
      </c>
      <c r="B5817" s="17">
        <v>5.5000001000083904E+16</v>
      </c>
      <c r="C5817" t="s">
        <v>3394</v>
      </c>
      <c r="D5817" t="s">
        <v>3395</v>
      </c>
      <c r="E5817" t="s">
        <v>12102</v>
      </c>
      <c r="F5817" t="s">
        <v>3519</v>
      </c>
      <c r="G5817">
        <v>1984</v>
      </c>
      <c r="H5817">
        <v>11960.38</v>
      </c>
      <c r="I5817">
        <v>180</v>
      </c>
      <c r="J5817">
        <v>9555.68</v>
      </c>
      <c r="K5817">
        <v>1075.0999999999999</v>
      </c>
      <c r="L5817" s="18">
        <f t="shared" si="90"/>
        <v>10630.78</v>
      </c>
    </row>
    <row r="5818" spans="1:12" x14ac:dyDescent="0.25">
      <c r="A5818" t="s">
        <v>12103</v>
      </c>
      <c r="B5818" s="17">
        <v>5.5000001000083904E+16</v>
      </c>
      <c r="C5818" t="s">
        <v>3394</v>
      </c>
      <c r="D5818" t="s">
        <v>3395</v>
      </c>
      <c r="E5818" t="s">
        <v>12104</v>
      </c>
      <c r="F5818" t="s">
        <v>3519</v>
      </c>
      <c r="G5818">
        <v>1985</v>
      </c>
      <c r="H5818">
        <v>4232.6000000000004</v>
      </c>
      <c r="I5818">
        <v>72</v>
      </c>
      <c r="J5818">
        <v>3794.6</v>
      </c>
      <c r="K5818">
        <v>0</v>
      </c>
      <c r="L5818" s="18">
        <f t="shared" si="90"/>
        <v>3794.6</v>
      </c>
    </row>
    <row r="5819" spans="1:12" x14ac:dyDescent="0.25">
      <c r="A5819" t="s">
        <v>12105</v>
      </c>
      <c r="B5819" s="17">
        <v>5.5000001000083904E+16</v>
      </c>
      <c r="C5819" t="s">
        <v>3394</v>
      </c>
      <c r="D5819" t="s">
        <v>3395</v>
      </c>
      <c r="E5819" t="s">
        <v>12106</v>
      </c>
      <c r="F5819" t="s">
        <v>3519</v>
      </c>
      <c r="G5819">
        <v>1986</v>
      </c>
      <c r="H5819">
        <v>4258.6000000000004</v>
      </c>
      <c r="I5819">
        <v>72</v>
      </c>
      <c r="J5819">
        <v>3820</v>
      </c>
      <c r="K5819">
        <v>0</v>
      </c>
      <c r="L5819" s="18">
        <f t="shared" si="90"/>
        <v>3820</v>
      </c>
    </row>
    <row r="5820" spans="1:12" x14ac:dyDescent="0.25">
      <c r="A5820" t="s">
        <v>12107</v>
      </c>
      <c r="B5820" s="17">
        <v>5.5000001000083904E+16</v>
      </c>
      <c r="C5820" t="s">
        <v>3394</v>
      </c>
      <c r="D5820" t="s">
        <v>3395</v>
      </c>
      <c r="E5820" t="s">
        <v>12108</v>
      </c>
      <c r="F5820" t="s">
        <v>3519</v>
      </c>
      <c r="G5820">
        <v>1988</v>
      </c>
      <c r="H5820">
        <v>10794.51</v>
      </c>
      <c r="I5820">
        <v>179</v>
      </c>
      <c r="J5820">
        <v>9587.2099999999991</v>
      </c>
      <c r="K5820">
        <v>734.3</v>
      </c>
      <c r="L5820" s="18">
        <f t="shared" si="90"/>
        <v>10321.509999999998</v>
      </c>
    </row>
    <row r="5821" spans="1:12" x14ac:dyDescent="0.25">
      <c r="A5821" t="s">
        <v>12109</v>
      </c>
      <c r="B5821" s="17">
        <v>5.5000001000083904E+16</v>
      </c>
      <c r="C5821" t="s">
        <v>3394</v>
      </c>
      <c r="D5821" t="s">
        <v>3395</v>
      </c>
      <c r="E5821" t="s">
        <v>12110</v>
      </c>
      <c r="F5821" t="s">
        <v>3519</v>
      </c>
      <c r="G5821">
        <v>1989</v>
      </c>
      <c r="H5821">
        <v>12977.3</v>
      </c>
      <c r="I5821">
        <v>207</v>
      </c>
      <c r="J5821">
        <v>11553.3</v>
      </c>
      <c r="K5821">
        <v>0</v>
      </c>
      <c r="L5821" s="18">
        <f t="shared" si="90"/>
        <v>11553.3</v>
      </c>
    </row>
    <row r="5822" spans="1:12" x14ac:dyDescent="0.25">
      <c r="A5822" t="s">
        <v>12111</v>
      </c>
      <c r="B5822" s="17">
        <v>5.5000001000083904E+16</v>
      </c>
      <c r="C5822" t="s">
        <v>3394</v>
      </c>
      <c r="D5822" t="s">
        <v>3395</v>
      </c>
      <c r="E5822" t="s">
        <v>12112</v>
      </c>
      <c r="F5822" t="s">
        <v>3519</v>
      </c>
      <c r="G5822">
        <v>1991</v>
      </c>
      <c r="H5822">
        <v>6537.2</v>
      </c>
      <c r="I5822">
        <v>99</v>
      </c>
      <c r="J5822">
        <v>5764.1</v>
      </c>
      <c r="K5822">
        <v>0</v>
      </c>
      <c r="L5822" s="18">
        <f t="shared" si="90"/>
        <v>5764.1</v>
      </c>
    </row>
    <row r="5823" spans="1:12" x14ac:dyDescent="0.25">
      <c r="A5823" t="s">
        <v>12113</v>
      </c>
      <c r="B5823" s="17">
        <v>5.5000001000083904E+16</v>
      </c>
      <c r="C5823" t="s">
        <v>3394</v>
      </c>
      <c r="D5823" t="s">
        <v>3395</v>
      </c>
      <c r="E5823" t="s">
        <v>12114</v>
      </c>
      <c r="F5823" t="s">
        <v>3519</v>
      </c>
      <c r="G5823">
        <v>1991</v>
      </c>
      <c r="H5823">
        <v>4348.8</v>
      </c>
      <c r="I5823">
        <v>72</v>
      </c>
      <c r="J5823">
        <v>3886.13</v>
      </c>
      <c r="K5823">
        <v>0</v>
      </c>
      <c r="L5823" s="18">
        <f t="shared" si="90"/>
        <v>3886.13</v>
      </c>
    </row>
    <row r="5824" spans="1:12" x14ac:dyDescent="0.25">
      <c r="A5824" t="s">
        <v>12115</v>
      </c>
      <c r="B5824" s="17">
        <v>5.5000001000083904E+16</v>
      </c>
      <c r="C5824" t="s">
        <v>3394</v>
      </c>
      <c r="D5824" t="s">
        <v>3395</v>
      </c>
      <c r="E5824" t="s">
        <v>12116</v>
      </c>
      <c r="F5824" t="s">
        <v>3519</v>
      </c>
      <c r="G5824">
        <v>1992</v>
      </c>
      <c r="H5824">
        <v>6538.3</v>
      </c>
      <c r="I5824">
        <v>108</v>
      </c>
      <c r="J5824">
        <v>5856.7</v>
      </c>
      <c r="K5824">
        <v>0</v>
      </c>
      <c r="L5824" s="18">
        <f t="shared" si="90"/>
        <v>5856.7</v>
      </c>
    </row>
    <row r="5825" spans="1:12" x14ac:dyDescent="0.25">
      <c r="A5825" t="s">
        <v>12117</v>
      </c>
      <c r="B5825" s="17">
        <v>5.5000001000083904E+16</v>
      </c>
      <c r="C5825" t="s">
        <v>3394</v>
      </c>
      <c r="D5825" t="s">
        <v>3395</v>
      </c>
      <c r="E5825" t="s">
        <v>12118</v>
      </c>
      <c r="F5825" t="s">
        <v>3519</v>
      </c>
      <c r="G5825">
        <v>1991</v>
      </c>
      <c r="H5825">
        <v>4334.8999999999996</v>
      </c>
      <c r="I5825">
        <v>75</v>
      </c>
      <c r="J5825">
        <v>3864.52</v>
      </c>
      <c r="K5825">
        <v>0</v>
      </c>
      <c r="L5825" s="18">
        <f t="shared" si="90"/>
        <v>3864.52</v>
      </c>
    </row>
    <row r="5826" spans="1:12" x14ac:dyDescent="0.25">
      <c r="A5826" t="s">
        <v>12119</v>
      </c>
      <c r="B5826" s="17">
        <v>5.5000001000083904E+16</v>
      </c>
      <c r="C5826" t="s">
        <v>3394</v>
      </c>
      <c r="D5826" t="s">
        <v>3395</v>
      </c>
      <c r="E5826" t="s">
        <v>12120</v>
      </c>
      <c r="F5826" t="s">
        <v>3519</v>
      </c>
      <c r="G5826">
        <v>2004</v>
      </c>
      <c r="H5826">
        <v>13458.5</v>
      </c>
      <c r="I5826">
        <v>207</v>
      </c>
      <c r="J5826">
        <v>11100</v>
      </c>
      <c r="K5826">
        <v>287</v>
      </c>
      <c r="L5826" s="18">
        <f t="shared" si="90"/>
        <v>11387</v>
      </c>
    </row>
    <row r="5827" spans="1:12" x14ac:dyDescent="0.25">
      <c r="A5827" t="s">
        <v>12121</v>
      </c>
      <c r="B5827" s="17">
        <v>5.5000001000083904E+16</v>
      </c>
      <c r="C5827" t="s">
        <v>3394</v>
      </c>
      <c r="D5827" t="s">
        <v>3395</v>
      </c>
      <c r="E5827" t="s">
        <v>12122</v>
      </c>
      <c r="F5827" t="s">
        <v>3519</v>
      </c>
      <c r="G5827">
        <v>1986</v>
      </c>
      <c r="H5827">
        <v>9433.4</v>
      </c>
      <c r="I5827">
        <v>140</v>
      </c>
      <c r="J5827">
        <v>7422.18</v>
      </c>
      <c r="K5827">
        <v>578.1</v>
      </c>
      <c r="L5827" s="18">
        <f t="shared" ref="L5827:L5890" si="91">J5827+K5827</f>
        <v>8000.2800000000007</v>
      </c>
    </row>
    <row r="5828" spans="1:12" x14ac:dyDescent="0.25">
      <c r="A5828" t="s">
        <v>12123</v>
      </c>
      <c r="B5828" s="17">
        <v>5.5000001000083904E+16</v>
      </c>
      <c r="C5828" t="s">
        <v>3394</v>
      </c>
      <c r="D5828" t="s">
        <v>3395</v>
      </c>
      <c r="E5828" t="s">
        <v>12124</v>
      </c>
      <c r="F5828" t="s">
        <v>3519</v>
      </c>
      <c r="G5828">
        <v>1958</v>
      </c>
      <c r="H5828">
        <v>723.94</v>
      </c>
      <c r="I5828">
        <v>22</v>
      </c>
      <c r="J5828">
        <v>699.24</v>
      </c>
      <c r="K5828">
        <v>0</v>
      </c>
      <c r="L5828" s="18">
        <f t="shared" si="91"/>
        <v>699.24</v>
      </c>
    </row>
    <row r="5829" spans="1:12" x14ac:dyDescent="0.25">
      <c r="A5829" t="s">
        <v>12125</v>
      </c>
      <c r="B5829" s="17">
        <v>5.5000001000083904E+16</v>
      </c>
      <c r="C5829" t="s">
        <v>3394</v>
      </c>
      <c r="D5829" t="s">
        <v>3395</v>
      </c>
      <c r="E5829" t="s">
        <v>12126</v>
      </c>
      <c r="F5829" t="s">
        <v>3519</v>
      </c>
      <c r="G5829">
        <v>1994</v>
      </c>
      <c r="H5829">
        <v>3462.4</v>
      </c>
      <c r="I5829">
        <v>60</v>
      </c>
      <c r="J5829">
        <v>3010.02</v>
      </c>
      <c r="K5829">
        <v>69.099999999999994</v>
      </c>
      <c r="L5829" s="18">
        <f t="shared" si="91"/>
        <v>3079.12</v>
      </c>
    </row>
    <row r="5830" spans="1:12" x14ac:dyDescent="0.25">
      <c r="A5830" t="s">
        <v>12127</v>
      </c>
      <c r="B5830" s="17">
        <v>5.5000001000083904E+16</v>
      </c>
      <c r="C5830" t="s">
        <v>3394</v>
      </c>
      <c r="D5830" t="s">
        <v>3395</v>
      </c>
      <c r="E5830" t="s">
        <v>12128</v>
      </c>
      <c r="F5830" t="s">
        <v>3519</v>
      </c>
      <c r="G5830">
        <v>1993</v>
      </c>
      <c r="H5830">
        <v>3482.4</v>
      </c>
      <c r="I5830">
        <v>69</v>
      </c>
      <c r="J5830">
        <v>3031.9</v>
      </c>
      <c r="K5830">
        <v>0</v>
      </c>
      <c r="L5830" s="18">
        <f t="shared" si="91"/>
        <v>3031.9</v>
      </c>
    </row>
    <row r="5831" spans="1:12" x14ac:dyDescent="0.25">
      <c r="A5831" t="s">
        <v>12129</v>
      </c>
      <c r="B5831" s="17">
        <v>5.5000001000083904E+16</v>
      </c>
      <c r="C5831" t="s">
        <v>3394</v>
      </c>
      <c r="D5831" t="s">
        <v>3395</v>
      </c>
      <c r="E5831" t="s">
        <v>12130</v>
      </c>
      <c r="F5831" t="s">
        <v>3519</v>
      </c>
      <c r="G5831">
        <v>2005</v>
      </c>
      <c r="H5831">
        <v>9601.9</v>
      </c>
      <c r="I5831">
        <v>95</v>
      </c>
      <c r="J5831">
        <v>6974.07</v>
      </c>
      <c r="K5831">
        <v>738.2</v>
      </c>
      <c r="L5831" s="18">
        <f t="shared" si="91"/>
        <v>7712.2699999999995</v>
      </c>
    </row>
    <row r="5832" spans="1:12" x14ac:dyDescent="0.25">
      <c r="A5832" t="s">
        <v>12131</v>
      </c>
      <c r="B5832" s="17">
        <v>5.5000001000083904E+16</v>
      </c>
      <c r="C5832" t="s">
        <v>3394</v>
      </c>
      <c r="D5832" t="s">
        <v>3395</v>
      </c>
      <c r="E5832" t="s">
        <v>12132</v>
      </c>
      <c r="F5832" t="s">
        <v>3519</v>
      </c>
      <c r="G5832">
        <v>2004</v>
      </c>
      <c r="H5832">
        <v>18968.400000000001</v>
      </c>
      <c r="I5832">
        <v>240</v>
      </c>
      <c r="J5832">
        <v>15467.6</v>
      </c>
      <c r="K5832">
        <v>1537</v>
      </c>
      <c r="L5832" s="18">
        <f t="shared" si="91"/>
        <v>17004.599999999999</v>
      </c>
    </row>
    <row r="5833" spans="1:12" x14ac:dyDescent="0.25">
      <c r="A5833" t="s">
        <v>12133</v>
      </c>
      <c r="B5833" s="17">
        <v>5.5000001000084096E+16</v>
      </c>
      <c r="C5833" t="s">
        <v>3394</v>
      </c>
      <c r="D5833" t="s">
        <v>3395</v>
      </c>
      <c r="E5833" t="s">
        <v>12134</v>
      </c>
      <c r="F5833" t="s">
        <v>3519</v>
      </c>
      <c r="G5833">
        <v>1933</v>
      </c>
      <c r="H5833">
        <v>2602.9</v>
      </c>
      <c r="I5833">
        <v>32</v>
      </c>
      <c r="J5833">
        <v>1954.9</v>
      </c>
      <c r="K5833">
        <v>328.8</v>
      </c>
      <c r="L5833" s="18">
        <f t="shared" si="91"/>
        <v>2283.7000000000003</v>
      </c>
    </row>
    <row r="5834" spans="1:12" x14ac:dyDescent="0.25">
      <c r="A5834" t="s">
        <v>12135</v>
      </c>
      <c r="B5834" s="17">
        <v>5.5000001000084096E+16</v>
      </c>
      <c r="C5834" t="s">
        <v>3394</v>
      </c>
      <c r="D5834" t="s">
        <v>3395</v>
      </c>
      <c r="E5834" t="s">
        <v>12136</v>
      </c>
      <c r="F5834" t="s">
        <v>3519</v>
      </c>
      <c r="G5834">
        <v>1985</v>
      </c>
      <c r="H5834">
        <v>15942.63</v>
      </c>
      <c r="I5834">
        <v>181</v>
      </c>
      <c r="J5834">
        <v>13966.23</v>
      </c>
      <c r="K5834">
        <v>83.8</v>
      </c>
      <c r="L5834" s="18">
        <f t="shared" si="91"/>
        <v>14050.029999999999</v>
      </c>
    </row>
    <row r="5835" spans="1:12" x14ac:dyDescent="0.25">
      <c r="A5835" t="s">
        <v>12137</v>
      </c>
      <c r="B5835" s="17">
        <v>5.5000001000084096E+16</v>
      </c>
      <c r="C5835" t="s">
        <v>3394</v>
      </c>
      <c r="D5835" t="s">
        <v>3395</v>
      </c>
      <c r="E5835" t="s">
        <v>12138</v>
      </c>
      <c r="F5835" t="s">
        <v>3519</v>
      </c>
      <c r="G5835">
        <v>1997</v>
      </c>
      <c r="H5835">
        <v>4127.8</v>
      </c>
      <c r="I5835">
        <v>23</v>
      </c>
      <c r="J5835">
        <v>2923</v>
      </c>
      <c r="K5835">
        <v>188.7</v>
      </c>
      <c r="L5835" s="18">
        <f t="shared" si="91"/>
        <v>3111.7</v>
      </c>
    </row>
    <row r="5836" spans="1:12" x14ac:dyDescent="0.25">
      <c r="A5836" t="s">
        <v>12139</v>
      </c>
      <c r="B5836" s="17">
        <v>5.5000001000084096E+16</v>
      </c>
      <c r="C5836" t="s">
        <v>3394</v>
      </c>
      <c r="D5836" t="s">
        <v>3395</v>
      </c>
      <c r="E5836" t="s">
        <v>12140</v>
      </c>
      <c r="F5836" t="s">
        <v>3519</v>
      </c>
      <c r="G5836">
        <v>2002</v>
      </c>
      <c r="H5836">
        <v>1721.5</v>
      </c>
      <c r="I5836">
        <v>9</v>
      </c>
      <c r="J5836">
        <v>1642.4</v>
      </c>
      <c r="K5836">
        <v>0</v>
      </c>
      <c r="L5836" s="18">
        <f t="shared" si="91"/>
        <v>1642.4</v>
      </c>
    </row>
    <row r="5837" spans="1:12" x14ac:dyDescent="0.25">
      <c r="A5837" t="s">
        <v>12141</v>
      </c>
      <c r="B5837" s="17">
        <v>5.5000001000084096E+16</v>
      </c>
      <c r="C5837" t="s">
        <v>3394</v>
      </c>
      <c r="D5837" t="s">
        <v>3395</v>
      </c>
      <c r="E5837" t="s">
        <v>12142</v>
      </c>
      <c r="F5837" t="s">
        <v>3519</v>
      </c>
      <c r="G5837">
        <v>1950</v>
      </c>
      <c r="H5837">
        <v>4415</v>
      </c>
      <c r="I5837">
        <v>64</v>
      </c>
      <c r="J5837">
        <v>3409.7</v>
      </c>
      <c r="K5837">
        <v>650.5</v>
      </c>
      <c r="L5837" s="18">
        <f t="shared" si="91"/>
        <v>4060.2</v>
      </c>
    </row>
    <row r="5838" spans="1:12" x14ac:dyDescent="0.25">
      <c r="A5838" t="s">
        <v>12143</v>
      </c>
      <c r="B5838" s="17">
        <v>5.5000001000084096E+16</v>
      </c>
      <c r="C5838" t="s">
        <v>3394</v>
      </c>
      <c r="D5838" t="s">
        <v>3395</v>
      </c>
      <c r="E5838" t="s">
        <v>12144</v>
      </c>
      <c r="F5838" t="s">
        <v>3519</v>
      </c>
      <c r="G5838">
        <v>2007</v>
      </c>
      <c r="H5838">
        <v>7904.6</v>
      </c>
      <c r="I5838">
        <v>88</v>
      </c>
      <c r="J5838">
        <v>5522</v>
      </c>
      <c r="K5838">
        <v>1208</v>
      </c>
      <c r="L5838" s="18">
        <f t="shared" si="91"/>
        <v>6730</v>
      </c>
    </row>
    <row r="5839" spans="1:12" x14ac:dyDescent="0.25">
      <c r="A5839" t="s">
        <v>12145</v>
      </c>
      <c r="B5839" s="17">
        <v>5.5000001000084096E+16</v>
      </c>
      <c r="C5839" t="s">
        <v>3394</v>
      </c>
      <c r="D5839" t="s">
        <v>3395</v>
      </c>
      <c r="E5839" t="s">
        <v>12146</v>
      </c>
      <c r="F5839" t="s">
        <v>3519</v>
      </c>
      <c r="G5839">
        <v>1982</v>
      </c>
      <c r="H5839">
        <v>5716.8</v>
      </c>
      <c r="I5839">
        <v>100</v>
      </c>
      <c r="J5839">
        <v>4667.6000000000004</v>
      </c>
      <c r="K5839">
        <v>651.20000000000005</v>
      </c>
      <c r="L5839" s="18">
        <f t="shared" si="91"/>
        <v>5318.8</v>
      </c>
    </row>
    <row r="5840" spans="1:12" x14ac:dyDescent="0.25">
      <c r="A5840" t="s">
        <v>12147</v>
      </c>
      <c r="B5840" s="17">
        <v>5.5000001000084096E+16</v>
      </c>
      <c r="C5840" t="s">
        <v>3394</v>
      </c>
      <c r="D5840" t="s">
        <v>3395</v>
      </c>
      <c r="E5840" t="s">
        <v>12148</v>
      </c>
      <c r="F5840" t="s">
        <v>3519</v>
      </c>
      <c r="G5840">
        <v>1978</v>
      </c>
      <c r="H5840">
        <v>4959.1000000000004</v>
      </c>
      <c r="I5840">
        <v>100</v>
      </c>
      <c r="J5840">
        <v>4567.3</v>
      </c>
      <c r="K5840">
        <v>0</v>
      </c>
      <c r="L5840" s="18">
        <f t="shared" si="91"/>
        <v>4567.3</v>
      </c>
    </row>
    <row r="5841" spans="1:12" x14ac:dyDescent="0.25">
      <c r="A5841" t="s">
        <v>12149</v>
      </c>
      <c r="B5841" s="17">
        <v>5.5000001000084096E+16</v>
      </c>
      <c r="C5841" t="s">
        <v>3394</v>
      </c>
      <c r="D5841" t="s">
        <v>3395</v>
      </c>
      <c r="E5841" t="s">
        <v>12150</v>
      </c>
      <c r="F5841" t="s">
        <v>3519</v>
      </c>
      <c r="G5841">
        <v>1983</v>
      </c>
      <c r="H5841">
        <v>4281.2</v>
      </c>
      <c r="I5841">
        <v>80</v>
      </c>
      <c r="J5841">
        <v>3968.9</v>
      </c>
      <c r="K5841">
        <v>0</v>
      </c>
      <c r="L5841" s="18">
        <f t="shared" si="91"/>
        <v>3968.9</v>
      </c>
    </row>
    <row r="5842" spans="1:12" x14ac:dyDescent="0.25">
      <c r="A5842" t="s">
        <v>12151</v>
      </c>
      <c r="B5842" s="17">
        <v>5.5000001000084096E+16</v>
      </c>
      <c r="C5842" t="s">
        <v>3394</v>
      </c>
      <c r="D5842" t="s">
        <v>3395</v>
      </c>
      <c r="E5842" t="s">
        <v>12152</v>
      </c>
      <c r="F5842" t="s">
        <v>3519</v>
      </c>
      <c r="G5842">
        <v>1979</v>
      </c>
      <c r="H5842">
        <v>3740.7</v>
      </c>
      <c r="I5842">
        <v>56</v>
      </c>
      <c r="J5842">
        <v>2736.9</v>
      </c>
      <c r="K5842">
        <v>743</v>
      </c>
      <c r="L5842" s="18">
        <f t="shared" si="91"/>
        <v>3479.9</v>
      </c>
    </row>
    <row r="5843" spans="1:12" x14ac:dyDescent="0.25">
      <c r="A5843" t="s">
        <v>12153</v>
      </c>
      <c r="B5843" s="17">
        <v>5.5000001000084096E+16</v>
      </c>
      <c r="C5843" t="s">
        <v>3394</v>
      </c>
      <c r="D5843" t="s">
        <v>3395</v>
      </c>
      <c r="E5843" t="s">
        <v>12154</v>
      </c>
      <c r="F5843" t="s">
        <v>3519</v>
      </c>
      <c r="G5843">
        <v>1982</v>
      </c>
      <c r="H5843">
        <v>4263.7</v>
      </c>
      <c r="I5843">
        <v>80</v>
      </c>
      <c r="J5843">
        <v>3851.9</v>
      </c>
      <c r="K5843">
        <v>0</v>
      </c>
      <c r="L5843" s="18">
        <f t="shared" si="91"/>
        <v>3851.9</v>
      </c>
    </row>
    <row r="5844" spans="1:12" x14ac:dyDescent="0.25">
      <c r="A5844" t="s">
        <v>12155</v>
      </c>
      <c r="B5844" s="17">
        <v>5.5000001000084096E+16</v>
      </c>
      <c r="C5844" t="s">
        <v>3394</v>
      </c>
      <c r="D5844" t="s">
        <v>3395</v>
      </c>
      <c r="E5844" t="s">
        <v>12156</v>
      </c>
      <c r="F5844" t="s">
        <v>3519</v>
      </c>
      <c r="G5844">
        <v>1980</v>
      </c>
      <c r="H5844">
        <v>3633.3</v>
      </c>
      <c r="I5844">
        <v>69</v>
      </c>
      <c r="J5844">
        <v>3059.1</v>
      </c>
      <c r="K5844">
        <v>295.2</v>
      </c>
      <c r="L5844" s="18">
        <f t="shared" si="91"/>
        <v>3354.2999999999997</v>
      </c>
    </row>
    <row r="5845" spans="1:12" x14ac:dyDescent="0.25">
      <c r="A5845" t="s">
        <v>12157</v>
      </c>
      <c r="B5845" s="17">
        <v>5.5000001000084096E+16</v>
      </c>
      <c r="C5845" t="s">
        <v>3394</v>
      </c>
      <c r="D5845" t="s">
        <v>3395</v>
      </c>
      <c r="E5845" t="s">
        <v>12158</v>
      </c>
      <c r="F5845" t="s">
        <v>3519</v>
      </c>
      <c r="G5845">
        <v>1958</v>
      </c>
      <c r="H5845">
        <v>503.5</v>
      </c>
      <c r="I5845">
        <v>8</v>
      </c>
      <c r="J5845">
        <v>446.2</v>
      </c>
      <c r="K5845">
        <v>48.4</v>
      </c>
      <c r="L5845" s="18">
        <f t="shared" si="91"/>
        <v>494.59999999999997</v>
      </c>
    </row>
    <row r="5846" spans="1:12" x14ac:dyDescent="0.25">
      <c r="A5846" t="s">
        <v>12159</v>
      </c>
      <c r="B5846" s="17">
        <v>5.5000001000084096E+16</v>
      </c>
      <c r="C5846" t="s">
        <v>3394</v>
      </c>
      <c r="D5846" t="s">
        <v>3395</v>
      </c>
      <c r="E5846" t="s">
        <v>12160</v>
      </c>
      <c r="F5846" t="s">
        <v>3519</v>
      </c>
      <c r="G5846">
        <v>1954</v>
      </c>
      <c r="H5846">
        <v>1742.7</v>
      </c>
      <c r="I5846">
        <v>28</v>
      </c>
      <c r="J5846">
        <v>1140.9000000000001</v>
      </c>
      <c r="K5846">
        <v>169.7</v>
      </c>
      <c r="L5846" s="18">
        <f t="shared" si="91"/>
        <v>1310.6000000000001</v>
      </c>
    </row>
    <row r="5847" spans="1:12" x14ac:dyDescent="0.25">
      <c r="A5847" t="s">
        <v>12161</v>
      </c>
      <c r="B5847" s="17">
        <v>5.5000001000084096E+16</v>
      </c>
      <c r="C5847" t="s">
        <v>3394</v>
      </c>
      <c r="D5847" t="s">
        <v>3395</v>
      </c>
      <c r="E5847" t="s">
        <v>12162</v>
      </c>
      <c r="F5847" t="s">
        <v>3519</v>
      </c>
      <c r="G5847">
        <v>1963</v>
      </c>
      <c r="H5847">
        <v>3622.9</v>
      </c>
      <c r="I5847">
        <v>64</v>
      </c>
      <c r="J5847">
        <v>2578.8000000000002</v>
      </c>
      <c r="K5847">
        <v>620.5</v>
      </c>
      <c r="L5847" s="18">
        <f t="shared" si="91"/>
        <v>3199.3</v>
      </c>
    </row>
    <row r="5848" spans="1:12" x14ac:dyDescent="0.25">
      <c r="A5848" t="s">
        <v>12163</v>
      </c>
      <c r="B5848" s="17">
        <v>5.5000001000084096E+16</v>
      </c>
      <c r="C5848" t="s">
        <v>3394</v>
      </c>
      <c r="D5848" t="s">
        <v>3395</v>
      </c>
      <c r="E5848" t="s">
        <v>12164</v>
      </c>
      <c r="F5848" t="s">
        <v>3519</v>
      </c>
      <c r="G5848">
        <v>2010</v>
      </c>
      <c r="H5848">
        <v>12706.7</v>
      </c>
      <c r="I5848">
        <v>179</v>
      </c>
      <c r="J5848">
        <v>10237.700000000001</v>
      </c>
      <c r="K5848">
        <v>94.2</v>
      </c>
      <c r="L5848" s="18">
        <f t="shared" si="91"/>
        <v>10331.900000000001</v>
      </c>
    </row>
    <row r="5849" spans="1:12" x14ac:dyDescent="0.25">
      <c r="A5849" t="s">
        <v>12165</v>
      </c>
      <c r="B5849" s="17">
        <v>5.5000001000084096E+16</v>
      </c>
      <c r="C5849" t="s">
        <v>3394</v>
      </c>
      <c r="D5849" t="s">
        <v>3395</v>
      </c>
      <c r="E5849" t="s">
        <v>12166</v>
      </c>
      <c r="F5849" t="s">
        <v>3519</v>
      </c>
      <c r="G5849">
        <v>1958</v>
      </c>
      <c r="H5849">
        <v>485.7</v>
      </c>
      <c r="I5849">
        <v>8</v>
      </c>
      <c r="J5849">
        <v>410.2</v>
      </c>
      <c r="K5849">
        <v>0</v>
      </c>
      <c r="L5849" s="18">
        <f t="shared" si="91"/>
        <v>410.2</v>
      </c>
    </row>
    <row r="5850" spans="1:12" x14ac:dyDescent="0.25">
      <c r="A5850" t="s">
        <v>12167</v>
      </c>
      <c r="B5850" s="17">
        <v>5.5000001000084096E+16</v>
      </c>
      <c r="C5850" t="s">
        <v>3394</v>
      </c>
      <c r="D5850" t="s">
        <v>3395</v>
      </c>
      <c r="E5850" t="s">
        <v>12168</v>
      </c>
      <c r="F5850" t="s">
        <v>3519</v>
      </c>
      <c r="G5850">
        <v>1958</v>
      </c>
      <c r="H5850">
        <v>498</v>
      </c>
      <c r="I5850">
        <v>8</v>
      </c>
      <c r="J5850">
        <v>414.5</v>
      </c>
      <c r="K5850">
        <v>0</v>
      </c>
      <c r="L5850" s="18">
        <f t="shared" si="91"/>
        <v>414.5</v>
      </c>
    </row>
    <row r="5851" spans="1:12" x14ac:dyDescent="0.25">
      <c r="A5851" t="s">
        <v>12169</v>
      </c>
      <c r="B5851" s="17">
        <v>5.5000001000084096E+16</v>
      </c>
      <c r="C5851" t="s">
        <v>3394</v>
      </c>
      <c r="D5851" t="s">
        <v>3395</v>
      </c>
      <c r="E5851" t="s">
        <v>12170</v>
      </c>
      <c r="F5851" t="s">
        <v>3519</v>
      </c>
      <c r="G5851">
        <v>1958</v>
      </c>
      <c r="H5851">
        <v>489.4</v>
      </c>
      <c r="I5851">
        <v>8</v>
      </c>
      <c r="J5851">
        <v>411.8</v>
      </c>
      <c r="K5851">
        <v>0</v>
      </c>
      <c r="L5851" s="18">
        <f t="shared" si="91"/>
        <v>411.8</v>
      </c>
    </row>
    <row r="5852" spans="1:12" x14ac:dyDescent="0.25">
      <c r="A5852" t="s">
        <v>12171</v>
      </c>
      <c r="B5852" s="17">
        <v>5.5000001000084096E+16</v>
      </c>
      <c r="C5852" t="s">
        <v>3394</v>
      </c>
      <c r="D5852" t="s">
        <v>3395</v>
      </c>
      <c r="E5852" t="s">
        <v>12172</v>
      </c>
      <c r="F5852" t="s">
        <v>3519</v>
      </c>
      <c r="G5852">
        <v>1958</v>
      </c>
      <c r="H5852">
        <v>494.9</v>
      </c>
      <c r="I5852">
        <v>8</v>
      </c>
      <c r="J5852">
        <v>416.8</v>
      </c>
      <c r="K5852">
        <v>0</v>
      </c>
      <c r="L5852" s="18">
        <f t="shared" si="91"/>
        <v>416.8</v>
      </c>
    </row>
    <row r="5853" spans="1:12" x14ac:dyDescent="0.25">
      <c r="A5853" t="s">
        <v>12173</v>
      </c>
      <c r="B5853" s="17">
        <v>5.5000001000084096E+16</v>
      </c>
      <c r="C5853" t="s">
        <v>3394</v>
      </c>
      <c r="D5853" t="s">
        <v>3395</v>
      </c>
      <c r="E5853" t="s">
        <v>12174</v>
      </c>
      <c r="F5853" t="s">
        <v>3519</v>
      </c>
      <c r="G5853">
        <v>1988</v>
      </c>
      <c r="H5853">
        <v>6722</v>
      </c>
      <c r="I5853">
        <v>120</v>
      </c>
      <c r="J5853">
        <v>5561.78</v>
      </c>
      <c r="K5853">
        <v>240.7</v>
      </c>
      <c r="L5853" s="18">
        <f t="shared" si="91"/>
        <v>5802.48</v>
      </c>
    </row>
    <row r="5854" spans="1:12" x14ac:dyDescent="0.25">
      <c r="A5854" t="s">
        <v>12175</v>
      </c>
      <c r="B5854" s="17">
        <v>5.5000001000084096E+16</v>
      </c>
      <c r="C5854" t="s">
        <v>3394</v>
      </c>
      <c r="D5854" t="s">
        <v>3395</v>
      </c>
      <c r="E5854" t="s">
        <v>12176</v>
      </c>
      <c r="F5854" t="s">
        <v>3519</v>
      </c>
      <c r="G5854">
        <v>2008</v>
      </c>
      <c r="H5854">
        <v>821.3</v>
      </c>
      <c r="I5854">
        <v>7</v>
      </c>
      <c r="J5854">
        <v>742.1</v>
      </c>
      <c r="K5854">
        <v>0</v>
      </c>
      <c r="L5854" s="18">
        <f t="shared" si="91"/>
        <v>742.1</v>
      </c>
    </row>
    <row r="5855" spans="1:12" x14ac:dyDescent="0.25">
      <c r="A5855" t="s">
        <v>12177</v>
      </c>
      <c r="B5855" s="17">
        <v>5.5000001000084096E+16</v>
      </c>
      <c r="C5855" t="s">
        <v>3394</v>
      </c>
      <c r="D5855" t="s">
        <v>3395</v>
      </c>
      <c r="E5855" t="s">
        <v>12178</v>
      </c>
      <c r="F5855" t="s">
        <v>3519</v>
      </c>
      <c r="G5855">
        <v>2000</v>
      </c>
      <c r="H5855">
        <v>12685.1</v>
      </c>
      <c r="I5855">
        <v>131</v>
      </c>
      <c r="J5855">
        <v>9700</v>
      </c>
      <c r="K5855">
        <v>583.70000000000005</v>
      </c>
      <c r="L5855" s="18">
        <f t="shared" si="91"/>
        <v>10283.700000000001</v>
      </c>
    </row>
    <row r="5856" spans="1:12" x14ac:dyDescent="0.25">
      <c r="A5856" t="s">
        <v>12179</v>
      </c>
      <c r="B5856" s="17">
        <v>5.5000001000084096E+16</v>
      </c>
      <c r="C5856" t="s">
        <v>3394</v>
      </c>
      <c r="D5856" t="s">
        <v>3395</v>
      </c>
      <c r="E5856" t="s">
        <v>12180</v>
      </c>
      <c r="F5856" t="s">
        <v>3519</v>
      </c>
      <c r="G5856">
        <v>1963</v>
      </c>
      <c r="H5856">
        <v>2266.9</v>
      </c>
      <c r="I5856">
        <v>36</v>
      </c>
      <c r="J5856">
        <v>1532.7</v>
      </c>
      <c r="K5856">
        <v>431.8</v>
      </c>
      <c r="L5856" s="18">
        <f t="shared" si="91"/>
        <v>1964.5</v>
      </c>
    </row>
    <row r="5857" spans="1:12" x14ac:dyDescent="0.25">
      <c r="A5857" t="s">
        <v>12181</v>
      </c>
      <c r="B5857" s="17">
        <v>5.5000001000084096E+16</v>
      </c>
      <c r="C5857" t="s">
        <v>3394</v>
      </c>
      <c r="D5857" t="s">
        <v>3395</v>
      </c>
      <c r="E5857" t="s">
        <v>12182</v>
      </c>
      <c r="F5857" t="s">
        <v>3519</v>
      </c>
      <c r="G5857">
        <v>1966</v>
      </c>
      <c r="H5857">
        <v>1687.5</v>
      </c>
      <c r="I5857">
        <v>38</v>
      </c>
      <c r="J5857">
        <v>1496.3</v>
      </c>
      <c r="K5857">
        <v>68.7</v>
      </c>
      <c r="L5857" s="18">
        <f t="shared" si="91"/>
        <v>1565</v>
      </c>
    </row>
    <row r="5858" spans="1:12" x14ac:dyDescent="0.25">
      <c r="A5858" t="s">
        <v>12183</v>
      </c>
      <c r="B5858" s="17">
        <v>5.50000010000842E+16</v>
      </c>
      <c r="C5858" t="s">
        <v>3394</v>
      </c>
      <c r="D5858" t="s">
        <v>3395</v>
      </c>
      <c r="E5858" t="s">
        <v>12184</v>
      </c>
      <c r="F5858" t="s">
        <v>3526</v>
      </c>
      <c r="G5858">
        <v>1955</v>
      </c>
      <c r="H5858">
        <v>750</v>
      </c>
      <c r="I5858">
        <v>12</v>
      </c>
      <c r="J5858">
        <v>609.9</v>
      </c>
      <c r="K5858">
        <v>0</v>
      </c>
      <c r="L5858" s="18">
        <f t="shared" si="91"/>
        <v>609.9</v>
      </c>
    </row>
    <row r="5859" spans="1:12" x14ac:dyDescent="0.25">
      <c r="A5859" t="s">
        <v>12185</v>
      </c>
      <c r="B5859" s="17">
        <v>5.50000010000842E+16</v>
      </c>
      <c r="C5859" t="s">
        <v>3394</v>
      </c>
      <c r="D5859" t="s">
        <v>3395</v>
      </c>
      <c r="E5859" t="s">
        <v>12186</v>
      </c>
      <c r="F5859" t="s">
        <v>3565</v>
      </c>
      <c r="G5859">
        <v>2004</v>
      </c>
      <c r="H5859">
        <v>14577.9</v>
      </c>
      <c r="I5859">
        <v>137</v>
      </c>
      <c r="J5859">
        <v>13148</v>
      </c>
      <c r="K5859">
        <v>0</v>
      </c>
      <c r="L5859" s="18">
        <f t="shared" si="91"/>
        <v>13148</v>
      </c>
    </row>
    <row r="5860" spans="1:12" x14ac:dyDescent="0.25">
      <c r="A5860" t="s">
        <v>12187</v>
      </c>
      <c r="B5860" s="17">
        <v>5.50000010000842E+16</v>
      </c>
      <c r="C5860" t="s">
        <v>3394</v>
      </c>
      <c r="D5860" t="s">
        <v>3395</v>
      </c>
      <c r="E5860" t="s">
        <v>12188</v>
      </c>
      <c r="F5860" t="s">
        <v>3526</v>
      </c>
      <c r="G5860">
        <v>1959</v>
      </c>
      <c r="H5860">
        <v>678.7</v>
      </c>
      <c r="I5860">
        <v>12</v>
      </c>
      <c r="J5860">
        <v>624.1</v>
      </c>
      <c r="K5860">
        <v>0</v>
      </c>
      <c r="L5860" s="18">
        <f t="shared" si="91"/>
        <v>624.1</v>
      </c>
    </row>
    <row r="5861" spans="1:12" x14ac:dyDescent="0.25">
      <c r="A5861" t="s">
        <v>12189</v>
      </c>
      <c r="B5861" s="17">
        <v>5.50000010000842E+16</v>
      </c>
      <c r="C5861" t="s">
        <v>3394</v>
      </c>
      <c r="D5861" t="s">
        <v>3395</v>
      </c>
      <c r="E5861" t="s">
        <v>12190</v>
      </c>
      <c r="F5861" t="s">
        <v>3565</v>
      </c>
      <c r="G5861">
        <v>2005</v>
      </c>
      <c r="H5861">
        <v>14704.6</v>
      </c>
      <c r="I5861">
        <v>138</v>
      </c>
      <c r="J5861">
        <v>14701</v>
      </c>
      <c r="K5861">
        <v>0</v>
      </c>
      <c r="L5861" s="18">
        <f t="shared" si="91"/>
        <v>14701</v>
      </c>
    </row>
    <row r="5862" spans="1:12" x14ac:dyDescent="0.25">
      <c r="A5862" t="s">
        <v>12191</v>
      </c>
      <c r="B5862" s="17">
        <v>5.50000010000842E+16</v>
      </c>
      <c r="C5862" t="s">
        <v>3394</v>
      </c>
      <c r="D5862" t="s">
        <v>3395</v>
      </c>
      <c r="E5862" t="s">
        <v>12192</v>
      </c>
      <c r="F5862" t="s">
        <v>3526</v>
      </c>
      <c r="G5862">
        <v>1950</v>
      </c>
      <c r="H5862">
        <v>434.4</v>
      </c>
      <c r="I5862">
        <v>8</v>
      </c>
      <c r="J5862">
        <v>385.2</v>
      </c>
      <c r="K5862">
        <v>0</v>
      </c>
      <c r="L5862" s="18">
        <f t="shared" si="91"/>
        <v>385.2</v>
      </c>
    </row>
    <row r="5863" spans="1:12" x14ac:dyDescent="0.25">
      <c r="A5863" t="s">
        <v>12193</v>
      </c>
      <c r="B5863" s="17">
        <v>5.50000010000842E+16</v>
      </c>
      <c r="C5863" t="s">
        <v>3394</v>
      </c>
      <c r="D5863" t="s">
        <v>3395</v>
      </c>
      <c r="E5863" t="s">
        <v>12194</v>
      </c>
      <c r="F5863" t="s">
        <v>3526</v>
      </c>
      <c r="G5863">
        <v>2012</v>
      </c>
      <c r="H5863">
        <v>10579.8</v>
      </c>
      <c r="I5863">
        <v>114</v>
      </c>
      <c r="J5863">
        <v>8153.06</v>
      </c>
      <c r="K5863">
        <v>0</v>
      </c>
      <c r="L5863" s="18">
        <f t="shared" si="91"/>
        <v>8153.06</v>
      </c>
    </row>
    <row r="5864" spans="1:12" x14ac:dyDescent="0.25">
      <c r="A5864" t="s">
        <v>12195</v>
      </c>
      <c r="B5864" s="17">
        <v>5.5000001000084304E+16</v>
      </c>
      <c r="C5864" t="s">
        <v>3394</v>
      </c>
      <c r="D5864" t="s">
        <v>3395</v>
      </c>
      <c r="E5864" t="s">
        <v>12196</v>
      </c>
      <c r="F5864" t="s">
        <v>3519</v>
      </c>
      <c r="G5864">
        <v>1965</v>
      </c>
      <c r="H5864">
        <v>2698.5</v>
      </c>
      <c r="I5864">
        <v>60</v>
      </c>
      <c r="J5864">
        <v>2564</v>
      </c>
      <c r="K5864">
        <v>0</v>
      </c>
      <c r="L5864" s="18">
        <f t="shared" si="91"/>
        <v>2564</v>
      </c>
    </row>
    <row r="5865" spans="1:12" x14ac:dyDescent="0.25">
      <c r="A5865" t="s">
        <v>12197</v>
      </c>
      <c r="B5865" s="17">
        <v>5.5000001000084304E+16</v>
      </c>
      <c r="C5865" t="s">
        <v>3394</v>
      </c>
      <c r="D5865" t="s">
        <v>3395</v>
      </c>
      <c r="E5865" t="s">
        <v>12198</v>
      </c>
      <c r="F5865" t="s">
        <v>3519</v>
      </c>
      <c r="G5865">
        <v>1970</v>
      </c>
      <c r="H5865">
        <v>3754.1</v>
      </c>
      <c r="I5865">
        <v>80</v>
      </c>
      <c r="J5865">
        <v>3446.17</v>
      </c>
      <c r="K5865">
        <v>0</v>
      </c>
      <c r="L5865" s="18">
        <f t="shared" si="91"/>
        <v>3446.17</v>
      </c>
    </row>
    <row r="5866" spans="1:12" x14ac:dyDescent="0.25">
      <c r="A5866" t="s">
        <v>12199</v>
      </c>
      <c r="B5866" s="17">
        <v>5.5000001000084304E+16</v>
      </c>
      <c r="C5866" t="s">
        <v>3394</v>
      </c>
      <c r="D5866" t="s">
        <v>3395</v>
      </c>
      <c r="E5866" t="s">
        <v>12200</v>
      </c>
      <c r="F5866" t="s">
        <v>3519</v>
      </c>
      <c r="G5866">
        <v>2014</v>
      </c>
      <c r="H5866">
        <v>16132.1</v>
      </c>
      <c r="I5866">
        <v>288</v>
      </c>
      <c r="J5866">
        <v>12458.7</v>
      </c>
      <c r="K5866">
        <v>0</v>
      </c>
      <c r="L5866" s="18">
        <f t="shared" si="91"/>
        <v>12458.7</v>
      </c>
    </row>
    <row r="5867" spans="1:12" x14ac:dyDescent="0.25">
      <c r="A5867" t="s">
        <v>12201</v>
      </c>
      <c r="B5867" s="17">
        <v>5.5000001000084304E+16</v>
      </c>
      <c r="C5867" t="s">
        <v>3394</v>
      </c>
      <c r="D5867" t="s">
        <v>3395</v>
      </c>
      <c r="E5867" t="s">
        <v>12202</v>
      </c>
      <c r="F5867" t="s">
        <v>3519</v>
      </c>
      <c r="G5867">
        <v>2015</v>
      </c>
      <c r="H5867">
        <v>13149.8</v>
      </c>
      <c r="I5867">
        <v>219</v>
      </c>
      <c r="J5867">
        <v>10398.9</v>
      </c>
      <c r="K5867">
        <v>0</v>
      </c>
      <c r="L5867" s="18">
        <f t="shared" si="91"/>
        <v>10398.9</v>
      </c>
    </row>
    <row r="5868" spans="1:12" x14ac:dyDescent="0.25">
      <c r="A5868" t="s">
        <v>12203</v>
      </c>
      <c r="B5868" s="17">
        <v>5.5000001000084304E+16</v>
      </c>
      <c r="C5868" t="s">
        <v>3394</v>
      </c>
      <c r="D5868" t="s">
        <v>3395</v>
      </c>
      <c r="E5868" t="s">
        <v>12204</v>
      </c>
      <c r="F5868" t="s">
        <v>3519</v>
      </c>
      <c r="G5868">
        <v>2014</v>
      </c>
      <c r="H5868">
        <v>9766.7000000000007</v>
      </c>
      <c r="I5868">
        <v>159</v>
      </c>
      <c r="J5868">
        <v>7913.3</v>
      </c>
      <c r="K5868">
        <v>0</v>
      </c>
      <c r="L5868" s="18">
        <f t="shared" si="91"/>
        <v>7913.3</v>
      </c>
    </row>
    <row r="5869" spans="1:12" x14ac:dyDescent="0.25">
      <c r="A5869" t="s">
        <v>12205</v>
      </c>
      <c r="B5869" s="17">
        <v>5.5000001000084304E+16</v>
      </c>
      <c r="C5869" t="s">
        <v>3394</v>
      </c>
      <c r="D5869" t="s">
        <v>3395</v>
      </c>
      <c r="E5869" t="s">
        <v>12206</v>
      </c>
      <c r="F5869" t="s">
        <v>3519</v>
      </c>
      <c r="G5869">
        <v>2013</v>
      </c>
      <c r="H5869">
        <v>13841.9</v>
      </c>
      <c r="I5869">
        <v>239</v>
      </c>
      <c r="J5869">
        <v>10914.7</v>
      </c>
      <c r="K5869">
        <v>0</v>
      </c>
      <c r="L5869" s="18">
        <f t="shared" si="91"/>
        <v>10914.7</v>
      </c>
    </row>
    <row r="5870" spans="1:12" x14ac:dyDescent="0.25">
      <c r="A5870" t="s">
        <v>12207</v>
      </c>
      <c r="B5870" s="17">
        <v>5.5000001000084304E+16</v>
      </c>
      <c r="C5870" t="s">
        <v>3394</v>
      </c>
      <c r="D5870" t="s">
        <v>3395</v>
      </c>
      <c r="E5870" t="s">
        <v>12208</v>
      </c>
      <c r="F5870" t="s">
        <v>3519</v>
      </c>
      <c r="G5870">
        <v>1975</v>
      </c>
      <c r="H5870">
        <v>3181.4</v>
      </c>
      <c r="I5870">
        <v>62</v>
      </c>
      <c r="J5870">
        <v>2665.7</v>
      </c>
      <c r="K5870">
        <v>114.5</v>
      </c>
      <c r="L5870" s="18">
        <f t="shared" si="91"/>
        <v>2780.2</v>
      </c>
    </row>
    <row r="5871" spans="1:12" x14ac:dyDescent="0.25">
      <c r="A5871" t="s">
        <v>12209</v>
      </c>
      <c r="B5871" s="17">
        <v>5.5000001000084304E+16</v>
      </c>
      <c r="C5871" t="s">
        <v>3394</v>
      </c>
      <c r="D5871" t="s">
        <v>3395</v>
      </c>
      <c r="E5871" t="s">
        <v>12210</v>
      </c>
      <c r="F5871" t="s">
        <v>3519</v>
      </c>
      <c r="G5871">
        <v>1975</v>
      </c>
      <c r="H5871">
        <v>4925.1000000000004</v>
      </c>
      <c r="I5871">
        <v>99</v>
      </c>
      <c r="J5871">
        <v>4460.8</v>
      </c>
      <c r="K5871">
        <v>0</v>
      </c>
      <c r="L5871" s="18">
        <f t="shared" si="91"/>
        <v>4460.8</v>
      </c>
    </row>
    <row r="5872" spans="1:12" x14ac:dyDescent="0.25">
      <c r="A5872" t="s">
        <v>12211</v>
      </c>
      <c r="B5872" s="17">
        <v>5.5000001000084304E+16</v>
      </c>
      <c r="C5872" t="s">
        <v>3394</v>
      </c>
      <c r="D5872" t="s">
        <v>3395</v>
      </c>
      <c r="E5872" t="s">
        <v>12212</v>
      </c>
      <c r="F5872" t="s">
        <v>3519</v>
      </c>
      <c r="G5872">
        <v>1996</v>
      </c>
      <c r="H5872">
        <v>6147.7</v>
      </c>
      <c r="I5872">
        <v>66</v>
      </c>
      <c r="J5872">
        <v>5113.8</v>
      </c>
      <c r="K5872">
        <v>198.3</v>
      </c>
      <c r="L5872" s="18">
        <f t="shared" si="91"/>
        <v>5312.1</v>
      </c>
    </row>
    <row r="5873" spans="1:12" x14ac:dyDescent="0.25">
      <c r="A5873" t="s">
        <v>12213</v>
      </c>
      <c r="B5873" s="17">
        <v>5.5000001000084304E+16</v>
      </c>
      <c r="C5873" t="s">
        <v>3394</v>
      </c>
      <c r="D5873" t="s">
        <v>3395</v>
      </c>
      <c r="E5873" t="s">
        <v>12214</v>
      </c>
      <c r="F5873" t="s">
        <v>3519</v>
      </c>
      <c r="G5873">
        <v>1982</v>
      </c>
      <c r="H5873">
        <v>3655</v>
      </c>
      <c r="I5873">
        <v>120</v>
      </c>
      <c r="J5873">
        <v>3222</v>
      </c>
      <c r="K5873">
        <v>0</v>
      </c>
      <c r="L5873" s="18">
        <f t="shared" si="91"/>
        <v>3222</v>
      </c>
    </row>
    <row r="5874" spans="1:12" x14ac:dyDescent="0.25">
      <c r="A5874" t="s">
        <v>12215</v>
      </c>
      <c r="B5874" s="17">
        <v>5.5000001000084304E+16</v>
      </c>
      <c r="C5874" t="s">
        <v>3394</v>
      </c>
      <c r="D5874" t="s">
        <v>3395</v>
      </c>
      <c r="E5874" t="s">
        <v>12216</v>
      </c>
      <c r="F5874" t="s">
        <v>3519</v>
      </c>
      <c r="G5874">
        <v>1980</v>
      </c>
      <c r="H5874">
        <v>2372.64</v>
      </c>
      <c r="I5874">
        <v>72</v>
      </c>
      <c r="J5874">
        <v>2284.84</v>
      </c>
      <c r="K5874">
        <v>0</v>
      </c>
      <c r="L5874" s="18">
        <f t="shared" si="91"/>
        <v>2284.84</v>
      </c>
    </row>
    <row r="5875" spans="1:12" x14ac:dyDescent="0.25">
      <c r="A5875" t="s">
        <v>12217</v>
      </c>
      <c r="B5875" s="17">
        <v>5.5000001000084304E+16</v>
      </c>
      <c r="C5875" t="s">
        <v>3394</v>
      </c>
      <c r="D5875" t="s">
        <v>3395</v>
      </c>
      <c r="E5875" t="s">
        <v>12218</v>
      </c>
      <c r="F5875" t="s">
        <v>3519</v>
      </c>
      <c r="G5875">
        <v>1944</v>
      </c>
      <c r="H5875">
        <v>497</v>
      </c>
      <c r="I5875">
        <v>10</v>
      </c>
      <c r="J5875">
        <v>443.31</v>
      </c>
      <c r="K5875">
        <v>0</v>
      </c>
      <c r="L5875" s="18">
        <f t="shared" si="91"/>
        <v>443.31</v>
      </c>
    </row>
    <row r="5876" spans="1:12" x14ac:dyDescent="0.25">
      <c r="A5876" t="s">
        <v>12219</v>
      </c>
      <c r="B5876" s="17">
        <v>5.5000001000621296E+16</v>
      </c>
      <c r="C5876" t="s">
        <v>3394</v>
      </c>
      <c r="D5876" t="s">
        <v>3395</v>
      </c>
      <c r="E5876" t="s">
        <v>12220</v>
      </c>
      <c r="F5876" t="s">
        <v>3565</v>
      </c>
      <c r="G5876">
        <v>1966</v>
      </c>
      <c r="H5876">
        <v>207.4</v>
      </c>
      <c r="I5876">
        <v>4</v>
      </c>
      <c r="J5876">
        <v>195.4</v>
      </c>
      <c r="K5876">
        <v>0</v>
      </c>
      <c r="L5876" s="18">
        <f t="shared" si="91"/>
        <v>195.4</v>
      </c>
    </row>
    <row r="5877" spans="1:12" x14ac:dyDescent="0.25">
      <c r="A5877" t="s">
        <v>12221</v>
      </c>
      <c r="B5877" s="17">
        <v>5.5000001000621296E+16</v>
      </c>
      <c r="C5877" t="s">
        <v>3394</v>
      </c>
      <c r="D5877" t="s">
        <v>3395</v>
      </c>
      <c r="E5877" t="s">
        <v>12222</v>
      </c>
      <c r="F5877" t="s">
        <v>3565</v>
      </c>
      <c r="G5877">
        <v>1988</v>
      </c>
      <c r="H5877">
        <v>1948.7</v>
      </c>
      <c r="I5877">
        <v>36</v>
      </c>
      <c r="J5877">
        <v>1806.1</v>
      </c>
      <c r="K5877">
        <v>0</v>
      </c>
      <c r="L5877" s="18">
        <f t="shared" si="91"/>
        <v>1806.1</v>
      </c>
    </row>
    <row r="5878" spans="1:12" x14ac:dyDescent="0.25">
      <c r="A5878" t="s">
        <v>12223</v>
      </c>
      <c r="B5878" s="17">
        <v>5.5000001000621296E+16</v>
      </c>
      <c r="C5878" t="s">
        <v>3394</v>
      </c>
      <c r="D5878" t="s">
        <v>3395</v>
      </c>
      <c r="E5878" t="s">
        <v>12224</v>
      </c>
      <c r="F5878" t="s">
        <v>3565</v>
      </c>
      <c r="G5878">
        <v>1985</v>
      </c>
      <c r="H5878">
        <v>1384.1</v>
      </c>
      <c r="I5878">
        <v>26</v>
      </c>
      <c r="J5878">
        <v>1178.9000000000001</v>
      </c>
      <c r="K5878">
        <v>65.099999999999994</v>
      </c>
      <c r="L5878" s="18">
        <f t="shared" si="91"/>
        <v>1244</v>
      </c>
    </row>
    <row r="5879" spans="1:12" x14ac:dyDescent="0.25">
      <c r="A5879" t="s">
        <v>12225</v>
      </c>
      <c r="B5879" s="17">
        <v>5.5000001000621296E+16</v>
      </c>
      <c r="C5879" t="s">
        <v>3394</v>
      </c>
      <c r="D5879" t="s">
        <v>3395</v>
      </c>
      <c r="E5879" t="s">
        <v>12226</v>
      </c>
      <c r="F5879" t="s">
        <v>3565</v>
      </c>
      <c r="G5879">
        <v>1986</v>
      </c>
      <c r="H5879">
        <v>2224.3000000000002</v>
      </c>
      <c r="I5879">
        <v>35</v>
      </c>
      <c r="J5879">
        <v>2020.7</v>
      </c>
      <c r="K5879">
        <v>67.8</v>
      </c>
      <c r="L5879" s="18">
        <f t="shared" si="91"/>
        <v>2088.5</v>
      </c>
    </row>
    <row r="5880" spans="1:12" x14ac:dyDescent="0.25">
      <c r="A5880" t="s">
        <v>12227</v>
      </c>
      <c r="B5880" s="17">
        <v>5.5000001000621296E+16</v>
      </c>
      <c r="C5880" t="s">
        <v>3394</v>
      </c>
      <c r="D5880" t="s">
        <v>3395</v>
      </c>
      <c r="E5880" t="s">
        <v>12228</v>
      </c>
      <c r="F5880" t="s">
        <v>3565</v>
      </c>
      <c r="G5880">
        <v>1984</v>
      </c>
      <c r="H5880">
        <v>2161.6999999999998</v>
      </c>
      <c r="I5880">
        <v>36</v>
      </c>
      <c r="J5880">
        <v>2104.3000000000002</v>
      </c>
      <c r="K5880">
        <v>0</v>
      </c>
      <c r="L5880" s="18">
        <f t="shared" si="91"/>
        <v>2104.3000000000002</v>
      </c>
    </row>
    <row r="5881" spans="1:12" x14ac:dyDescent="0.25">
      <c r="A5881" t="s">
        <v>12229</v>
      </c>
      <c r="B5881" s="17">
        <v>5.5000001000621296E+16</v>
      </c>
      <c r="C5881" t="s">
        <v>3394</v>
      </c>
      <c r="D5881" t="s">
        <v>3395</v>
      </c>
      <c r="E5881" t="s">
        <v>12230</v>
      </c>
      <c r="F5881" t="s">
        <v>3565</v>
      </c>
      <c r="G5881">
        <v>1967</v>
      </c>
      <c r="H5881">
        <v>774.8</v>
      </c>
      <c r="I5881">
        <v>16</v>
      </c>
      <c r="J5881">
        <v>714.4</v>
      </c>
      <c r="K5881">
        <v>0</v>
      </c>
      <c r="L5881" s="18">
        <f t="shared" si="91"/>
        <v>714.4</v>
      </c>
    </row>
    <row r="5882" spans="1:12" x14ac:dyDescent="0.25">
      <c r="A5882" t="s">
        <v>12231</v>
      </c>
      <c r="B5882" s="17">
        <v>5.5000001000621296E+16</v>
      </c>
      <c r="C5882" t="s">
        <v>3394</v>
      </c>
      <c r="D5882" t="s">
        <v>3395</v>
      </c>
      <c r="E5882" t="s">
        <v>12232</v>
      </c>
      <c r="F5882" t="s">
        <v>3565</v>
      </c>
      <c r="G5882">
        <v>1982</v>
      </c>
      <c r="H5882">
        <v>1169.5999999999999</v>
      </c>
      <c r="I5882">
        <v>24</v>
      </c>
      <c r="J5882">
        <v>1064</v>
      </c>
      <c r="K5882">
        <v>0</v>
      </c>
      <c r="L5882" s="18">
        <f t="shared" si="91"/>
        <v>1064</v>
      </c>
    </row>
    <row r="5883" spans="1:12" x14ac:dyDescent="0.25">
      <c r="A5883" t="s">
        <v>12233</v>
      </c>
      <c r="B5883" s="17">
        <v>5.5000001000621296E+16</v>
      </c>
      <c r="C5883" t="s">
        <v>3394</v>
      </c>
      <c r="D5883" t="s">
        <v>3395</v>
      </c>
      <c r="E5883" t="s">
        <v>12234</v>
      </c>
      <c r="F5883" t="s">
        <v>3565</v>
      </c>
      <c r="G5883">
        <v>1971</v>
      </c>
      <c r="H5883">
        <v>793</v>
      </c>
      <c r="I5883">
        <v>16</v>
      </c>
      <c r="J5883">
        <v>736.3</v>
      </c>
      <c r="K5883">
        <v>0</v>
      </c>
      <c r="L5883" s="18">
        <f t="shared" si="91"/>
        <v>736.3</v>
      </c>
    </row>
    <row r="5884" spans="1:12" x14ac:dyDescent="0.25">
      <c r="A5884" t="s">
        <v>12235</v>
      </c>
      <c r="B5884" s="17">
        <v>5.5000001000622304E+16</v>
      </c>
      <c r="C5884" t="s">
        <v>3394</v>
      </c>
      <c r="D5884" t="s">
        <v>3395</v>
      </c>
      <c r="E5884" t="s">
        <v>12236</v>
      </c>
      <c r="F5884" t="s">
        <v>3397</v>
      </c>
      <c r="G5884">
        <v>1963</v>
      </c>
      <c r="H5884">
        <v>617.5</v>
      </c>
      <c r="I5884">
        <v>16</v>
      </c>
      <c r="J5884">
        <v>569.9</v>
      </c>
      <c r="K5884">
        <v>39.4</v>
      </c>
      <c r="L5884" s="18">
        <f t="shared" si="91"/>
        <v>609.29999999999995</v>
      </c>
    </row>
    <row r="5885" spans="1:12" x14ac:dyDescent="0.25">
      <c r="A5885" t="s">
        <v>12237</v>
      </c>
      <c r="B5885" s="17">
        <v>5.5000001000622304E+16</v>
      </c>
      <c r="C5885" t="s">
        <v>3394</v>
      </c>
      <c r="D5885" t="s">
        <v>3395</v>
      </c>
      <c r="E5885" t="s">
        <v>12238</v>
      </c>
      <c r="F5885" t="s">
        <v>3397</v>
      </c>
      <c r="G5885">
        <v>1980</v>
      </c>
      <c r="H5885">
        <v>794.1</v>
      </c>
      <c r="I5885">
        <v>14</v>
      </c>
      <c r="J5885">
        <v>554.6</v>
      </c>
      <c r="K5885">
        <v>82.5</v>
      </c>
      <c r="L5885" s="18">
        <f t="shared" si="91"/>
        <v>637.1</v>
      </c>
    </row>
    <row r="5886" spans="1:12" x14ac:dyDescent="0.25">
      <c r="A5886" t="s">
        <v>12239</v>
      </c>
      <c r="B5886" s="17">
        <v>5.5000001000622304E+16</v>
      </c>
      <c r="C5886" t="s">
        <v>3394</v>
      </c>
      <c r="D5886" t="s">
        <v>3395</v>
      </c>
      <c r="E5886" t="s">
        <v>12240</v>
      </c>
      <c r="F5886" t="s">
        <v>3397</v>
      </c>
      <c r="G5886">
        <v>1960</v>
      </c>
      <c r="H5886">
        <v>286.10000000000002</v>
      </c>
      <c r="I5886">
        <v>8</v>
      </c>
      <c r="J5886">
        <v>234.8</v>
      </c>
      <c r="K5886">
        <v>0</v>
      </c>
      <c r="L5886" s="18">
        <f t="shared" si="91"/>
        <v>234.8</v>
      </c>
    </row>
    <row r="5887" spans="1:12" x14ac:dyDescent="0.25">
      <c r="A5887" t="s">
        <v>12241</v>
      </c>
      <c r="B5887" s="17">
        <v>5.5000001000622304E+16</v>
      </c>
      <c r="C5887" t="s">
        <v>3394</v>
      </c>
      <c r="D5887" t="s">
        <v>3395</v>
      </c>
      <c r="E5887" t="s">
        <v>12242</v>
      </c>
      <c r="F5887" t="s">
        <v>3397</v>
      </c>
      <c r="G5887">
        <v>1960</v>
      </c>
      <c r="H5887">
        <v>302.39999999999998</v>
      </c>
      <c r="I5887">
        <v>8</v>
      </c>
      <c r="J5887">
        <v>278.2</v>
      </c>
      <c r="K5887">
        <v>0</v>
      </c>
      <c r="L5887" s="18">
        <f t="shared" si="91"/>
        <v>278.2</v>
      </c>
    </row>
    <row r="5888" spans="1:12" x14ac:dyDescent="0.25">
      <c r="A5888" t="s">
        <v>12243</v>
      </c>
      <c r="B5888" s="17">
        <v>5.5000001000622304E+16</v>
      </c>
      <c r="C5888" t="s">
        <v>3394</v>
      </c>
      <c r="D5888" t="s">
        <v>3395</v>
      </c>
      <c r="E5888" t="s">
        <v>12244</v>
      </c>
      <c r="F5888" t="s">
        <v>3397</v>
      </c>
      <c r="G5888">
        <v>1965</v>
      </c>
      <c r="H5888">
        <v>687.8</v>
      </c>
      <c r="I5888">
        <v>16</v>
      </c>
      <c r="J5888">
        <v>635.9</v>
      </c>
      <c r="K5888">
        <v>0</v>
      </c>
      <c r="L5888" s="18">
        <f t="shared" si="91"/>
        <v>635.9</v>
      </c>
    </row>
    <row r="5889" spans="1:12" x14ac:dyDescent="0.25">
      <c r="A5889" t="s">
        <v>12245</v>
      </c>
      <c r="B5889" s="17">
        <v>5.5000001000622304E+16</v>
      </c>
      <c r="C5889" t="s">
        <v>3394</v>
      </c>
      <c r="D5889" t="s">
        <v>3395</v>
      </c>
      <c r="E5889" t="s">
        <v>12246</v>
      </c>
      <c r="F5889" t="s">
        <v>3397</v>
      </c>
      <c r="G5889">
        <v>1966</v>
      </c>
      <c r="H5889">
        <v>674.7</v>
      </c>
      <c r="I5889">
        <v>16</v>
      </c>
      <c r="J5889">
        <v>625.29999999999995</v>
      </c>
      <c r="K5889">
        <v>0</v>
      </c>
      <c r="L5889" s="18">
        <f t="shared" si="91"/>
        <v>625.29999999999995</v>
      </c>
    </row>
    <row r="5890" spans="1:12" x14ac:dyDescent="0.25">
      <c r="A5890" t="s">
        <v>12247</v>
      </c>
      <c r="B5890" s="17">
        <v>5.5000001000622304E+16</v>
      </c>
      <c r="C5890" t="s">
        <v>3394</v>
      </c>
      <c r="D5890" t="s">
        <v>3395</v>
      </c>
      <c r="E5890" t="s">
        <v>12248</v>
      </c>
      <c r="F5890" t="s">
        <v>3397</v>
      </c>
      <c r="G5890">
        <v>1966</v>
      </c>
      <c r="H5890">
        <v>958.5</v>
      </c>
      <c r="I5890">
        <v>22</v>
      </c>
      <c r="J5890">
        <v>878.2</v>
      </c>
      <c r="K5890">
        <v>0</v>
      </c>
      <c r="L5890" s="18">
        <f t="shared" si="91"/>
        <v>878.2</v>
      </c>
    </row>
    <row r="5891" spans="1:12" x14ac:dyDescent="0.25">
      <c r="A5891" t="s">
        <v>12249</v>
      </c>
      <c r="B5891" s="17">
        <v>5.5000001000622304E+16</v>
      </c>
      <c r="C5891" t="s">
        <v>3394</v>
      </c>
      <c r="D5891" t="s">
        <v>3395</v>
      </c>
      <c r="E5891" t="s">
        <v>12250</v>
      </c>
      <c r="F5891" t="s">
        <v>3397</v>
      </c>
      <c r="G5891">
        <v>1968</v>
      </c>
      <c r="H5891">
        <v>958.4</v>
      </c>
      <c r="I5891">
        <v>22</v>
      </c>
      <c r="J5891">
        <v>874.8</v>
      </c>
      <c r="K5891">
        <v>0</v>
      </c>
      <c r="L5891" s="18">
        <f t="shared" ref="L5891:L5954" si="92">J5891+K5891</f>
        <v>874.8</v>
      </c>
    </row>
    <row r="5892" spans="1:12" x14ac:dyDescent="0.25">
      <c r="A5892" t="s">
        <v>12251</v>
      </c>
      <c r="B5892" s="17">
        <v>5.5000001000086496E+16</v>
      </c>
      <c r="C5892" t="s">
        <v>3394</v>
      </c>
      <c r="D5892" t="s">
        <v>3395</v>
      </c>
      <c r="E5892" t="s">
        <v>12252</v>
      </c>
      <c r="F5892" t="s">
        <v>3565</v>
      </c>
      <c r="G5892">
        <v>1961</v>
      </c>
      <c r="H5892">
        <v>2723.9</v>
      </c>
      <c r="I5892">
        <v>64</v>
      </c>
      <c r="J5892">
        <v>2528.3000000000002</v>
      </c>
      <c r="K5892">
        <v>0</v>
      </c>
      <c r="L5892" s="18">
        <f t="shared" si="92"/>
        <v>2528.3000000000002</v>
      </c>
    </row>
    <row r="5893" spans="1:12" x14ac:dyDescent="0.25">
      <c r="A5893" t="s">
        <v>12253</v>
      </c>
      <c r="B5893" s="17">
        <v>5.5000001000086496E+16</v>
      </c>
      <c r="C5893" t="s">
        <v>3394</v>
      </c>
      <c r="D5893" t="s">
        <v>3395</v>
      </c>
      <c r="E5893" t="s">
        <v>12254</v>
      </c>
      <c r="F5893" t="s">
        <v>3565</v>
      </c>
      <c r="G5893">
        <v>1961</v>
      </c>
      <c r="H5893">
        <v>2793</v>
      </c>
      <c r="I5893">
        <v>48</v>
      </c>
      <c r="J5893">
        <v>1896.2</v>
      </c>
      <c r="K5893">
        <v>161.5</v>
      </c>
      <c r="L5893" s="18">
        <f t="shared" si="92"/>
        <v>2057.6999999999998</v>
      </c>
    </row>
    <row r="5894" spans="1:12" x14ac:dyDescent="0.25">
      <c r="A5894" t="s">
        <v>12255</v>
      </c>
      <c r="B5894" s="17">
        <v>5.5000001000086496E+16</v>
      </c>
      <c r="C5894" t="s">
        <v>3394</v>
      </c>
      <c r="D5894" t="s">
        <v>3395</v>
      </c>
      <c r="E5894" t="s">
        <v>12256</v>
      </c>
      <c r="F5894" t="s">
        <v>3565</v>
      </c>
      <c r="G5894">
        <v>1961</v>
      </c>
      <c r="H5894">
        <v>2143.4</v>
      </c>
      <c r="I5894">
        <v>48</v>
      </c>
      <c r="J5894">
        <v>1996.2</v>
      </c>
      <c r="K5894">
        <v>0</v>
      </c>
      <c r="L5894" s="18">
        <f t="shared" si="92"/>
        <v>1996.2</v>
      </c>
    </row>
    <row r="5895" spans="1:12" x14ac:dyDescent="0.25">
      <c r="A5895" t="s">
        <v>12257</v>
      </c>
      <c r="B5895" s="17">
        <v>5.5000001000086496E+16</v>
      </c>
      <c r="C5895" t="s">
        <v>3394</v>
      </c>
      <c r="D5895" t="s">
        <v>3395</v>
      </c>
      <c r="E5895" t="s">
        <v>12258</v>
      </c>
      <c r="F5895" t="s">
        <v>3565</v>
      </c>
      <c r="G5895">
        <v>1964</v>
      </c>
      <c r="H5895">
        <v>4070.8</v>
      </c>
      <c r="I5895">
        <v>80</v>
      </c>
      <c r="J5895">
        <v>3157.5</v>
      </c>
      <c r="K5895">
        <v>0</v>
      </c>
      <c r="L5895" s="18">
        <f t="shared" si="92"/>
        <v>3157.5</v>
      </c>
    </row>
    <row r="5896" spans="1:12" x14ac:dyDescent="0.25">
      <c r="A5896" t="s">
        <v>12259</v>
      </c>
      <c r="B5896" s="17">
        <v>5.5000001000086496E+16</v>
      </c>
      <c r="C5896" t="s">
        <v>3394</v>
      </c>
      <c r="D5896" t="s">
        <v>3395</v>
      </c>
      <c r="E5896" t="s">
        <v>12260</v>
      </c>
      <c r="F5896" t="s">
        <v>3565</v>
      </c>
      <c r="G5896">
        <v>1963</v>
      </c>
      <c r="H5896">
        <v>3088.7</v>
      </c>
      <c r="I5896">
        <v>56</v>
      </c>
      <c r="J5896">
        <v>2196</v>
      </c>
      <c r="K5896">
        <v>476.2</v>
      </c>
      <c r="L5896" s="18">
        <f t="shared" si="92"/>
        <v>2672.2</v>
      </c>
    </row>
    <row r="5897" spans="1:12" x14ac:dyDescent="0.25">
      <c r="A5897" t="s">
        <v>12261</v>
      </c>
      <c r="B5897" s="17">
        <v>5.50000010000874E+16</v>
      </c>
      <c r="C5897" t="s">
        <v>3394</v>
      </c>
      <c r="D5897" t="s">
        <v>3395</v>
      </c>
      <c r="E5897" t="s">
        <v>12262</v>
      </c>
      <c r="F5897" t="s">
        <v>3565</v>
      </c>
      <c r="G5897">
        <v>1959</v>
      </c>
      <c r="H5897">
        <v>1640.9</v>
      </c>
      <c r="I5897">
        <v>36</v>
      </c>
      <c r="J5897">
        <v>1500.2</v>
      </c>
      <c r="K5897">
        <v>0</v>
      </c>
      <c r="L5897" s="18">
        <f t="shared" si="92"/>
        <v>1500.2</v>
      </c>
    </row>
    <row r="5898" spans="1:12" x14ac:dyDescent="0.25">
      <c r="A5898" t="s">
        <v>12263</v>
      </c>
      <c r="B5898" s="17">
        <v>5.50000010000874E+16</v>
      </c>
      <c r="C5898" t="s">
        <v>3394</v>
      </c>
      <c r="D5898" t="s">
        <v>3395</v>
      </c>
      <c r="E5898" t="s">
        <v>12264</v>
      </c>
      <c r="F5898" t="s">
        <v>3565</v>
      </c>
      <c r="G5898">
        <v>1957</v>
      </c>
      <c r="H5898">
        <v>1588</v>
      </c>
      <c r="I5898">
        <v>20</v>
      </c>
      <c r="J5898">
        <v>1424.8</v>
      </c>
      <c r="K5898">
        <v>0</v>
      </c>
      <c r="L5898" s="18">
        <f t="shared" si="92"/>
        <v>1424.8</v>
      </c>
    </row>
    <row r="5899" spans="1:12" x14ac:dyDescent="0.25">
      <c r="A5899" t="s">
        <v>12265</v>
      </c>
      <c r="B5899" s="17">
        <v>5.50000010000874E+16</v>
      </c>
      <c r="C5899" t="s">
        <v>3394</v>
      </c>
      <c r="D5899" t="s">
        <v>3395</v>
      </c>
      <c r="E5899" t="s">
        <v>12266</v>
      </c>
      <c r="F5899" t="s">
        <v>3565</v>
      </c>
      <c r="G5899">
        <v>1957</v>
      </c>
      <c r="H5899">
        <v>1571.4</v>
      </c>
      <c r="I5899">
        <v>20</v>
      </c>
      <c r="J5899">
        <v>1421.01</v>
      </c>
      <c r="K5899">
        <v>0</v>
      </c>
      <c r="L5899" s="18">
        <f t="shared" si="92"/>
        <v>1421.01</v>
      </c>
    </row>
    <row r="5900" spans="1:12" x14ac:dyDescent="0.25">
      <c r="A5900" t="s">
        <v>12267</v>
      </c>
      <c r="B5900" s="17">
        <v>5.50000010000874E+16</v>
      </c>
      <c r="C5900" t="s">
        <v>3394</v>
      </c>
      <c r="D5900" t="s">
        <v>3395</v>
      </c>
      <c r="E5900" t="s">
        <v>12268</v>
      </c>
      <c r="F5900" t="s">
        <v>3565</v>
      </c>
      <c r="G5900">
        <v>1959</v>
      </c>
      <c r="H5900">
        <v>2236.1999999999998</v>
      </c>
      <c r="I5900">
        <v>36</v>
      </c>
      <c r="J5900">
        <v>2002.7</v>
      </c>
      <c r="K5900">
        <v>0</v>
      </c>
      <c r="L5900" s="18">
        <f t="shared" si="92"/>
        <v>2002.7</v>
      </c>
    </row>
    <row r="5901" spans="1:12" x14ac:dyDescent="0.25">
      <c r="A5901" t="s">
        <v>12269</v>
      </c>
      <c r="B5901" s="17">
        <v>5.50000010000874E+16</v>
      </c>
      <c r="C5901" t="s">
        <v>3394</v>
      </c>
      <c r="D5901" t="s">
        <v>3395</v>
      </c>
      <c r="E5901" t="s">
        <v>12270</v>
      </c>
      <c r="F5901" t="s">
        <v>3565</v>
      </c>
      <c r="G5901">
        <v>1958</v>
      </c>
      <c r="H5901">
        <v>2291.4</v>
      </c>
      <c r="I5901">
        <v>36</v>
      </c>
      <c r="J5901">
        <v>2064.1999999999998</v>
      </c>
      <c r="K5901">
        <v>0</v>
      </c>
      <c r="L5901" s="18">
        <f t="shared" si="92"/>
        <v>2064.1999999999998</v>
      </c>
    </row>
    <row r="5902" spans="1:12" x14ac:dyDescent="0.25">
      <c r="A5902" t="s">
        <v>12271</v>
      </c>
      <c r="B5902" s="17">
        <v>5.50000010000874E+16</v>
      </c>
      <c r="C5902" t="s">
        <v>3394</v>
      </c>
      <c r="D5902" t="s">
        <v>3395</v>
      </c>
      <c r="E5902" t="s">
        <v>12272</v>
      </c>
      <c r="F5902" t="s">
        <v>3565</v>
      </c>
      <c r="G5902">
        <v>1959</v>
      </c>
      <c r="H5902">
        <v>1393.4</v>
      </c>
      <c r="I5902">
        <v>33</v>
      </c>
      <c r="J5902">
        <v>1233.05</v>
      </c>
      <c r="K5902">
        <v>0</v>
      </c>
      <c r="L5902" s="18">
        <f t="shared" si="92"/>
        <v>1233.05</v>
      </c>
    </row>
    <row r="5903" spans="1:12" x14ac:dyDescent="0.25">
      <c r="A5903" t="s">
        <v>12273</v>
      </c>
      <c r="B5903" s="17">
        <v>5.50000010000874E+16</v>
      </c>
      <c r="C5903" t="s">
        <v>3394</v>
      </c>
      <c r="D5903" t="s">
        <v>3395</v>
      </c>
      <c r="E5903" t="s">
        <v>12274</v>
      </c>
      <c r="F5903" t="s">
        <v>3565</v>
      </c>
      <c r="G5903">
        <v>1958</v>
      </c>
      <c r="H5903">
        <v>1739.3</v>
      </c>
      <c r="I5903">
        <v>24</v>
      </c>
      <c r="J5903">
        <v>1524.35</v>
      </c>
      <c r="K5903">
        <v>0</v>
      </c>
      <c r="L5903" s="18">
        <f t="shared" si="92"/>
        <v>1524.35</v>
      </c>
    </row>
    <row r="5904" spans="1:12" x14ac:dyDescent="0.25">
      <c r="A5904" t="s">
        <v>12275</v>
      </c>
      <c r="B5904" s="17">
        <v>5.50000010000874E+16</v>
      </c>
      <c r="C5904" t="s">
        <v>3394</v>
      </c>
      <c r="D5904" t="s">
        <v>3395</v>
      </c>
      <c r="E5904" t="s">
        <v>12276</v>
      </c>
      <c r="F5904" t="s">
        <v>3565</v>
      </c>
      <c r="G5904">
        <v>1952</v>
      </c>
      <c r="H5904">
        <v>1800.7</v>
      </c>
      <c r="I5904">
        <v>24</v>
      </c>
      <c r="J5904">
        <v>1528.8</v>
      </c>
      <c r="K5904">
        <v>0</v>
      </c>
      <c r="L5904" s="18">
        <f t="shared" si="92"/>
        <v>1528.8</v>
      </c>
    </row>
    <row r="5905" spans="1:12" x14ac:dyDescent="0.25">
      <c r="A5905" t="s">
        <v>12277</v>
      </c>
      <c r="B5905" s="17">
        <v>5.50000010000874E+16</v>
      </c>
      <c r="C5905" t="s">
        <v>3394</v>
      </c>
      <c r="D5905" t="s">
        <v>3395</v>
      </c>
      <c r="E5905" t="s">
        <v>12278</v>
      </c>
      <c r="F5905" t="s">
        <v>3565</v>
      </c>
      <c r="G5905">
        <v>1958</v>
      </c>
      <c r="H5905">
        <v>1834.2</v>
      </c>
      <c r="I5905">
        <v>24</v>
      </c>
      <c r="J5905">
        <v>1565.47</v>
      </c>
      <c r="K5905">
        <v>0</v>
      </c>
      <c r="L5905" s="18">
        <f t="shared" si="92"/>
        <v>1565.47</v>
      </c>
    </row>
    <row r="5906" spans="1:12" x14ac:dyDescent="0.25">
      <c r="A5906" t="s">
        <v>12279</v>
      </c>
      <c r="B5906" s="17">
        <v>5.50000010000874E+16</v>
      </c>
      <c r="C5906" t="s">
        <v>3394</v>
      </c>
      <c r="D5906" t="s">
        <v>3395</v>
      </c>
      <c r="E5906" t="s">
        <v>12280</v>
      </c>
      <c r="F5906" t="s">
        <v>3565</v>
      </c>
      <c r="G5906">
        <v>1962</v>
      </c>
      <c r="H5906">
        <v>1380.3</v>
      </c>
      <c r="I5906">
        <v>32</v>
      </c>
      <c r="J5906">
        <v>1242.3</v>
      </c>
      <c r="K5906">
        <v>0</v>
      </c>
      <c r="L5906" s="18">
        <f t="shared" si="92"/>
        <v>1242.3</v>
      </c>
    </row>
    <row r="5907" spans="1:12" x14ac:dyDescent="0.25">
      <c r="A5907" t="s">
        <v>12281</v>
      </c>
      <c r="B5907" s="17">
        <v>5.50000010000874E+16</v>
      </c>
      <c r="C5907" t="s">
        <v>3394</v>
      </c>
      <c r="D5907" t="s">
        <v>3395</v>
      </c>
      <c r="E5907" t="s">
        <v>12282</v>
      </c>
      <c r="F5907" t="s">
        <v>3565</v>
      </c>
      <c r="G5907">
        <v>1959</v>
      </c>
      <c r="H5907">
        <v>1672.3</v>
      </c>
      <c r="I5907">
        <v>36</v>
      </c>
      <c r="J5907">
        <v>1508.8</v>
      </c>
      <c r="K5907">
        <v>0</v>
      </c>
      <c r="L5907" s="18">
        <f t="shared" si="92"/>
        <v>1508.8</v>
      </c>
    </row>
    <row r="5908" spans="1:12" x14ac:dyDescent="0.25">
      <c r="A5908" t="s">
        <v>12283</v>
      </c>
      <c r="B5908" s="17">
        <v>5.50000010000874E+16</v>
      </c>
      <c r="C5908" t="s">
        <v>3394</v>
      </c>
      <c r="D5908" t="s">
        <v>3395</v>
      </c>
      <c r="E5908" t="s">
        <v>12284</v>
      </c>
      <c r="F5908" t="s">
        <v>3565</v>
      </c>
      <c r="G5908">
        <v>1962</v>
      </c>
      <c r="H5908">
        <v>1396.6</v>
      </c>
      <c r="I5908">
        <v>32</v>
      </c>
      <c r="J5908">
        <v>1261.71</v>
      </c>
      <c r="K5908">
        <v>0</v>
      </c>
      <c r="L5908" s="18">
        <f t="shared" si="92"/>
        <v>1261.71</v>
      </c>
    </row>
    <row r="5909" spans="1:12" x14ac:dyDescent="0.25">
      <c r="A5909" t="s">
        <v>12285</v>
      </c>
      <c r="B5909" s="17">
        <v>5.50000010000874E+16</v>
      </c>
      <c r="C5909" t="s">
        <v>3394</v>
      </c>
      <c r="D5909" t="s">
        <v>3395</v>
      </c>
      <c r="E5909" t="s">
        <v>12286</v>
      </c>
      <c r="F5909" t="s">
        <v>3565</v>
      </c>
      <c r="G5909">
        <v>1984</v>
      </c>
      <c r="H5909">
        <v>3694.1</v>
      </c>
      <c r="I5909">
        <v>71</v>
      </c>
      <c r="J5909">
        <v>3314.6</v>
      </c>
      <c r="K5909">
        <v>0</v>
      </c>
      <c r="L5909" s="18">
        <f t="shared" si="92"/>
        <v>3314.6</v>
      </c>
    </row>
    <row r="5910" spans="1:12" x14ac:dyDescent="0.25">
      <c r="A5910" t="s">
        <v>12287</v>
      </c>
      <c r="B5910" s="17">
        <v>5.50000010000874E+16</v>
      </c>
      <c r="C5910" t="s">
        <v>3394</v>
      </c>
      <c r="D5910" t="s">
        <v>3395</v>
      </c>
      <c r="E5910" t="s">
        <v>12288</v>
      </c>
      <c r="F5910" t="s">
        <v>3565</v>
      </c>
      <c r="G5910">
        <v>2007</v>
      </c>
      <c r="H5910">
        <v>9178.6</v>
      </c>
      <c r="I5910">
        <v>149</v>
      </c>
      <c r="J5910">
        <v>7688.6</v>
      </c>
      <c r="K5910">
        <v>0</v>
      </c>
      <c r="L5910" s="18">
        <f t="shared" si="92"/>
        <v>7688.6</v>
      </c>
    </row>
    <row r="5911" spans="1:12" x14ac:dyDescent="0.25">
      <c r="A5911" t="s">
        <v>12289</v>
      </c>
      <c r="B5911" s="17">
        <v>5.50000010000874E+16</v>
      </c>
      <c r="C5911" t="s">
        <v>3394</v>
      </c>
      <c r="D5911" t="s">
        <v>3395</v>
      </c>
      <c r="E5911" t="s">
        <v>12290</v>
      </c>
      <c r="F5911" t="s">
        <v>3565</v>
      </c>
      <c r="G5911">
        <v>1962</v>
      </c>
      <c r="H5911">
        <v>1426.3</v>
      </c>
      <c r="I5911">
        <v>35</v>
      </c>
      <c r="J5911">
        <v>1342.95</v>
      </c>
      <c r="K5911">
        <v>0</v>
      </c>
      <c r="L5911" s="18">
        <f t="shared" si="92"/>
        <v>1342.95</v>
      </c>
    </row>
    <row r="5912" spans="1:12" x14ac:dyDescent="0.25">
      <c r="A5912" t="s">
        <v>12291</v>
      </c>
      <c r="B5912" s="17">
        <v>5.50000010000874E+16</v>
      </c>
      <c r="C5912" t="s">
        <v>3394</v>
      </c>
      <c r="D5912" t="s">
        <v>3395</v>
      </c>
      <c r="E5912" t="s">
        <v>12292</v>
      </c>
      <c r="F5912" t="s">
        <v>3565</v>
      </c>
      <c r="G5912">
        <v>2008</v>
      </c>
      <c r="H5912">
        <v>9154.2999999999993</v>
      </c>
      <c r="I5912">
        <v>118</v>
      </c>
      <c r="J5912">
        <v>7261.9</v>
      </c>
      <c r="K5912">
        <v>0</v>
      </c>
      <c r="L5912" s="18">
        <f t="shared" si="92"/>
        <v>7261.9</v>
      </c>
    </row>
    <row r="5913" spans="1:12" x14ac:dyDescent="0.25">
      <c r="A5913" t="s">
        <v>12293</v>
      </c>
      <c r="B5913" s="17">
        <v>5.50000010000874E+16</v>
      </c>
      <c r="C5913" t="s">
        <v>3394</v>
      </c>
      <c r="D5913" t="s">
        <v>3395</v>
      </c>
      <c r="E5913" t="s">
        <v>12294</v>
      </c>
      <c r="F5913" t="s">
        <v>3565</v>
      </c>
      <c r="G5913">
        <v>1994</v>
      </c>
      <c r="H5913">
        <v>4312.7</v>
      </c>
      <c r="I5913">
        <v>72</v>
      </c>
      <c r="J5913">
        <v>3902.5</v>
      </c>
      <c r="K5913">
        <v>0</v>
      </c>
      <c r="L5913" s="18">
        <f t="shared" si="92"/>
        <v>3902.5</v>
      </c>
    </row>
    <row r="5914" spans="1:12" x14ac:dyDescent="0.25">
      <c r="A5914" t="s">
        <v>12295</v>
      </c>
      <c r="B5914" s="17">
        <v>5.50000010000874E+16</v>
      </c>
      <c r="C5914" t="s">
        <v>3394</v>
      </c>
      <c r="D5914" t="s">
        <v>3395</v>
      </c>
      <c r="E5914" t="s">
        <v>12296</v>
      </c>
      <c r="F5914" t="s">
        <v>3565</v>
      </c>
      <c r="G5914">
        <v>1958</v>
      </c>
      <c r="H5914">
        <v>1516.7</v>
      </c>
      <c r="I5914">
        <v>20</v>
      </c>
      <c r="J5914">
        <v>1368.6</v>
      </c>
      <c r="K5914">
        <v>0</v>
      </c>
      <c r="L5914" s="18">
        <f t="shared" si="92"/>
        <v>1368.6</v>
      </c>
    </row>
    <row r="5915" spans="1:12" x14ac:dyDescent="0.25">
      <c r="A5915" t="s">
        <v>12297</v>
      </c>
      <c r="B5915" s="17">
        <v>5.50000010000874E+16</v>
      </c>
      <c r="C5915" t="s">
        <v>3394</v>
      </c>
      <c r="D5915" t="s">
        <v>3395</v>
      </c>
      <c r="E5915" t="s">
        <v>12298</v>
      </c>
      <c r="F5915" t="s">
        <v>3565</v>
      </c>
      <c r="G5915">
        <v>1957</v>
      </c>
      <c r="H5915">
        <v>1674.8</v>
      </c>
      <c r="I5915">
        <v>18</v>
      </c>
      <c r="J5915">
        <v>1273</v>
      </c>
      <c r="K5915">
        <v>126.4</v>
      </c>
      <c r="L5915" s="18">
        <f t="shared" si="92"/>
        <v>1399.4</v>
      </c>
    </row>
    <row r="5916" spans="1:12" x14ac:dyDescent="0.25">
      <c r="A5916" t="s">
        <v>12299</v>
      </c>
      <c r="B5916" s="17">
        <v>5.50000010000874E+16</v>
      </c>
      <c r="C5916" t="s">
        <v>3394</v>
      </c>
      <c r="D5916" t="s">
        <v>3395</v>
      </c>
      <c r="E5916" t="s">
        <v>12300</v>
      </c>
      <c r="F5916" t="s">
        <v>3565</v>
      </c>
      <c r="G5916">
        <v>1956</v>
      </c>
      <c r="H5916">
        <v>1457.45</v>
      </c>
      <c r="I5916">
        <v>55</v>
      </c>
      <c r="J5916">
        <v>1359.15</v>
      </c>
      <c r="K5916">
        <v>0</v>
      </c>
      <c r="L5916" s="18">
        <f t="shared" si="92"/>
        <v>1359.15</v>
      </c>
    </row>
    <row r="5917" spans="1:12" x14ac:dyDescent="0.25">
      <c r="A5917" t="s">
        <v>12301</v>
      </c>
      <c r="B5917" s="17">
        <v>5.50000010000874E+16</v>
      </c>
      <c r="C5917" t="s">
        <v>3394</v>
      </c>
      <c r="D5917" t="s">
        <v>3395</v>
      </c>
      <c r="E5917" t="s">
        <v>12302</v>
      </c>
      <c r="F5917" t="s">
        <v>3565</v>
      </c>
      <c r="G5917">
        <v>1957</v>
      </c>
      <c r="H5917">
        <v>1461.2</v>
      </c>
      <c r="I5917">
        <v>22</v>
      </c>
      <c r="J5917">
        <v>1379.09</v>
      </c>
      <c r="K5917">
        <v>0</v>
      </c>
      <c r="L5917" s="18">
        <f t="shared" si="92"/>
        <v>1379.09</v>
      </c>
    </row>
    <row r="5918" spans="1:12" x14ac:dyDescent="0.25">
      <c r="A5918" t="s">
        <v>12303</v>
      </c>
      <c r="B5918" s="17">
        <v>5.50000010000874E+16</v>
      </c>
      <c r="C5918" t="s">
        <v>3394</v>
      </c>
      <c r="D5918" t="s">
        <v>3395</v>
      </c>
      <c r="E5918" t="s">
        <v>12304</v>
      </c>
      <c r="F5918" t="s">
        <v>3565</v>
      </c>
      <c r="G5918">
        <v>1957</v>
      </c>
      <c r="H5918">
        <v>1428.7</v>
      </c>
      <c r="I5918">
        <v>21</v>
      </c>
      <c r="J5918">
        <v>1391.4</v>
      </c>
      <c r="K5918">
        <v>0</v>
      </c>
      <c r="L5918" s="18">
        <f t="shared" si="92"/>
        <v>1391.4</v>
      </c>
    </row>
    <row r="5919" spans="1:12" x14ac:dyDescent="0.25">
      <c r="A5919" t="s">
        <v>12305</v>
      </c>
      <c r="B5919" s="17">
        <v>5.5000001000609104E+16</v>
      </c>
      <c r="C5919" t="s">
        <v>3394</v>
      </c>
      <c r="D5919" t="s">
        <v>3395</v>
      </c>
      <c r="E5919" t="s">
        <v>12306</v>
      </c>
      <c r="F5919" t="s">
        <v>3404</v>
      </c>
      <c r="G5919">
        <v>1959</v>
      </c>
      <c r="H5919">
        <v>592.70000000000005</v>
      </c>
      <c r="I5919">
        <v>16</v>
      </c>
      <c r="J5919">
        <v>444.1</v>
      </c>
      <c r="K5919">
        <v>0</v>
      </c>
      <c r="L5919" s="18">
        <f t="shared" si="92"/>
        <v>444.1</v>
      </c>
    </row>
    <row r="5920" spans="1:12" x14ac:dyDescent="0.25">
      <c r="A5920" t="s">
        <v>12307</v>
      </c>
      <c r="B5920" s="17">
        <v>5.5000001000609104E+16</v>
      </c>
      <c r="C5920" t="s">
        <v>3394</v>
      </c>
      <c r="D5920" t="s">
        <v>3395</v>
      </c>
      <c r="E5920" t="s">
        <v>12308</v>
      </c>
      <c r="F5920" t="s">
        <v>3404</v>
      </c>
      <c r="G5920">
        <v>1997</v>
      </c>
      <c r="H5920">
        <v>5628.5</v>
      </c>
      <c r="I5920">
        <v>128</v>
      </c>
      <c r="J5920">
        <v>3229</v>
      </c>
      <c r="K5920">
        <v>0</v>
      </c>
      <c r="L5920" s="18">
        <f t="shared" si="92"/>
        <v>3229</v>
      </c>
    </row>
    <row r="5921" spans="1:12" x14ac:dyDescent="0.25">
      <c r="A5921" t="s">
        <v>12309</v>
      </c>
      <c r="B5921" s="17">
        <v>5.5000001000088E+16</v>
      </c>
      <c r="C5921" t="s">
        <v>3394</v>
      </c>
      <c r="D5921" t="s">
        <v>3395</v>
      </c>
      <c r="E5921" t="s">
        <v>12310</v>
      </c>
      <c r="F5921" t="s">
        <v>3404</v>
      </c>
      <c r="G5921">
        <v>2012</v>
      </c>
      <c r="H5921">
        <v>32966.400000000001</v>
      </c>
      <c r="I5921">
        <v>347</v>
      </c>
      <c r="J5921">
        <v>30667</v>
      </c>
      <c r="K5921">
        <v>0</v>
      </c>
      <c r="L5921" s="18">
        <f t="shared" si="92"/>
        <v>30667</v>
      </c>
    </row>
    <row r="5922" spans="1:12" x14ac:dyDescent="0.25">
      <c r="A5922" t="s">
        <v>12311</v>
      </c>
      <c r="B5922" s="17">
        <v>5.5000001000088E+16</v>
      </c>
      <c r="C5922" t="s">
        <v>3394</v>
      </c>
      <c r="D5922" t="s">
        <v>3395</v>
      </c>
      <c r="E5922" t="s">
        <v>12312</v>
      </c>
      <c r="F5922" t="s">
        <v>3404</v>
      </c>
      <c r="G5922">
        <v>2007</v>
      </c>
      <c r="H5922">
        <v>12103.2</v>
      </c>
      <c r="I5922">
        <v>190</v>
      </c>
      <c r="J5922">
        <v>8870.9</v>
      </c>
      <c r="K5922">
        <v>31.4</v>
      </c>
      <c r="L5922" s="18">
        <f t="shared" si="92"/>
        <v>8902.2999999999993</v>
      </c>
    </row>
    <row r="5923" spans="1:12" x14ac:dyDescent="0.25">
      <c r="A5923" t="s">
        <v>12313</v>
      </c>
      <c r="B5923" s="17">
        <v>5.5000001000088E+16</v>
      </c>
      <c r="C5923" t="s">
        <v>3394</v>
      </c>
      <c r="D5923" t="s">
        <v>3395</v>
      </c>
      <c r="E5923" t="s">
        <v>12314</v>
      </c>
      <c r="F5923" t="s">
        <v>3404</v>
      </c>
      <c r="G5923">
        <v>2005</v>
      </c>
      <c r="H5923">
        <v>17568.099999999999</v>
      </c>
      <c r="I5923">
        <v>212</v>
      </c>
      <c r="J5923">
        <v>12968</v>
      </c>
      <c r="K5923">
        <v>0</v>
      </c>
      <c r="L5923" s="18">
        <f t="shared" si="92"/>
        <v>12968</v>
      </c>
    </row>
    <row r="5924" spans="1:12" x14ac:dyDescent="0.25">
      <c r="A5924" t="s">
        <v>12315</v>
      </c>
      <c r="B5924" s="17">
        <v>5.5000001000088E+16</v>
      </c>
      <c r="C5924" t="s">
        <v>3394</v>
      </c>
      <c r="D5924" t="s">
        <v>3395</v>
      </c>
      <c r="E5924" t="s">
        <v>12316</v>
      </c>
      <c r="F5924" t="s">
        <v>3404</v>
      </c>
      <c r="G5924">
        <v>1978</v>
      </c>
      <c r="H5924">
        <v>14465.5</v>
      </c>
      <c r="I5924">
        <v>257</v>
      </c>
      <c r="J5924">
        <v>11032.3</v>
      </c>
      <c r="K5924">
        <v>1833.6</v>
      </c>
      <c r="L5924" s="18">
        <f t="shared" si="92"/>
        <v>12865.9</v>
      </c>
    </row>
    <row r="5925" spans="1:12" x14ac:dyDescent="0.25">
      <c r="A5925" t="s">
        <v>12317</v>
      </c>
      <c r="B5925" s="17">
        <v>5.5000001000088E+16</v>
      </c>
      <c r="C5925" t="s">
        <v>3394</v>
      </c>
      <c r="D5925" t="s">
        <v>3395</v>
      </c>
      <c r="E5925" t="s">
        <v>12318</v>
      </c>
      <c r="F5925" t="s">
        <v>3404</v>
      </c>
      <c r="G5925">
        <v>2009</v>
      </c>
      <c r="H5925">
        <v>17954.2</v>
      </c>
      <c r="I5925">
        <v>298</v>
      </c>
      <c r="J5925">
        <v>12389.3</v>
      </c>
      <c r="K5925">
        <v>437.6</v>
      </c>
      <c r="L5925" s="18">
        <f t="shared" si="92"/>
        <v>12826.9</v>
      </c>
    </row>
    <row r="5926" spans="1:12" x14ac:dyDescent="0.25">
      <c r="A5926" t="s">
        <v>12319</v>
      </c>
      <c r="B5926" s="17">
        <v>5.5000001000088E+16</v>
      </c>
      <c r="C5926" t="s">
        <v>3394</v>
      </c>
      <c r="D5926" t="s">
        <v>3395</v>
      </c>
      <c r="E5926" t="s">
        <v>12320</v>
      </c>
      <c r="F5926" t="s">
        <v>3404</v>
      </c>
      <c r="G5926">
        <v>2009</v>
      </c>
      <c r="H5926">
        <v>7055.3</v>
      </c>
      <c r="I5926">
        <v>120</v>
      </c>
      <c r="J5926">
        <v>4824.1000000000004</v>
      </c>
      <c r="K5926">
        <v>65.3</v>
      </c>
      <c r="L5926" s="18">
        <f t="shared" si="92"/>
        <v>4889.4000000000005</v>
      </c>
    </row>
    <row r="5927" spans="1:12" x14ac:dyDescent="0.25">
      <c r="A5927" t="s">
        <v>12321</v>
      </c>
      <c r="B5927" s="17">
        <v>5.5000001000088E+16</v>
      </c>
      <c r="C5927" t="s">
        <v>3394</v>
      </c>
      <c r="D5927" t="s">
        <v>3395</v>
      </c>
      <c r="E5927" t="s">
        <v>12322</v>
      </c>
      <c r="F5927" t="s">
        <v>3404</v>
      </c>
      <c r="G5927">
        <v>2010</v>
      </c>
      <c r="H5927">
        <v>5366.7</v>
      </c>
      <c r="I5927">
        <v>120</v>
      </c>
      <c r="J5927">
        <v>4893.3</v>
      </c>
      <c r="K5927">
        <v>0</v>
      </c>
      <c r="L5927" s="18">
        <f t="shared" si="92"/>
        <v>4893.3</v>
      </c>
    </row>
    <row r="5928" spans="1:12" x14ac:dyDescent="0.25">
      <c r="A5928" t="s">
        <v>12323</v>
      </c>
      <c r="B5928" s="17">
        <v>5.5000001000088E+16</v>
      </c>
      <c r="C5928" t="s">
        <v>3394</v>
      </c>
      <c r="D5928" t="s">
        <v>3395</v>
      </c>
      <c r="E5928" t="s">
        <v>12324</v>
      </c>
      <c r="F5928" t="s">
        <v>3404</v>
      </c>
      <c r="G5928">
        <v>2015</v>
      </c>
      <c r="H5928">
        <v>21594.400000000001</v>
      </c>
      <c r="I5928">
        <v>311</v>
      </c>
      <c r="J5928">
        <v>17757.8</v>
      </c>
      <c r="K5928">
        <v>23.9</v>
      </c>
      <c r="L5928" s="18">
        <f t="shared" si="92"/>
        <v>17781.7</v>
      </c>
    </row>
    <row r="5929" spans="1:12" x14ac:dyDescent="0.25">
      <c r="A5929" t="s">
        <v>12325</v>
      </c>
      <c r="B5929" s="17">
        <v>5.5000001000088E+16</v>
      </c>
      <c r="C5929" t="s">
        <v>3394</v>
      </c>
      <c r="D5929" t="s">
        <v>3395</v>
      </c>
      <c r="E5929" t="s">
        <v>12326</v>
      </c>
      <c r="F5929" t="s">
        <v>3404</v>
      </c>
      <c r="G5929">
        <v>2011</v>
      </c>
      <c r="H5929">
        <v>5723</v>
      </c>
      <c r="I5929">
        <v>98</v>
      </c>
      <c r="J5929">
        <v>4546.7</v>
      </c>
      <c r="K5929">
        <v>45</v>
      </c>
      <c r="L5929" s="18">
        <f t="shared" si="92"/>
        <v>4591.7</v>
      </c>
    </row>
    <row r="5930" spans="1:12" x14ac:dyDescent="0.25">
      <c r="A5930" t="s">
        <v>12327</v>
      </c>
      <c r="B5930" s="17">
        <v>5.5000001000088E+16</v>
      </c>
      <c r="C5930" t="s">
        <v>3394</v>
      </c>
      <c r="D5930" t="s">
        <v>3395</v>
      </c>
      <c r="E5930" t="s">
        <v>12328</v>
      </c>
      <c r="F5930" t="s">
        <v>3404</v>
      </c>
      <c r="G5930">
        <v>2015</v>
      </c>
      <c r="H5930">
        <v>12173.6</v>
      </c>
      <c r="I5930">
        <v>144</v>
      </c>
      <c r="J5930">
        <v>8941.7000000000007</v>
      </c>
      <c r="K5930">
        <v>0</v>
      </c>
      <c r="L5930" s="18">
        <f t="shared" si="92"/>
        <v>8941.7000000000007</v>
      </c>
    </row>
    <row r="5931" spans="1:12" x14ac:dyDescent="0.25">
      <c r="A5931" t="s">
        <v>12329</v>
      </c>
      <c r="B5931" s="17">
        <v>5.5000001000088E+16</v>
      </c>
      <c r="C5931" t="s">
        <v>3394</v>
      </c>
      <c r="D5931" t="s">
        <v>3395</v>
      </c>
      <c r="E5931" t="s">
        <v>12330</v>
      </c>
      <c r="F5931" t="s">
        <v>3404</v>
      </c>
      <c r="G5931">
        <v>2010</v>
      </c>
      <c r="H5931">
        <v>5411.6</v>
      </c>
      <c r="I5931">
        <v>98</v>
      </c>
      <c r="J5931">
        <v>4176.1000000000004</v>
      </c>
      <c r="K5931">
        <v>275.5</v>
      </c>
      <c r="L5931" s="18">
        <f t="shared" si="92"/>
        <v>4451.6000000000004</v>
      </c>
    </row>
    <row r="5932" spans="1:12" x14ac:dyDescent="0.25">
      <c r="A5932" t="s">
        <v>12331</v>
      </c>
      <c r="B5932" s="17">
        <v>5.5000001000088E+16</v>
      </c>
      <c r="C5932" t="s">
        <v>3394</v>
      </c>
      <c r="D5932" t="s">
        <v>3395</v>
      </c>
      <c r="E5932" t="s">
        <v>12332</v>
      </c>
      <c r="F5932" t="s">
        <v>3404</v>
      </c>
      <c r="G5932">
        <v>2014</v>
      </c>
      <c r="H5932">
        <v>26473</v>
      </c>
      <c r="I5932">
        <v>282</v>
      </c>
      <c r="J5932">
        <v>17687.5</v>
      </c>
      <c r="K5932">
        <v>0</v>
      </c>
      <c r="L5932" s="18">
        <f t="shared" si="92"/>
        <v>17687.5</v>
      </c>
    </row>
    <row r="5933" spans="1:12" x14ac:dyDescent="0.25">
      <c r="A5933" t="s">
        <v>12333</v>
      </c>
      <c r="B5933" s="17">
        <v>5.5000001000088E+16</v>
      </c>
      <c r="C5933" t="s">
        <v>3394</v>
      </c>
      <c r="D5933" t="s">
        <v>3395</v>
      </c>
      <c r="E5933" t="s">
        <v>12334</v>
      </c>
      <c r="F5933" t="s">
        <v>3404</v>
      </c>
      <c r="G5933">
        <v>2015</v>
      </c>
      <c r="H5933">
        <v>12219.8</v>
      </c>
      <c r="I5933">
        <v>153</v>
      </c>
      <c r="J5933">
        <v>8235.6</v>
      </c>
      <c r="K5933">
        <v>0</v>
      </c>
      <c r="L5933" s="18">
        <f t="shared" si="92"/>
        <v>8235.6</v>
      </c>
    </row>
    <row r="5934" spans="1:12" x14ac:dyDescent="0.25">
      <c r="A5934" t="s">
        <v>12335</v>
      </c>
      <c r="B5934" s="17">
        <v>5.5000001000088E+16</v>
      </c>
      <c r="C5934" t="s">
        <v>3394</v>
      </c>
      <c r="D5934" t="s">
        <v>3395</v>
      </c>
      <c r="E5934" t="s">
        <v>12336</v>
      </c>
      <c r="F5934" t="s">
        <v>3404</v>
      </c>
      <c r="G5934">
        <v>2015</v>
      </c>
      <c r="H5934">
        <v>15761.7</v>
      </c>
      <c r="I5934">
        <v>180</v>
      </c>
      <c r="J5934">
        <v>10688.1</v>
      </c>
      <c r="K5934">
        <v>0</v>
      </c>
      <c r="L5934" s="18">
        <f t="shared" si="92"/>
        <v>10688.1</v>
      </c>
    </row>
    <row r="5935" spans="1:12" x14ac:dyDescent="0.25">
      <c r="A5935" t="s">
        <v>12337</v>
      </c>
      <c r="B5935" s="17">
        <v>5.5000001000088E+16</v>
      </c>
      <c r="C5935" t="s">
        <v>3394</v>
      </c>
      <c r="D5935" t="s">
        <v>3395</v>
      </c>
      <c r="E5935" t="s">
        <v>12338</v>
      </c>
      <c r="F5935" t="s">
        <v>3404</v>
      </c>
      <c r="G5935">
        <v>2014</v>
      </c>
      <c r="H5935">
        <v>45593.3</v>
      </c>
      <c r="I5935">
        <v>554</v>
      </c>
      <c r="J5935">
        <v>30654.6</v>
      </c>
      <c r="K5935">
        <v>127.3</v>
      </c>
      <c r="L5935" s="18">
        <f t="shared" si="92"/>
        <v>30781.899999999998</v>
      </c>
    </row>
    <row r="5936" spans="1:12" x14ac:dyDescent="0.25">
      <c r="A5936" t="s">
        <v>12339</v>
      </c>
      <c r="B5936" s="17">
        <v>5.5000001000088E+16</v>
      </c>
      <c r="C5936" t="s">
        <v>3394</v>
      </c>
      <c r="D5936" t="s">
        <v>3395</v>
      </c>
      <c r="E5936" t="s">
        <v>12340</v>
      </c>
      <c r="F5936" t="s">
        <v>3404</v>
      </c>
      <c r="G5936">
        <v>2014</v>
      </c>
      <c r="H5936">
        <v>16810.900000000001</v>
      </c>
      <c r="I5936">
        <v>296</v>
      </c>
      <c r="J5936">
        <v>11164.1</v>
      </c>
      <c r="K5936">
        <v>0</v>
      </c>
      <c r="L5936" s="18">
        <f t="shared" si="92"/>
        <v>11164.1</v>
      </c>
    </row>
    <row r="5937" spans="1:12" x14ac:dyDescent="0.25">
      <c r="A5937" t="s">
        <v>12341</v>
      </c>
      <c r="B5937" s="17">
        <v>5.5000001000088E+16</v>
      </c>
      <c r="C5937" t="s">
        <v>3394</v>
      </c>
      <c r="D5937" t="s">
        <v>3395</v>
      </c>
      <c r="E5937" t="s">
        <v>12342</v>
      </c>
      <c r="F5937" t="s">
        <v>3404</v>
      </c>
      <c r="G5937">
        <v>2015</v>
      </c>
      <c r="H5937">
        <v>45411.1</v>
      </c>
      <c r="I5937">
        <v>542</v>
      </c>
      <c r="J5937">
        <v>29758</v>
      </c>
      <c r="K5937">
        <v>999.1</v>
      </c>
      <c r="L5937" s="18">
        <f t="shared" si="92"/>
        <v>30757.1</v>
      </c>
    </row>
    <row r="5938" spans="1:12" x14ac:dyDescent="0.25">
      <c r="A5938" t="s">
        <v>12343</v>
      </c>
      <c r="B5938" s="17">
        <v>5.5000001000088E+16</v>
      </c>
      <c r="C5938" t="s">
        <v>3394</v>
      </c>
      <c r="D5938" t="s">
        <v>3395</v>
      </c>
      <c r="E5938" t="s">
        <v>12344</v>
      </c>
      <c r="F5938" t="s">
        <v>3404</v>
      </c>
      <c r="G5938">
        <v>1977</v>
      </c>
      <c r="H5938">
        <v>8995.7999999999993</v>
      </c>
      <c r="I5938">
        <v>144</v>
      </c>
      <c r="J5938">
        <v>7654</v>
      </c>
      <c r="K5938">
        <v>0</v>
      </c>
      <c r="L5938" s="18">
        <f t="shared" si="92"/>
        <v>7654</v>
      </c>
    </row>
    <row r="5939" spans="1:12" x14ac:dyDescent="0.25">
      <c r="A5939" t="s">
        <v>12345</v>
      </c>
      <c r="B5939" s="17">
        <v>5.5000001000088E+16</v>
      </c>
      <c r="C5939" t="s">
        <v>3394</v>
      </c>
      <c r="D5939" t="s">
        <v>3395</v>
      </c>
      <c r="E5939" t="s">
        <v>12346</v>
      </c>
      <c r="F5939" t="s">
        <v>3404</v>
      </c>
      <c r="G5939">
        <v>1982</v>
      </c>
      <c r="H5939">
        <v>11596.2</v>
      </c>
      <c r="I5939">
        <v>203</v>
      </c>
      <c r="J5939">
        <v>8699.2999999999993</v>
      </c>
      <c r="K5939">
        <v>1754.5</v>
      </c>
      <c r="L5939" s="18">
        <f t="shared" si="92"/>
        <v>10453.799999999999</v>
      </c>
    </row>
    <row r="5940" spans="1:12" x14ac:dyDescent="0.25">
      <c r="A5940" t="s">
        <v>12347</v>
      </c>
      <c r="B5940" s="17">
        <v>5.5000001000088E+16</v>
      </c>
      <c r="C5940" t="s">
        <v>3394</v>
      </c>
      <c r="D5940" t="s">
        <v>3395</v>
      </c>
      <c r="E5940" t="s">
        <v>12348</v>
      </c>
      <c r="F5940" t="s">
        <v>3404</v>
      </c>
      <c r="G5940">
        <v>2007</v>
      </c>
      <c r="H5940">
        <v>7117.3</v>
      </c>
      <c r="I5940">
        <v>72</v>
      </c>
      <c r="J5940">
        <v>5298.7</v>
      </c>
      <c r="K5940">
        <v>680.8</v>
      </c>
      <c r="L5940" s="18">
        <f t="shared" si="92"/>
        <v>5979.5</v>
      </c>
    </row>
    <row r="5941" spans="1:12" x14ac:dyDescent="0.25">
      <c r="A5941" t="s">
        <v>12349</v>
      </c>
      <c r="B5941" s="17">
        <v>5.5000001000088E+16</v>
      </c>
      <c r="C5941" t="s">
        <v>3394</v>
      </c>
      <c r="D5941" t="s">
        <v>3395</v>
      </c>
      <c r="E5941" t="s">
        <v>12350</v>
      </c>
      <c r="F5941" t="s">
        <v>3404</v>
      </c>
      <c r="G5941">
        <v>1991</v>
      </c>
      <c r="H5941">
        <v>9280.9</v>
      </c>
      <c r="I5941">
        <v>118</v>
      </c>
      <c r="J5941">
        <v>7506.1</v>
      </c>
      <c r="K5941">
        <v>573.29999999999995</v>
      </c>
      <c r="L5941" s="18">
        <f t="shared" si="92"/>
        <v>8079.4000000000005</v>
      </c>
    </row>
    <row r="5942" spans="1:12" x14ac:dyDescent="0.25">
      <c r="A5942" t="s">
        <v>12351</v>
      </c>
      <c r="B5942" s="17">
        <v>5.5000001000088E+16</v>
      </c>
      <c r="C5942" t="s">
        <v>3394</v>
      </c>
      <c r="D5942" t="s">
        <v>3395</v>
      </c>
      <c r="E5942" t="s">
        <v>12352</v>
      </c>
      <c r="F5942" t="s">
        <v>3404</v>
      </c>
      <c r="G5942">
        <v>1994</v>
      </c>
      <c r="H5942">
        <v>7220.6</v>
      </c>
      <c r="I5942">
        <v>132</v>
      </c>
      <c r="J5942">
        <v>5690.8</v>
      </c>
      <c r="K5942">
        <v>0</v>
      </c>
      <c r="L5942" s="18">
        <f t="shared" si="92"/>
        <v>5690.8</v>
      </c>
    </row>
    <row r="5943" spans="1:12" x14ac:dyDescent="0.25">
      <c r="A5943" t="s">
        <v>12353</v>
      </c>
      <c r="B5943" s="17">
        <v>5.5000001000088E+16</v>
      </c>
      <c r="C5943" t="s">
        <v>3394</v>
      </c>
      <c r="D5943" t="s">
        <v>3395</v>
      </c>
      <c r="E5943" t="s">
        <v>12354</v>
      </c>
      <c r="F5943" t="s">
        <v>3404</v>
      </c>
      <c r="G5943">
        <v>1997</v>
      </c>
      <c r="H5943">
        <v>7786.5</v>
      </c>
      <c r="I5943">
        <v>143</v>
      </c>
      <c r="J5943">
        <v>6502.9</v>
      </c>
      <c r="K5943">
        <v>0</v>
      </c>
      <c r="L5943" s="18">
        <f t="shared" si="92"/>
        <v>6502.9</v>
      </c>
    </row>
    <row r="5944" spans="1:12" x14ac:dyDescent="0.25">
      <c r="A5944" t="s">
        <v>12355</v>
      </c>
      <c r="B5944" s="17">
        <v>5.5000001000088304E+16</v>
      </c>
      <c r="C5944" t="s">
        <v>3394</v>
      </c>
      <c r="D5944" t="s">
        <v>3395</v>
      </c>
      <c r="E5944" t="s">
        <v>12356</v>
      </c>
      <c r="F5944" t="s">
        <v>3404</v>
      </c>
      <c r="G5944">
        <v>1950</v>
      </c>
      <c r="H5944">
        <v>362.4</v>
      </c>
      <c r="I5944">
        <v>5</v>
      </c>
      <c r="J5944">
        <v>308.3</v>
      </c>
      <c r="K5944">
        <v>0</v>
      </c>
      <c r="L5944" s="18">
        <f t="shared" si="92"/>
        <v>308.3</v>
      </c>
    </row>
    <row r="5945" spans="1:12" x14ac:dyDescent="0.25">
      <c r="A5945" t="s">
        <v>12357</v>
      </c>
      <c r="B5945" s="17">
        <v>5.5000001000088304E+16</v>
      </c>
      <c r="C5945" t="s">
        <v>3394</v>
      </c>
      <c r="D5945" t="s">
        <v>3395</v>
      </c>
      <c r="E5945" t="s">
        <v>12358</v>
      </c>
      <c r="F5945" t="s">
        <v>3404</v>
      </c>
      <c r="G5945">
        <v>1955</v>
      </c>
      <c r="H5945">
        <v>473.7</v>
      </c>
      <c r="I5945">
        <v>8</v>
      </c>
      <c r="J5945">
        <v>426.2</v>
      </c>
      <c r="K5945">
        <v>0</v>
      </c>
      <c r="L5945" s="18">
        <f t="shared" si="92"/>
        <v>426.2</v>
      </c>
    </row>
    <row r="5946" spans="1:12" x14ac:dyDescent="0.25">
      <c r="A5946" t="s">
        <v>12359</v>
      </c>
      <c r="B5946" s="17">
        <v>5.5000001000038304E+16</v>
      </c>
      <c r="C5946" t="s">
        <v>3394</v>
      </c>
      <c r="D5946" t="s">
        <v>3395</v>
      </c>
      <c r="E5946" t="s">
        <v>12360</v>
      </c>
      <c r="F5946" t="s">
        <v>3526</v>
      </c>
      <c r="G5946">
        <v>1963</v>
      </c>
      <c r="H5946">
        <v>4059</v>
      </c>
      <c r="I5946">
        <v>64</v>
      </c>
      <c r="J5946">
        <v>2557.1999999999998</v>
      </c>
      <c r="K5946">
        <v>648</v>
      </c>
      <c r="L5946" s="18">
        <f t="shared" si="92"/>
        <v>3205.2</v>
      </c>
    </row>
    <row r="5947" spans="1:12" x14ac:dyDescent="0.25">
      <c r="A5947" t="s">
        <v>12361</v>
      </c>
      <c r="B5947" s="17">
        <v>5.5000001000038304E+16</v>
      </c>
      <c r="C5947" t="s">
        <v>3394</v>
      </c>
      <c r="D5947" t="s">
        <v>3395</v>
      </c>
      <c r="E5947" t="s">
        <v>12362</v>
      </c>
      <c r="F5947" t="s">
        <v>3526</v>
      </c>
      <c r="G5947">
        <v>2008</v>
      </c>
      <c r="H5947">
        <v>5461.9</v>
      </c>
      <c r="I5947">
        <v>43</v>
      </c>
      <c r="J5947">
        <v>4220.1000000000004</v>
      </c>
      <c r="K5947">
        <v>0</v>
      </c>
      <c r="L5947" s="18">
        <f t="shared" si="92"/>
        <v>4220.1000000000004</v>
      </c>
    </row>
    <row r="5948" spans="1:12" x14ac:dyDescent="0.25">
      <c r="A5948" t="s">
        <v>12363</v>
      </c>
      <c r="B5948" s="17">
        <v>5.5000001000038304E+16</v>
      </c>
      <c r="C5948" t="s">
        <v>3394</v>
      </c>
      <c r="D5948" t="s">
        <v>3395</v>
      </c>
      <c r="E5948" t="s">
        <v>12364</v>
      </c>
      <c r="F5948" t="s">
        <v>3526</v>
      </c>
      <c r="G5948">
        <v>2012</v>
      </c>
      <c r="H5948">
        <v>4992.6400000000003</v>
      </c>
      <c r="I5948">
        <v>36</v>
      </c>
      <c r="J5948">
        <v>2977.72</v>
      </c>
      <c r="K5948">
        <v>0</v>
      </c>
      <c r="L5948" s="18">
        <f t="shared" si="92"/>
        <v>2977.72</v>
      </c>
    </row>
    <row r="5949" spans="1:12" x14ac:dyDescent="0.25">
      <c r="A5949" t="s">
        <v>12365</v>
      </c>
      <c r="B5949" s="17">
        <v>5.5000001000038304E+16</v>
      </c>
      <c r="C5949" t="s">
        <v>3394</v>
      </c>
      <c r="D5949" t="s">
        <v>3395</v>
      </c>
      <c r="E5949" t="s">
        <v>12366</v>
      </c>
      <c r="F5949" t="s">
        <v>3526</v>
      </c>
      <c r="G5949">
        <v>1963</v>
      </c>
      <c r="H5949">
        <v>2829.51</v>
      </c>
      <c r="I5949">
        <v>115</v>
      </c>
      <c r="J5949">
        <v>2568.21</v>
      </c>
      <c r="K5949">
        <v>74.599999999999994</v>
      </c>
      <c r="L5949" s="18">
        <f t="shared" si="92"/>
        <v>2642.81</v>
      </c>
    </row>
    <row r="5950" spans="1:12" x14ac:dyDescent="0.25">
      <c r="A5950" t="s">
        <v>12367</v>
      </c>
      <c r="B5950" s="17">
        <v>5.5000001000038304E+16</v>
      </c>
      <c r="C5950" t="s">
        <v>3394</v>
      </c>
      <c r="D5950" t="s">
        <v>3395</v>
      </c>
      <c r="E5950" t="s">
        <v>12368</v>
      </c>
      <c r="F5950" t="s">
        <v>3526</v>
      </c>
      <c r="G5950">
        <v>1963</v>
      </c>
      <c r="H5950">
        <v>1851.9</v>
      </c>
      <c r="I5950">
        <v>37</v>
      </c>
      <c r="J5950">
        <v>1471</v>
      </c>
      <c r="K5950">
        <v>123.8</v>
      </c>
      <c r="L5950" s="18">
        <f t="shared" si="92"/>
        <v>1594.8</v>
      </c>
    </row>
    <row r="5951" spans="1:12" x14ac:dyDescent="0.25">
      <c r="A5951" t="s">
        <v>12369</v>
      </c>
      <c r="B5951" s="17">
        <v>5.5000001000038304E+16</v>
      </c>
      <c r="C5951" t="s">
        <v>3394</v>
      </c>
      <c r="D5951" t="s">
        <v>3395</v>
      </c>
      <c r="E5951" t="s">
        <v>12370</v>
      </c>
      <c r="F5951" t="s">
        <v>3526</v>
      </c>
      <c r="G5951">
        <v>1963</v>
      </c>
      <c r="H5951">
        <v>5074</v>
      </c>
      <c r="I5951">
        <v>120</v>
      </c>
      <c r="J5951">
        <v>4779.3</v>
      </c>
      <c r="K5951">
        <v>0</v>
      </c>
      <c r="L5951" s="18">
        <f t="shared" si="92"/>
        <v>4779.3</v>
      </c>
    </row>
    <row r="5952" spans="1:12" x14ac:dyDescent="0.25">
      <c r="A5952" t="s">
        <v>12371</v>
      </c>
      <c r="B5952" s="17">
        <v>5.5000001000038304E+16</v>
      </c>
      <c r="C5952" t="s">
        <v>3394</v>
      </c>
      <c r="D5952" t="s">
        <v>3395</v>
      </c>
      <c r="E5952" t="s">
        <v>12372</v>
      </c>
      <c r="F5952" t="s">
        <v>3526</v>
      </c>
      <c r="G5952">
        <v>1964</v>
      </c>
      <c r="H5952">
        <v>2755.5</v>
      </c>
      <c r="I5952">
        <v>60</v>
      </c>
      <c r="J5952">
        <v>2562.4</v>
      </c>
      <c r="K5952">
        <v>0</v>
      </c>
      <c r="L5952" s="18">
        <f t="shared" si="92"/>
        <v>2562.4</v>
      </c>
    </row>
    <row r="5953" spans="1:12" x14ac:dyDescent="0.25">
      <c r="A5953" t="s">
        <v>12373</v>
      </c>
      <c r="B5953" s="17">
        <v>5.5000001000038304E+16</v>
      </c>
      <c r="C5953" t="s">
        <v>3394</v>
      </c>
      <c r="D5953" t="s">
        <v>3395</v>
      </c>
      <c r="E5953" t="s">
        <v>12374</v>
      </c>
      <c r="F5953" t="s">
        <v>3526</v>
      </c>
      <c r="G5953">
        <v>1964</v>
      </c>
      <c r="H5953">
        <v>3208.8</v>
      </c>
      <c r="I5953">
        <v>30</v>
      </c>
      <c r="J5953">
        <v>2841.43</v>
      </c>
      <c r="K5953">
        <v>0</v>
      </c>
      <c r="L5953" s="18">
        <f t="shared" si="92"/>
        <v>2841.43</v>
      </c>
    </row>
    <row r="5954" spans="1:12" x14ac:dyDescent="0.25">
      <c r="A5954" t="s">
        <v>12375</v>
      </c>
      <c r="B5954" s="17">
        <v>5.5000001000038304E+16</v>
      </c>
      <c r="C5954" t="s">
        <v>3394</v>
      </c>
      <c r="D5954" t="s">
        <v>3395</v>
      </c>
      <c r="E5954" t="s">
        <v>12376</v>
      </c>
      <c r="F5954" t="s">
        <v>3526</v>
      </c>
      <c r="G5954">
        <v>1964</v>
      </c>
      <c r="H5954">
        <v>6170.9</v>
      </c>
      <c r="I5954">
        <v>120</v>
      </c>
      <c r="J5954">
        <v>4793.7</v>
      </c>
      <c r="K5954">
        <v>0</v>
      </c>
      <c r="L5954" s="18">
        <f t="shared" si="92"/>
        <v>4793.7</v>
      </c>
    </row>
    <row r="5955" spans="1:12" x14ac:dyDescent="0.25">
      <c r="A5955" t="s">
        <v>12377</v>
      </c>
      <c r="B5955" s="17">
        <v>5.5000001000038304E+16</v>
      </c>
      <c r="C5955" t="s">
        <v>3394</v>
      </c>
      <c r="D5955" t="s">
        <v>3395</v>
      </c>
      <c r="E5955" t="s">
        <v>12378</v>
      </c>
      <c r="F5955" t="s">
        <v>3526</v>
      </c>
      <c r="G5955">
        <v>1964</v>
      </c>
      <c r="H5955">
        <v>2084.9</v>
      </c>
      <c r="I5955">
        <v>40</v>
      </c>
      <c r="J5955">
        <v>1497.1</v>
      </c>
      <c r="K5955">
        <v>29.7</v>
      </c>
      <c r="L5955" s="18">
        <f t="shared" ref="L5955:L6018" si="93">J5955+K5955</f>
        <v>1526.8</v>
      </c>
    </row>
    <row r="5956" spans="1:12" x14ac:dyDescent="0.25">
      <c r="A5956" t="s">
        <v>12379</v>
      </c>
      <c r="B5956" s="17">
        <v>5.5000001000088704E+16</v>
      </c>
      <c r="C5956" t="s">
        <v>3394</v>
      </c>
      <c r="D5956" t="s">
        <v>3395</v>
      </c>
      <c r="E5956" t="s">
        <v>12380</v>
      </c>
      <c r="F5956" t="s">
        <v>3565</v>
      </c>
      <c r="G5956">
        <v>1965</v>
      </c>
      <c r="H5956">
        <v>4128.5</v>
      </c>
      <c r="I5956">
        <v>70</v>
      </c>
      <c r="J5956">
        <v>3330.8</v>
      </c>
      <c r="K5956">
        <v>471.7</v>
      </c>
      <c r="L5956" s="18">
        <f t="shared" si="93"/>
        <v>3802.5</v>
      </c>
    </row>
    <row r="5957" spans="1:12" x14ac:dyDescent="0.25">
      <c r="A5957" t="s">
        <v>12381</v>
      </c>
      <c r="B5957" s="17">
        <v>5.5000001000088704E+16</v>
      </c>
      <c r="C5957" t="s">
        <v>3394</v>
      </c>
      <c r="D5957" t="s">
        <v>3395</v>
      </c>
      <c r="E5957" t="s">
        <v>12382</v>
      </c>
      <c r="F5957" t="s">
        <v>3565</v>
      </c>
      <c r="G5957">
        <v>1965</v>
      </c>
      <c r="H5957">
        <v>6588.5</v>
      </c>
      <c r="I5957">
        <v>116</v>
      </c>
      <c r="J5957">
        <v>5629.4</v>
      </c>
      <c r="K5957">
        <v>100.4</v>
      </c>
      <c r="L5957" s="18">
        <f t="shared" si="93"/>
        <v>5729.7999999999993</v>
      </c>
    </row>
    <row r="5958" spans="1:12" x14ac:dyDescent="0.25">
      <c r="A5958" t="s">
        <v>12383</v>
      </c>
      <c r="B5958" s="17">
        <v>5.5000001000088704E+16</v>
      </c>
      <c r="C5958" t="s">
        <v>3394</v>
      </c>
      <c r="D5958" t="s">
        <v>3395</v>
      </c>
      <c r="E5958" t="s">
        <v>12384</v>
      </c>
      <c r="F5958" t="s">
        <v>3565</v>
      </c>
      <c r="G5958">
        <v>1965</v>
      </c>
      <c r="H5958">
        <v>3894</v>
      </c>
      <c r="I5958">
        <v>80</v>
      </c>
      <c r="J5958">
        <v>3534.7</v>
      </c>
      <c r="K5958">
        <v>0</v>
      </c>
      <c r="L5958" s="18">
        <f t="shared" si="93"/>
        <v>3534.7</v>
      </c>
    </row>
    <row r="5959" spans="1:12" x14ac:dyDescent="0.25">
      <c r="A5959" t="s">
        <v>12385</v>
      </c>
      <c r="B5959" s="17">
        <v>5.5000001000088704E+16</v>
      </c>
      <c r="C5959" t="s">
        <v>3394</v>
      </c>
      <c r="D5959" t="s">
        <v>3395</v>
      </c>
      <c r="E5959" t="s">
        <v>12386</v>
      </c>
      <c r="F5959" t="s">
        <v>3565</v>
      </c>
      <c r="G5959">
        <v>1965</v>
      </c>
      <c r="H5959">
        <v>4265.5</v>
      </c>
      <c r="I5959">
        <v>80</v>
      </c>
      <c r="J5959">
        <v>3865.2</v>
      </c>
      <c r="K5959">
        <v>0</v>
      </c>
      <c r="L5959" s="18">
        <f t="shared" si="93"/>
        <v>3865.2</v>
      </c>
    </row>
    <row r="5960" spans="1:12" x14ac:dyDescent="0.25">
      <c r="A5960" t="s">
        <v>12387</v>
      </c>
      <c r="B5960" s="17">
        <v>5.5000001000088704E+16</v>
      </c>
      <c r="C5960" t="s">
        <v>3394</v>
      </c>
      <c r="D5960" t="s">
        <v>3395</v>
      </c>
      <c r="E5960" t="s">
        <v>12388</v>
      </c>
      <c r="F5960" t="s">
        <v>3565</v>
      </c>
      <c r="G5960">
        <v>2009</v>
      </c>
      <c r="H5960">
        <v>4526.8999999999996</v>
      </c>
      <c r="I5960">
        <v>60</v>
      </c>
      <c r="J5960">
        <v>4108</v>
      </c>
      <c r="K5960">
        <v>0</v>
      </c>
      <c r="L5960" s="18">
        <f t="shared" si="93"/>
        <v>4108</v>
      </c>
    </row>
    <row r="5961" spans="1:12" x14ac:dyDescent="0.25">
      <c r="A5961" t="s">
        <v>12389</v>
      </c>
      <c r="B5961" s="17">
        <v>5.5000001000088704E+16</v>
      </c>
      <c r="C5961" t="s">
        <v>3394</v>
      </c>
      <c r="D5961" t="s">
        <v>3395</v>
      </c>
      <c r="E5961" t="s">
        <v>12390</v>
      </c>
      <c r="F5961" t="s">
        <v>3565</v>
      </c>
      <c r="G5961">
        <v>1965</v>
      </c>
      <c r="H5961">
        <v>3977.5</v>
      </c>
      <c r="I5961">
        <v>80</v>
      </c>
      <c r="J5961">
        <v>3564.7</v>
      </c>
      <c r="K5961">
        <v>0</v>
      </c>
      <c r="L5961" s="18">
        <f t="shared" si="93"/>
        <v>3564.7</v>
      </c>
    </row>
    <row r="5962" spans="1:12" x14ac:dyDescent="0.25">
      <c r="A5962" t="s">
        <v>12391</v>
      </c>
      <c r="B5962" s="17">
        <v>5.5000001000088704E+16</v>
      </c>
      <c r="C5962" t="s">
        <v>3394</v>
      </c>
      <c r="D5962" t="s">
        <v>3395</v>
      </c>
      <c r="E5962" t="s">
        <v>12392</v>
      </c>
      <c r="F5962" t="s">
        <v>3565</v>
      </c>
      <c r="G5962">
        <v>1966</v>
      </c>
      <c r="H5962">
        <v>3873.9</v>
      </c>
      <c r="I5962">
        <v>80</v>
      </c>
      <c r="J5962">
        <v>3566.8</v>
      </c>
      <c r="K5962">
        <v>0</v>
      </c>
      <c r="L5962" s="18">
        <f t="shared" si="93"/>
        <v>3566.8</v>
      </c>
    </row>
    <row r="5963" spans="1:12" x14ac:dyDescent="0.25">
      <c r="A5963" t="s">
        <v>12393</v>
      </c>
      <c r="B5963" s="17">
        <v>5.5000001000088704E+16</v>
      </c>
      <c r="C5963" t="s">
        <v>3394</v>
      </c>
      <c r="D5963" t="s">
        <v>3395</v>
      </c>
      <c r="E5963" t="s">
        <v>12394</v>
      </c>
      <c r="F5963" t="s">
        <v>3565</v>
      </c>
      <c r="G5963">
        <v>1966</v>
      </c>
      <c r="H5963">
        <v>3836.7</v>
      </c>
      <c r="I5963">
        <v>80</v>
      </c>
      <c r="J5963">
        <v>3525.1</v>
      </c>
      <c r="K5963">
        <v>0</v>
      </c>
      <c r="L5963" s="18">
        <f t="shared" si="93"/>
        <v>3525.1</v>
      </c>
    </row>
    <row r="5964" spans="1:12" x14ac:dyDescent="0.25">
      <c r="A5964" t="s">
        <v>12395</v>
      </c>
      <c r="B5964" s="17">
        <v>5.5000001000088704E+16</v>
      </c>
      <c r="C5964" t="s">
        <v>3394</v>
      </c>
      <c r="D5964" t="s">
        <v>3395</v>
      </c>
      <c r="E5964" t="s">
        <v>12396</v>
      </c>
      <c r="F5964" t="s">
        <v>3565</v>
      </c>
      <c r="G5964">
        <v>1966</v>
      </c>
      <c r="H5964">
        <v>6408.4</v>
      </c>
      <c r="I5964">
        <v>116</v>
      </c>
      <c r="J5964">
        <v>5494.3</v>
      </c>
      <c r="K5964">
        <v>305.39999999999998</v>
      </c>
      <c r="L5964" s="18">
        <f t="shared" si="93"/>
        <v>5799.7</v>
      </c>
    </row>
    <row r="5965" spans="1:12" x14ac:dyDescent="0.25">
      <c r="A5965" t="s">
        <v>12397</v>
      </c>
      <c r="B5965" s="17">
        <v>5.5000001000088704E+16</v>
      </c>
      <c r="C5965" t="s">
        <v>3394</v>
      </c>
      <c r="D5965" t="s">
        <v>3395</v>
      </c>
      <c r="E5965" t="s">
        <v>12398</v>
      </c>
      <c r="F5965" t="s">
        <v>3565</v>
      </c>
      <c r="G5965">
        <v>1966</v>
      </c>
      <c r="H5965">
        <v>4305.7</v>
      </c>
      <c r="I5965">
        <v>80</v>
      </c>
      <c r="J5965">
        <v>3954.8</v>
      </c>
      <c r="K5965">
        <v>0</v>
      </c>
      <c r="L5965" s="18">
        <f t="shared" si="93"/>
        <v>3954.8</v>
      </c>
    </row>
    <row r="5966" spans="1:12" x14ac:dyDescent="0.25">
      <c r="A5966" t="s">
        <v>12399</v>
      </c>
      <c r="B5966" s="17">
        <v>5.5000001000088704E+16</v>
      </c>
      <c r="C5966" t="s">
        <v>3394</v>
      </c>
      <c r="D5966" t="s">
        <v>3395</v>
      </c>
      <c r="E5966" t="s">
        <v>12400</v>
      </c>
      <c r="F5966" t="s">
        <v>3565</v>
      </c>
      <c r="G5966">
        <v>1975</v>
      </c>
      <c r="H5966">
        <v>5791</v>
      </c>
      <c r="I5966">
        <v>97</v>
      </c>
      <c r="J5966">
        <v>4811.17</v>
      </c>
      <c r="K5966">
        <v>679</v>
      </c>
      <c r="L5966" s="18">
        <f t="shared" si="93"/>
        <v>5490.17</v>
      </c>
    </row>
    <row r="5967" spans="1:12" x14ac:dyDescent="0.25">
      <c r="A5967" t="s">
        <v>12401</v>
      </c>
      <c r="B5967" s="17">
        <v>5.5000001000088704E+16</v>
      </c>
      <c r="C5967" t="s">
        <v>3394</v>
      </c>
      <c r="D5967" t="s">
        <v>3395</v>
      </c>
      <c r="E5967" t="s">
        <v>12402</v>
      </c>
      <c r="F5967" t="s">
        <v>3565</v>
      </c>
      <c r="G5967">
        <v>1976</v>
      </c>
      <c r="H5967">
        <v>5143.6000000000004</v>
      </c>
      <c r="I5967">
        <v>100</v>
      </c>
      <c r="J5967">
        <v>4764.93</v>
      </c>
      <c r="K5967">
        <v>0</v>
      </c>
      <c r="L5967" s="18">
        <f t="shared" si="93"/>
        <v>4764.93</v>
      </c>
    </row>
    <row r="5968" spans="1:12" x14ac:dyDescent="0.25">
      <c r="A5968" t="s">
        <v>12403</v>
      </c>
      <c r="B5968" s="17">
        <v>5.5000001000088704E+16</v>
      </c>
      <c r="C5968" t="s">
        <v>3394</v>
      </c>
      <c r="D5968" t="s">
        <v>3395</v>
      </c>
      <c r="E5968" t="s">
        <v>12404</v>
      </c>
      <c r="F5968" t="s">
        <v>3565</v>
      </c>
      <c r="G5968">
        <v>1967</v>
      </c>
      <c r="H5968">
        <v>4936.3999999999996</v>
      </c>
      <c r="I5968">
        <v>100</v>
      </c>
      <c r="J5968">
        <v>4449.8599999999997</v>
      </c>
      <c r="K5968">
        <v>52.3</v>
      </c>
      <c r="L5968" s="18">
        <f t="shared" si="93"/>
        <v>4502.16</v>
      </c>
    </row>
    <row r="5969" spans="1:12" x14ac:dyDescent="0.25">
      <c r="A5969" t="s">
        <v>12405</v>
      </c>
      <c r="B5969" s="17">
        <v>5.5000001000088704E+16</v>
      </c>
      <c r="C5969" t="s">
        <v>3394</v>
      </c>
      <c r="D5969" t="s">
        <v>3395</v>
      </c>
      <c r="E5969" t="s">
        <v>12406</v>
      </c>
      <c r="F5969" t="s">
        <v>3565</v>
      </c>
      <c r="G5969">
        <v>1965</v>
      </c>
      <c r="H5969">
        <v>3910.5</v>
      </c>
      <c r="I5969">
        <v>80</v>
      </c>
      <c r="J5969">
        <v>3550.5</v>
      </c>
      <c r="K5969">
        <v>0</v>
      </c>
      <c r="L5969" s="18">
        <f t="shared" si="93"/>
        <v>3550.5</v>
      </c>
    </row>
    <row r="5970" spans="1:12" x14ac:dyDescent="0.25">
      <c r="A5970" t="s">
        <v>12407</v>
      </c>
      <c r="B5970" s="17">
        <v>5.5000001000088704E+16</v>
      </c>
      <c r="C5970" t="s">
        <v>3394</v>
      </c>
      <c r="D5970" t="s">
        <v>3395</v>
      </c>
      <c r="E5970" t="s">
        <v>12408</v>
      </c>
      <c r="F5970" t="s">
        <v>3565</v>
      </c>
      <c r="G5970">
        <v>1969</v>
      </c>
      <c r="H5970">
        <v>5094.8999999999996</v>
      </c>
      <c r="I5970">
        <v>100</v>
      </c>
      <c r="J5970">
        <v>4548.6000000000004</v>
      </c>
      <c r="K5970">
        <v>0</v>
      </c>
      <c r="L5970" s="18">
        <f t="shared" si="93"/>
        <v>4548.6000000000004</v>
      </c>
    </row>
    <row r="5971" spans="1:12" x14ac:dyDescent="0.25">
      <c r="A5971" t="s">
        <v>12409</v>
      </c>
      <c r="B5971" s="17">
        <v>5.5000001000088704E+16</v>
      </c>
      <c r="C5971" t="s">
        <v>3394</v>
      </c>
      <c r="D5971" t="s">
        <v>3395</v>
      </c>
      <c r="E5971" t="s">
        <v>12410</v>
      </c>
      <c r="F5971" t="s">
        <v>3565</v>
      </c>
      <c r="G5971">
        <v>1971</v>
      </c>
      <c r="H5971">
        <v>3736.6</v>
      </c>
      <c r="I5971">
        <v>56</v>
      </c>
      <c r="J5971">
        <v>2688.2</v>
      </c>
      <c r="K5971">
        <v>679.6</v>
      </c>
      <c r="L5971" s="18">
        <f t="shared" si="93"/>
        <v>3367.7999999999997</v>
      </c>
    </row>
    <row r="5972" spans="1:12" x14ac:dyDescent="0.25">
      <c r="A5972" t="s">
        <v>12411</v>
      </c>
      <c r="B5972" s="17">
        <v>5.5000001000088704E+16</v>
      </c>
      <c r="C5972" t="s">
        <v>3394</v>
      </c>
      <c r="D5972" t="s">
        <v>3395</v>
      </c>
      <c r="E5972" t="s">
        <v>12412</v>
      </c>
      <c r="F5972" t="s">
        <v>3565</v>
      </c>
      <c r="G5972">
        <v>1973</v>
      </c>
      <c r="H5972">
        <v>4954.5</v>
      </c>
      <c r="I5972">
        <v>96</v>
      </c>
      <c r="J5972">
        <v>4386.6000000000004</v>
      </c>
      <c r="K5972">
        <v>172.3</v>
      </c>
      <c r="L5972" s="18">
        <f t="shared" si="93"/>
        <v>4558.9000000000005</v>
      </c>
    </row>
    <row r="5973" spans="1:12" x14ac:dyDescent="0.25">
      <c r="A5973" t="s">
        <v>12413</v>
      </c>
      <c r="B5973" s="17">
        <v>5.5000001000088704E+16</v>
      </c>
      <c r="C5973" t="s">
        <v>3394</v>
      </c>
      <c r="D5973" t="s">
        <v>3395</v>
      </c>
      <c r="E5973" t="s">
        <v>12414</v>
      </c>
      <c r="F5973" t="s">
        <v>3565</v>
      </c>
      <c r="G5973">
        <v>1974</v>
      </c>
      <c r="H5973">
        <v>2183.96</v>
      </c>
      <c r="I5973">
        <v>73</v>
      </c>
      <c r="J5973">
        <v>1868.86</v>
      </c>
      <c r="K5973">
        <v>136.6</v>
      </c>
      <c r="L5973" s="18">
        <f t="shared" si="93"/>
        <v>2005.4599999999998</v>
      </c>
    </row>
    <row r="5974" spans="1:12" x14ac:dyDescent="0.25">
      <c r="A5974" t="s">
        <v>12415</v>
      </c>
      <c r="B5974" s="17">
        <v>5.5000001000088704E+16</v>
      </c>
      <c r="C5974" t="s">
        <v>3394</v>
      </c>
      <c r="D5974" t="s">
        <v>3395</v>
      </c>
      <c r="E5974" t="s">
        <v>12416</v>
      </c>
      <c r="F5974" t="s">
        <v>3565</v>
      </c>
      <c r="G5974">
        <v>1968</v>
      </c>
      <c r="H5974">
        <v>3811.3</v>
      </c>
      <c r="I5974">
        <v>80</v>
      </c>
      <c r="J5974">
        <v>3499.49</v>
      </c>
      <c r="K5974">
        <v>0</v>
      </c>
      <c r="L5974" s="18">
        <f t="shared" si="93"/>
        <v>3499.49</v>
      </c>
    </row>
    <row r="5975" spans="1:12" x14ac:dyDescent="0.25">
      <c r="A5975" t="s">
        <v>12417</v>
      </c>
      <c r="B5975" s="17">
        <v>5.5000001000088704E+16</v>
      </c>
      <c r="C5975" t="s">
        <v>3394</v>
      </c>
      <c r="D5975" t="s">
        <v>3395</v>
      </c>
      <c r="E5975" t="s">
        <v>12418</v>
      </c>
      <c r="F5975" t="s">
        <v>3565</v>
      </c>
      <c r="G5975">
        <v>1975</v>
      </c>
      <c r="H5975">
        <v>2264.02</v>
      </c>
      <c r="I5975">
        <v>61</v>
      </c>
      <c r="J5975">
        <v>2086.42</v>
      </c>
      <c r="K5975">
        <v>0</v>
      </c>
      <c r="L5975" s="18">
        <f t="shared" si="93"/>
        <v>2086.42</v>
      </c>
    </row>
    <row r="5976" spans="1:12" x14ac:dyDescent="0.25">
      <c r="A5976" t="s">
        <v>12419</v>
      </c>
      <c r="B5976" s="17">
        <v>5.5000001000088704E+16</v>
      </c>
      <c r="C5976" t="s">
        <v>3394</v>
      </c>
      <c r="D5976" t="s">
        <v>3395</v>
      </c>
      <c r="E5976" t="s">
        <v>12420</v>
      </c>
      <c r="F5976" t="s">
        <v>3565</v>
      </c>
      <c r="G5976">
        <v>1965</v>
      </c>
      <c r="H5976">
        <v>6437.8</v>
      </c>
      <c r="I5976">
        <v>116</v>
      </c>
      <c r="J5976">
        <v>5537.5</v>
      </c>
      <c r="K5976">
        <v>210.6</v>
      </c>
      <c r="L5976" s="18">
        <f t="shared" si="93"/>
        <v>5748.1</v>
      </c>
    </row>
    <row r="5977" spans="1:12" x14ac:dyDescent="0.25">
      <c r="A5977" t="s">
        <v>12421</v>
      </c>
      <c r="B5977" s="17">
        <v>5.5000001000088704E+16</v>
      </c>
      <c r="C5977" t="s">
        <v>3394</v>
      </c>
      <c r="D5977" t="s">
        <v>3395</v>
      </c>
      <c r="E5977" t="s">
        <v>12422</v>
      </c>
      <c r="F5977" t="s">
        <v>3565</v>
      </c>
      <c r="G5977">
        <v>1965</v>
      </c>
      <c r="H5977">
        <v>3842.2</v>
      </c>
      <c r="I5977">
        <v>80</v>
      </c>
      <c r="J5977">
        <v>3611.3</v>
      </c>
      <c r="K5977">
        <v>0</v>
      </c>
      <c r="L5977" s="18">
        <f t="shared" si="93"/>
        <v>3611.3</v>
      </c>
    </row>
    <row r="5978" spans="1:12" x14ac:dyDescent="0.25">
      <c r="A5978" t="s">
        <v>12423</v>
      </c>
      <c r="B5978" s="17">
        <v>5.5000001000088704E+16</v>
      </c>
      <c r="C5978" t="s">
        <v>3394</v>
      </c>
      <c r="D5978" t="s">
        <v>3395</v>
      </c>
      <c r="E5978" t="s">
        <v>12424</v>
      </c>
      <c r="F5978" t="s">
        <v>3565</v>
      </c>
      <c r="G5978">
        <v>1965</v>
      </c>
      <c r="H5978">
        <v>6516</v>
      </c>
      <c r="I5978">
        <v>116</v>
      </c>
      <c r="J5978">
        <v>5570.4</v>
      </c>
      <c r="K5978">
        <v>208.8</v>
      </c>
      <c r="L5978" s="18">
        <f t="shared" si="93"/>
        <v>5779.2</v>
      </c>
    </row>
    <row r="5979" spans="1:12" x14ac:dyDescent="0.25">
      <c r="A5979" t="s">
        <v>12425</v>
      </c>
      <c r="B5979" s="17">
        <v>5.5000001000088704E+16</v>
      </c>
      <c r="C5979" t="s">
        <v>3394</v>
      </c>
      <c r="D5979" t="s">
        <v>3395</v>
      </c>
      <c r="E5979" t="s">
        <v>12426</v>
      </c>
      <c r="F5979" t="s">
        <v>3565</v>
      </c>
      <c r="G5979">
        <v>1965</v>
      </c>
      <c r="H5979">
        <v>6418.6</v>
      </c>
      <c r="I5979">
        <v>116</v>
      </c>
      <c r="J5979">
        <v>5619.7</v>
      </c>
      <c r="K5979">
        <v>204.1</v>
      </c>
      <c r="L5979" s="18">
        <f t="shared" si="93"/>
        <v>5823.8</v>
      </c>
    </row>
    <row r="5980" spans="1:12" x14ac:dyDescent="0.25">
      <c r="A5980" t="s">
        <v>12427</v>
      </c>
      <c r="B5980" s="17">
        <v>5.5000001000088704E+16</v>
      </c>
      <c r="C5980" t="s">
        <v>3394</v>
      </c>
      <c r="D5980" t="s">
        <v>3395</v>
      </c>
      <c r="E5980" t="s">
        <v>12428</v>
      </c>
      <c r="F5980" t="s">
        <v>3565</v>
      </c>
      <c r="G5980">
        <v>1965</v>
      </c>
      <c r="H5980">
        <v>3955.4</v>
      </c>
      <c r="I5980">
        <v>80</v>
      </c>
      <c r="J5980">
        <v>3547.3</v>
      </c>
      <c r="K5980">
        <v>0</v>
      </c>
      <c r="L5980" s="18">
        <f t="shared" si="93"/>
        <v>3547.3</v>
      </c>
    </row>
    <row r="5981" spans="1:12" x14ac:dyDescent="0.25">
      <c r="A5981" t="s">
        <v>12429</v>
      </c>
      <c r="B5981" s="17">
        <v>5.5000001000088704E+16</v>
      </c>
      <c r="C5981" t="s">
        <v>3394</v>
      </c>
      <c r="D5981" t="s">
        <v>3395</v>
      </c>
      <c r="E5981" t="s">
        <v>12430</v>
      </c>
      <c r="F5981" t="s">
        <v>3565</v>
      </c>
      <c r="G5981">
        <v>1965</v>
      </c>
      <c r="H5981">
        <v>3886.1</v>
      </c>
      <c r="I5981">
        <v>74</v>
      </c>
      <c r="J5981">
        <v>3327.4</v>
      </c>
      <c r="K5981">
        <v>229.9</v>
      </c>
      <c r="L5981" s="18">
        <f t="shared" si="93"/>
        <v>3557.3</v>
      </c>
    </row>
    <row r="5982" spans="1:12" x14ac:dyDescent="0.25">
      <c r="A5982" t="s">
        <v>12431</v>
      </c>
      <c r="B5982" s="17">
        <v>5.5000001000623904E+16</v>
      </c>
      <c r="C5982" t="s">
        <v>3394</v>
      </c>
      <c r="D5982" t="s">
        <v>3395</v>
      </c>
      <c r="E5982" t="s">
        <v>12432</v>
      </c>
      <c r="F5982" t="s">
        <v>3565</v>
      </c>
      <c r="G5982">
        <v>1938</v>
      </c>
      <c r="H5982">
        <v>961.5</v>
      </c>
      <c r="I5982">
        <v>12</v>
      </c>
      <c r="J5982">
        <v>865.1</v>
      </c>
      <c r="K5982">
        <v>0</v>
      </c>
      <c r="L5982" s="18">
        <f t="shared" si="93"/>
        <v>865.1</v>
      </c>
    </row>
    <row r="5983" spans="1:12" x14ac:dyDescent="0.25">
      <c r="A5983" t="s">
        <v>12433</v>
      </c>
      <c r="B5983" s="17">
        <v>5.5000001000623904E+16</v>
      </c>
      <c r="C5983" t="s">
        <v>3394</v>
      </c>
      <c r="D5983" t="s">
        <v>3395</v>
      </c>
      <c r="E5983" t="s">
        <v>12434</v>
      </c>
      <c r="F5983" t="s">
        <v>3565</v>
      </c>
      <c r="G5983">
        <v>1953</v>
      </c>
      <c r="H5983">
        <v>924.2</v>
      </c>
      <c r="I5983">
        <v>12</v>
      </c>
      <c r="J5983">
        <v>779.9</v>
      </c>
      <c r="K5983">
        <v>0</v>
      </c>
      <c r="L5983" s="18">
        <f t="shared" si="93"/>
        <v>779.9</v>
      </c>
    </row>
    <row r="5984" spans="1:12" x14ac:dyDescent="0.25">
      <c r="A5984" t="s">
        <v>12435</v>
      </c>
      <c r="B5984" s="17">
        <v>5.5000001000623904E+16</v>
      </c>
      <c r="C5984" t="s">
        <v>3394</v>
      </c>
      <c r="D5984" t="s">
        <v>3395</v>
      </c>
      <c r="E5984" t="s">
        <v>12436</v>
      </c>
      <c r="F5984" t="s">
        <v>3565</v>
      </c>
      <c r="G5984">
        <v>1957</v>
      </c>
      <c r="H5984">
        <v>521.9</v>
      </c>
      <c r="I5984">
        <v>8</v>
      </c>
      <c r="J5984">
        <v>487.7</v>
      </c>
      <c r="K5984">
        <v>0</v>
      </c>
      <c r="L5984" s="18">
        <f t="shared" si="93"/>
        <v>487.7</v>
      </c>
    </row>
    <row r="5985" spans="1:12" x14ac:dyDescent="0.25">
      <c r="A5985" t="s">
        <v>12437</v>
      </c>
      <c r="B5985" s="17">
        <v>5.5000001000623904E+16</v>
      </c>
      <c r="C5985" t="s">
        <v>3394</v>
      </c>
      <c r="D5985" t="s">
        <v>3395</v>
      </c>
      <c r="E5985" t="s">
        <v>12438</v>
      </c>
      <c r="F5985" t="s">
        <v>3565</v>
      </c>
      <c r="G5985">
        <v>1957</v>
      </c>
      <c r="H5985">
        <v>520.1</v>
      </c>
      <c r="I5985">
        <v>8</v>
      </c>
      <c r="J5985">
        <v>482.9</v>
      </c>
      <c r="K5985">
        <v>0</v>
      </c>
      <c r="L5985" s="18">
        <f t="shared" si="93"/>
        <v>482.9</v>
      </c>
    </row>
    <row r="5986" spans="1:12" x14ac:dyDescent="0.25">
      <c r="A5986" t="s">
        <v>12439</v>
      </c>
      <c r="B5986" s="17">
        <v>5.5000001000623904E+16</v>
      </c>
      <c r="C5986" t="s">
        <v>3394</v>
      </c>
      <c r="D5986" t="s">
        <v>3395</v>
      </c>
      <c r="E5986" t="s">
        <v>12440</v>
      </c>
      <c r="F5986" t="s">
        <v>3565</v>
      </c>
      <c r="G5986">
        <v>1957</v>
      </c>
      <c r="H5986">
        <v>520.29999999999995</v>
      </c>
      <c r="I5986">
        <v>8</v>
      </c>
      <c r="J5986">
        <v>479.6</v>
      </c>
      <c r="K5986">
        <v>0</v>
      </c>
      <c r="L5986" s="18">
        <f t="shared" si="93"/>
        <v>479.6</v>
      </c>
    </row>
    <row r="5987" spans="1:12" x14ac:dyDescent="0.25">
      <c r="A5987" t="s">
        <v>12441</v>
      </c>
      <c r="B5987" s="17">
        <v>5.5000001000623904E+16</v>
      </c>
      <c r="C5987" t="s">
        <v>3394</v>
      </c>
      <c r="D5987" t="s">
        <v>3395</v>
      </c>
      <c r="E5987" t="s">
        <v>12442</v>
      </c>
      <c r="F5987" t="s">
        <v>3565</v>
      </c>
      <c r="G5987">
        <v>1957</v>
      </c>
      <c r="H5987">
        <v>520.4</v>
      </c>
      <c r="I5987">
        <v>8</v>
      </c>
      <c r="J5987">
        <v>481.9</v>
      </c>
      <c r="K5987">
        <v>0</v>
      </c>
      <c r="L5987" s="18">
        <f t="shared" si="93"/>
        <v>481.9</v>
      </c>
    </row>
    <row r="5988" spans="1:12" x14ac:dyDescent="0.25">
      <c r="A5988" t="s">
        <v>12443</v>
      </c>
      <c r="B5988" s="17">
        <v>5.5000001000623904E+16</v>
      </c>
      <c r="C5988" t="s">
        <v>3394</v>
      </c>
      <c r="D5988" t="s">
        <v>3395</v>
      </c>
      <c r="E5988" t="s">
        <v>12444</v>
      </c>
      <c r="F5988" t="s">
        <v>3565</v>
      </c>
      <c r="G5988">
        <v>1961</v>
      </c>
      <c r="H5988">
        <v>513.29999999999995</v>
      </c>
      <c r="I5988">
        <v>8</v>
      </c>
      <c r="J5988">
        <v>475</v>
      </c>
      <c r="K5988">
        <v>0</v>
      </c>
      <c r="L5988" s="18">
        <f t="shared" si="93"/>
        <v>475</v>
      </c>
    </row>
    <row r="5989" spans="1:12" x14ac:dyDescent="0.25">
      <c r="A5989" t="s">
        <v>12445</v>
      </c>
      <c r="B5989" s="17">
        <v>5.5000001000623904E+16</v>
      </c>
      <c r="C5989" t="s">
        <v>3394</v>
      </c>
      <c r="D5989" t="s">
        <v>3395</v>
      </c>
      <c r="E5989" t="s">
        <v>12446</v>
      </c>
      <c r="F5989" t="s">
        <v>3565</v>
      </c>
      <c r="G5989">
        <v>1975</v>
      </c>
      <c r="H5989">
        <v>5065.1000000000004</v>
      </c>
      <c r="I5989">
        <v>99</v>
      </c>
      <c r="J5989">
        <v>4504.63</v>
      </c>
      <c r="K5989">
        <v>0</v>
      </c>
      <c r="L5989" s="18">
        <f t="shared" si="93"/>
        <v>4504.63</v>
      </c>
    </row>
    <row r="5990" spans="1:12" x14ac:dyDescent="0.25">
      <c r="A5990" t="s">
        <v>12447</v>
      </c>
      <c r="B5990" s="17">
        <v>5.5000001000623904E+16</v>
      </c>
      <c r="C5990" t="s">
        <v>3394</v>
      </c>
      <c r="D5990" t="s">
        <v>3395</v>
      </c>
      <c r="E5990" t="s">
        <v>12448</v>
      </c>
      <c r="F5990" t="s">
        <v>3565</v>
      </c>
      <c r="G5990">
        <v>1937</v>
      </c>
      <c r="H5990">
        <v>1399.6</v>
      </c>
      <c r="I5990">
        <v>13</v>
      </c>
      <c r="J5990">
        <v>575.29999999999995</v>
      </c>
      <c r="K5990">
        <v>703.8</v>
      </c>
      <c r="L5990" s="18">
        <f t="shared" si="93"/>
        <v>1279.0999999999999</v>
      </c>
    </row>
    <row r="5991" spans="1:12" x14ac:dyDescent="0.25">
      <c r="A5991" t="s">
        <v>12449</v>
      </c>
      <c r="B5991" s="17">
        <v>5.5000001000089504E+16</v>
      </c>
      <c r="C5991" t="s">
        <v>3394</v>
      </c>
      <c r="D5991" t="s">
        <v>3395</v>
      </c>
      <c r="E5991" t="s">
        <v>12450</v>
      </c>
      <c r="F5991" t="s">
        <v>3519</v>
      </c>
      <c r="G5991">
        <v>1967</v>
      </c>
      <c r="H5991">
        <v>4725</v>
      </c>
      <c r="I5991">
        <v>85</v>
      </c>
      <c r="J5991">
        <v>3591.6</v>
      </c>
      <c r="K5991">
        <v>0</v>
      </c>
      <c r="L5991" s="18">
        <f t="shared" si="93"/>
        <v>3591.6</v>
      </c>
    </row>
    <row r="5992" spans="1:12" x14ac:dyDescent="0.25">
      <c r="A5992" t="s">
        <v>12451</v>
      </c>
      <c r="B5992" s="17">
        <v>5.5000001000089504E+16</v>
      </c>
      <c r="C5992" t="s">
        <v>3394</v>
      </c>
      <c r="D5992" t="s">
        <v>3395</v>
      </c>
      <c r="E5992" t="s">
        <v>12452</v>
      </c>
      <c r="F5992" t="s">
        <v>3519</v>
      </c>
      <c r="G5992">
        <v>1967</v>
      </c>
      <c r="H5992">
        <v>4789.3</v>
      </c>
      <c r="I5992">
        <v>85</v>
      </c>
      <c r="J5992">
        <v>3583</v>
      </c>
      <c r="K5992">
        <v>0</v>
      </c>
      <c r="L5992" s="18">
        <f t="shared" si="93"/>
        <v>3583</v>
      </c>
    </row>
    <row r="5993" spans="1:12" x14ac:dyDescent="0.25">
      <c r="A5993" t="s">
        <v>12453</v>
      </c>
      <c r="B5993" s="17">
        <v>5.50000010000898E+16</v>
      </c>
      <c r="C5993" t="s">
        <v>3394</v>
      </c>
      <c r="D5993" t="s">
        <v>3395</v>
      </c>
      <c r="E5993" t="s">
        <v>12454</v>
      </c>
      <c r="F5993" t="s">
        <v>3565</v>
      </c>
      <c r="G5993">
        <v>1960</v>
      </c>
      <c r="H5993">
        <v>1042.3</v>
      </c>
      <c r="I5993">
        <v>24</v>
      </c>
      <c r="J5993">
        <v>962.6</v>
      </c>
      <c r="K5993">
        <v>0</v>
      </c>
      <c r="L5993" s="18">
        <f t="shared" si="93"/>
        <v>962.6</v>
      </c>
    </row>
    <row r="5994" spans="1:12" x14ac:dyDescent="0.25">
      <c r="A5994" t="s">
        <v>12455</v>
      </c>
      <c r="B5994" s="17">
        <v>5.5000001000090304E+16</v>
      </c>
      <c r="C5994" t="s">
        <v>3394</v>
      </c>
      <c r="D5994" t="s">
        <v>3395</v>
      </c>
      <c r="E5994" t="s">
        <v>12456</v>
      </c>
      <c r="F5994" t="s">
        <v>3404</v>
      </c>
      <c r="G5994">
        <v>1957</v>
      </c>
      <c r="H5994">
        <v>622.29999999999995</v>
      </c>
      <c r="I5994">
        <v>16</v>
      </c>
      <c r="J5994">
        <v>576.6</v>
      </c>
      <c r="K5994">
        <v>0</v>
      </c>
      <c r="L5994" s="18">
        <f t="shared" si="93"/>
        <v>576.6</v>
      </c>
    </row>
    <row r="5995" spans="1:12" x14ac:dyDescent="0.25">
      <c r="A5995" t="s">
        <v>12457</v>
      </c>
      <c r="B5995" s="17">
        <v>5.5000001000090304E+16</v>
      </c>
      <c r="C5995" t="s">
        <v>3394</v>
      </c>
      <c r="D5995" t="s">
        <v>3395</v>
      </c>
      <c r="E5995" t="s">
        <v>12458</v>
      </c>
      <c r="F5995" t="s">
        <v>3404</v>
      </c>
      <c r="G5995">
        <v>1957</v>
      </c>
      <c r="H5995">
        <v>636.79999999999995</v>
      </c>
      <c r="I5995">
        <v>16</v>
      </c>
      <c r="J5995">
        <v>587.5</v>
      </c>
      <c r="K5995">
        <v>0</v>
      </c>
      <c r="L5995" s="18">
        <f t="shared" si="93"/>
        <v>587.5</v>
      </c>
    </row>
    <row r="5996" spans="1:12" x14ac:dyDescent="0.25">
      <c r="A5996" t="s">
        <v>12459</v>
      </c>
      <c r="B5996" s="17">
        <v>5.50000010000914E+16</v>
      </c>
      <c r="C5996" t="s">
        <v>3394</v>
      </c>
      <c r="D5996" t="s">
        <v>3395</v>
      </c>
      <c r="E5996" t="s">
        <v>12460</v>
      </c>
      <c r="F5996" t="s">
        <v>3519</v>
      </c>
      <c r="G5996">
        <v>1959</v>
      </c>
      <c r="H5996">
        <v>2178.6</v>
      </c>
      <c r="I5996">
        <v>48</v>
      </c>
      <c r="J5996">
        <v>1809.18</v>
      </c>
      <c r="K5996">
        <v>204.5</v>
      </c>
      <c r="L5996" s="18">
        <f t="shared" si="93"/>
        <v>2013.68</v>
      </c>
    </row>
    <row r="5997" spans="1:12" x14ac:dyDescent="0.25">
      <c r="A5997" t="s">
        <v>12461</v>
      </c>
      <c r="B5997" s="17">
        <v>5.50000010000914E+16</v>
      </c>
      <c r="C5997" t="s">
        <v>3394</v>
      </c>
      <c r="D5997" t="s">
        <v>3395</v>
      </c>
      <c r="E5997" t="s">
        <v>12462</v>
      </c>
      <c r="F5997" t="s">
        <v>3519</v>
      </c>
      <c r="G5997">
        <v>1958</v>
      </c>
      <c r="H5997">
        <v>1522.1</v>
      </c>
      <c r="I5997">
        <v>24</v>
      </c>
      <c r="J5997">
        <v>1285.8</v>
      </c>
      <c r="K5997">
        <v>54.9</v>
      </c>
      <c r="L5997" s="18">
        <f t="shared" si="93"/>
        <v>1340.7</v>
      </c>
    </row>
    <row r="5998" spans="1:12" x14ac:dyDescent="0.25">
      <c r="A5998" t="s">
        <v>12463</v>
      </c>
      <c r="B5998" s="17">
        <v>5.50000010000914E+16</v>
      </c>
      <c r="C5998" t="s">
        <v>3394</v>
      </c>
      <c r="D5998" t="s">
        <v>3395</v>
      </c>
      <c r="E5998" t="s">
        <v>12464</v>
      </c>
      <c r="F5998" t="s">
        <v>3519</v>
      </c>
      <c r="G5998">
        <v>1966</v>
      </c>
      <c r="H5998">
        <v>2781</v>
      </c>
      <c r="I5998">
        <v>58</v>
      </c>
      <c r="J5998">
        <v>2584.6999999999998</v>
      </c>
      <c r="K5998">
        <v>30.8</v>
      </c>
      <c r="L5998" s="18">
        <f t="shared" si="93"/>
        <v>2615.5</v>
      </c>
    </row>
    <row r="5999" spans="1:12" x14ac:dyDescent="0.25">
      <c r="A5999" t="s">
        <v>12465</v>
      </c>
      <c r="B5999" s="17">
        <v>5.50000010000914E+16</v>
      </c>
      <c r="C5999" t="s">
        <v>3394</v>
      </c>
      <c r="D5999" t="s">
        <v>3395</v>
      </c>
      <c r="E5999" t="s">
        <v>12466</v>
      </c>
      <c r="F5999" t="s">
        <v>3519</v>
      </c>
      <c r="G5999">
        <v>1941</v>
      </c>
      <c r="H5999">
        <v>2620.1</v>
      </c>
      <c r="I5999">
        <v>36</v>
      </c>
      <c r="J5999">
        <v>2273.8000000000002</v>
      </c>
      <c r="K5999">
        <v>324.7</v>
      </c>
      <c r="L5999" s="18">
        <f t="shared" si="93"/>
        <v>2598.5</v>
      </c>
    </row>
    <row r="6000" spans="1:12" x14ac:dyDescent="0.25">
      <c r="A6000" t="s">
        <v>12467</v>
      </c>
      <c r="B6000" s="17">
        <v>5.5000001000624E+16</v>
      </c>
      <c r="C6000" t="s">
        <v>3394</v>
      </c>
      <c r="D6000" t="s">
        <v>3395</v>
      </c>
      <c r="E6000" t="s">
        <v>12468</v>
      </c>
      <c r="F6000" t="s">
        <v>3565</v>
      </c>
      <c r="G6000">
        <v>1921</v>
      </c>
      <c r="H6000">
        <v>716.4</v>
      </c>
      <c r="I6000">
        <v>12</v>
      </c>
      <c r="J6000">
        <v>568.20000000000005</v>
      </c>
      <c r="K6000">
        <v>0</v>
      </c>
      <c r="L6000" s="18">
        <f t="shared" si="93"/>
        <v>568.20000000000005</v>
      </c>
    </row>
    <row r="6001" spans="1:12" x14ac:dyDescent="0.25">
      <c r="A6001" t="s">
        <v>12469</v>
      </c>
      <c r="B6001" s="17">
        <v>5.5000001000624E+16</v>
      </c>
      <c r="C6001" t="s">
        <v>3394</v>
      </c>
      <c r="D6001" t="s">
        <v>3395</v>
      </c>
      <c r="E6001" t="s">
        <v>12470</v>
      </c>
      <c r="F6001" t="s">
        <v>3565</v>
      </c>
      <c r="G6001">
        <v>1912</v>
      </c>
      <c r="H6001">
        <v>1085</v>
      </c>
      <c r="I6001">
        <v>24</v>
      </c>
      <c r="J6001">
        <v>911.9</v>
      </c>
      <c r="K6001">
        <v>0</v>
      </c>
      <c r="L6001" s="18">
        <f t="shared" si="93"/>
        <v>911.9</v>
      </c>
    </row>
    <row r="6002" spans="1:12" x14ac:dyDescent="0.25">
      <c r="A6002" t="s">
        <v>12471</v>
      </c>
      <c r="B6002" s="17">
        <v>5.5000001000624E+16</v>
      </c>
      <c r="C6002" t="s">
        <v>3394</v>
      </c>
      <c r="D6002" t="s">
        <v>3395</v>
      </c>
      <c r="E6002" t="s">
        <v>12472</v>
      </c>
      <c r="F6002" t="s">
        <v>3565</v>
      </c>
      <c r="G6002">
        <v>1973</v>
      </c>
      <c r="H6002">
        <v>6102.2</v>
      </c>
      <c r="I6002">
        <v>100</v>
      </c>
      <c r="J6002">
        <v>4719.6000000000004</v>
      </c>
      <c r="K6002">
        <v>0</v>
      </c>
      <c r="L6002" s="18">
        <f t="shared" si="93"/>
        <v>4719.6000000000004</v>
      </c>
    </row>
    <row r="6003" spans="1:12" x14ac:dyDescent="0.25">
      <c r="A6003" t="s">
        <v>12473</v>
      </c>
      <c r="B6003" s="17">
        <v>5.5000001000624E+16</v>
      </c>
      <c r="C6003" t="s">
        <v>3394</v>
      </c>
      <c r="D6003" t="s">
        <v>3395</v>
      </c>
      <c r="E6003" t="s">
        <v>12474</v>
      </c>
      <c r="F6003" t="s">
        <v>3565</v>
      </c>
      <c r="G6003">
        <v>1907</v>
      </c>
      <c r="H6003">
        <v>621.6</v>
      </c>
      <c r="I6003">
        <v>6</v>
      </c>
      <c r="J6003">
        <v>439.6</v>
      </c>
      <c r="K6003">
        <v>0</v>
      </c>
      <c r="L6003" s="18">
        <f t="shared" si="93"/>
        <v>439.6</v>
      </c>
    </row>
    <row r="6004" spans="1:12" x14ac:dyDescent="0.25">
      <c r="A6004" t="s">
        <v>12475</v>
      </c>
      <c r="B6004" s="17">
        <v>5.5000001000624E+16</v>
      </c>
      <c r="C6004" t="s">
        <v>3394</v>
      </c>
      <c r="D6004" t="s">
        <v>3395</v>
      </c>
      <c r="E6004" t="s">
        <v>12476</v>
      </c>
      <c r="F6004" t="s">
        <v>3565</v>
      </c>
      <c r="G6004">
        <v>1904</v>
      </c>
      <c r="H6004">
        <v>619.9</v>
      </c>
      <c r="I6004">
        <v>18</v>
      </c>
      <c r="J6004">
        <v>377.2</v>
      </c>
      <c r="K6004">
        <v>0</v>
      </c>
      <c r="L6004" s="18">
        <f t="shared" si="93"/>
        <v>377.2</v>
      </c>
    </row>
    <row r="6005" spans="1:12" x14ac:dyDescent="0.25">
      <c r="A6005" t="s">
        <v>12477</v>
      </c>
      <c r="B6005" s="17">
        <v>5.5000001000624E+16</v>
      </c>
      <c r="C6005" t="s">
        <v>3394</v>
      </c>
      <c r="D6005" t="s">
        <v>3395</v>
      </c>
      <c r="E6005" t="s">
        <v>12478</v>
      </c>
      <c r="F6005" t="s">
        <v>3565</v>
      </c>
      <c r="G6005">
        <v>1914</v>
      </c>
      <c r="H6005">
        <v>560</v>
      </c>
      <c r="I6005">
        <v>8</v>
      </c>
      <c r="J6005">
        <v>447.3</v>
      </c>
      <c r="K6005">
        <v>0</v>
      </c>
      <c r="L6005" s="18">
        <f t="shared" si="93"/>
        <v>447.3</v>
      </c>
    </row>
    <row r="6006" spans="1:12" x14ac:dyDescent="0.25">
      <c r="A6006" t="s">
        <v>12479</v>
      </c>
      <c r="B6006" s="17">
        <v>5.5000001000091696E+16</v>
      </c>
      <c r="C6006" t="s">
        <v>3394</v>
      </c>
      <c r="D6006" t="s">
        <v>3395</v>
      </c>
      <c r="E6006" t="s">
        <v>12480</v>
      </c>
      <c r="F6006" t="s">
        <v>3526</v>
      </c>
      <c r="G6006">
        <v>1984</v>
      </c>
      <c r="H6006">
        <v>6368.3</v>
      </c>
      <c r="I6006">
        <v>108</v>
      </c>
      <c r="J6006">
        <v>5673.8</v>
      </c>
      <c r="K6006">
        <v>54.9</v>
      </c>
      <c r="L6006" s="18">
        <f t="shared" si="93"/>
        <v>5728.7</v>
      </c>
    </row>
    <row r="6007" spans="1:12" x14ac:dyDescent="0.25">
      <c r="A6007" t="s">
        <v>12481</v>
      </c>
      <c r="B6007" s="17">
        <v>5.5000001000091696E+16</v>
      </c>
      <c r="C6007" t="s">
        <v>3394</v>
      </c>
      <c r="D6007" t="s">
        <v>3395</v>
      </c>
      <c r="E6007" t="s">
        <v>12482</v>
      </c>
      <c r="F6007" t="s">
        <v>3526</v>
      </c>
      <c r="G6007">
        <v>1985</v>
      </c>
      <c r="H6007">
        <v>12749</v>
      </c>
      <c r="I6007">
        <v>213</v>
      </c>
      <c r="J6007">
        <v>11469.89</v>
      </c>
      <c r="K6007">
        <v>0</v>
      </c>
      <c r="L6007" s="18">
        <f t="shared" si="93"/>
        <v>11469.89</v>
      </c>
    </row>
    <row r="6008" spans="1:12" x14ac:dyDescent="0.25">
      <c r="A6008" t="s">
        <v>12483</v>
      </c>
      <c r="B6008" s="17">
        <v>5.5000001000091696E+16</v>
      </c>
      <c r="C6008" t="s">
        <v>3394</v>
      </c>
      <c r="D6008" t="s">
        <v>3395</v>
      </c>
      <c r="E6008" t="s">
        <v>12484</v>
      </c>
      <c r="F6008" t="s">
        <v>3526</v>
      </c>
      <c r="G6008">
        <v>2013</v>
      </c>
      <c r="H6008">
        <v>7902.7</v>
      </c>
      <c r="I6008">
        <v>196</v>
      </c>
      <c r="J6008">
        <v>5615.1</v>
      </c>
      <c r="K6008">
        <v>0</v>
      </c>
      <c r="L6008" s="18">
        <f t="shared" si="93"/>
        <v>5615.1</v>
      </c>
    </row>
    <row r="6009" spans="1:12" x14ac:dyDescent="0.25">
      <c r="A6009" t="s">
        <v>12485</v>
      </c>
      <c r="B6009" s="17">
        <v>5.5000001000091696E+16</v>
      </c>
      <c r="C6009" t="s">
        <v>3394</v>
      </c>
      <c r="D6009" t="s">
        <v>3395</v>
      </c>
      <c r="E6009" t="s">
        <v>12486</v>
      </c>
      <c r="F6009" t="s">
        <v>3526</v>
      </c>
      <c r="G6009">
        <v>1986</v>
      </c>
      <c r="H6009">
        <v>15205.6</v>
      </c>
      <c r="I6009">
        <v>249</v>
      </c>
      <c r="J6009">
        <v>13678</v>
      </c>
      <c r="K6009">
        <v>0</v>
      </c>
      <c r="L6009" s="18">
        <f t="shared" si="93"/>
        <v>13678</v>
      </c>
    </row>
    <row r="6010" spans="1:12" x14ac:dyDescent="0.25">
      <c r="A6010" t="s">
        <v>12487</v>
      </c>
      <c r="B6010" s="17">
        <v>5.5000001000091696E+16</v>
      </c>
      <c r="C6010" t="s">
        <v>3394</v>
      </c>
      <c r="D6010" t="s">
        <v>3395</v>
      </c>
      <c r="E6010" t="s">
        <v>12488</v>
      </c>
      <c r="F6010" t="s">
        <v>3526</v>
      </c>
      <c r="G6010">
        <v>1992</v>
      </c>
      <c r="H6010">
        <v>17182.099999999999</v>
      </c>
      <c r="I6010">
        <v>280</v>
      </c>
      <c r="J6010">
        <v>15390.3</v>
      </c>
      <c r="K6010">
        <v>0</v>
      </c>
      <c r="L6010" s="18">
        <f t="shared" si="93"/>
        <v>15390.3</v>
      </c>
    </row>
    <row r="6011" spans="1:12" x14ac:dyDescent="0.25">
      <c r="A6011" t="s">
        <v>12489</v>
      </c>
      <c r="B6011" s="17">
        <v>5.5000001000091696E+16</v>
      </c>
      <c r="C6011" t="s">
        <v>3394</v>
      </c>
      <c r="D6011" t="s">
        <v>3395</v>
      </c>
      <c r="E6011" t="s">
        <v>12490</v>
      </c>
      <c r="F6011" t="s">
        <v>3526</v>
      </c>
      <c r="G6011">
        <v>1995</v>
      </c>
      <c r="H6011">
        <v>14725.1</v>
      </c>
      <c r="I6011">
        <v>237</v>
      </c>
      <c r="J6011">
        <v>13250.8</v>
      </c>
      <c r="K6011">
        <v>0</v>
      </c>
      <c r="L6011" s="18">
        <f t="shared" si="93"/>
        <v>13250.8</v>
      </c>
    </row>
    <row r="6012" spans="1:12" x14ac:dyDescent="0.25">
      <c r="A6012" t="s">
        <v>12491</v>
      </c>
      <c r="B6012" s="17">
        <v>5.5000001000091696E+16</v>
      </c>
      <c r="C6012" t="s">
        <v>3394</v>
      </c>
      <c r="D6012" t="s">
        <v>3395</v>
      </c>
      <c r="E6012" t="s">
        <v>12492</v>
      </c>
      <c r="F6012" t="s">
        <v>3526</v>
      </c>
      <c r="G6012">
        <v>1961</v>
      </c>
      <c r="H6012">
        <v>2321.6999999999998</v>
      </c>
      <c r="I6012">
        <v>64</v>
      </c>
      <c r="J6012">
        <v>2126.5</v>
      </c>
      <c r="K6012">
        <v>0</v>
      </c>
      <c r="L6012" s="18">
        <f t="shared" si="93"/>
        <v>2126.5</v>
      </c>
    </row>
    <row r="6013" spans="1:12" x14ac:dyDescent="0.25">
      <c r="A6013" t="s">
        <v>12493</v>
      </c>
      <c r="B6013" s="17">
        <v>5.5000001000091696E+16</v>
      </c>
      <c r="C6013" t="s">
        <v>3394</v>
      </c>
      <c r="D6013" t="s">
        <v>3395</v>
      </c>
      <c r="E6013" t="s">
        <v>12494</v>
      </c>
      <c r="F6013" t="s">
        <v>3526</v>
      </c>
      <c r="G6013">
        <v>1998</v>
      </c>
      <c r="H6013">
        <v>2866.3</v>
      </c>
      <c r="I6013">
        <v>56</v>
      </c>
      <c r="J6013">
        <v>2556.9</v>
      </c>
      <c r="K6013">
        <v>0</v>
      </c>
      <c r="L6013" s="18">
        <f t="shared" si="93"/>
        <v>2556.9</v>
      </c>
    </row>
    <row r="6014" spans="1:12" x14ac:dyDescent="0.25">
      <c r="A6014" t="s">
        <v>12495</v>
      </c>
      <c r="B6014" s="17">
        <v>5.5000001000091696E+16</v>
      </c>
      <c r="C6014" t="s">
        <v>3394</v>
      </c>
      <c r="D6014" t="s">
        <v>3395</v>
      </c>
      <c r="E6014" t="s">
        <v>12496</v>
      </c>
      <c r="F6014" t="s">
        <v>3526</v>
      </c>
      <c r="G6014">
        <v>1994</v>
      </c>
      <c r="H6014">
        <v>2929.3</v>
      </c>
      <c r="I6014">
        <v>56</v>
      </c>
      <c r="J6014">
        <v>2621.8</v>
      </c>
      <c r="K6014">
        <v>0</v>
      </c>
      <c r="L6014" s="18">
        <f t="shared" si="93"/>
        <v>2621.8</v>
      </c>
    </row>
    <row r="6015" spans="1:12" x14ac:dyDescent="0.25">
      <c r="A6015" t="s">
        <v>12497</v>
      </c>
      <c r="B6015" s="17">
        <v>5.5000001000091696E+16</v>
      </c>
      <c r="C6015" t="s">
        <v>3394</v>
      </c>
      <c r="D6015" t="s">
        <v>3395</v>
      </c>
      <c r="E6015" t="s">
        <v>12498</v>
      </c>
      <c r="F6015" t="s">
        <v>3526</v>
      </c>
      <c r="G6015">
        <v>1990</v>
      </c>
      <c r="H6015">
        <v>2913.8</v>
      </c>
      <c r="I6015">
        <v>55</v>
      </c>
      <c r="J6015">
        <v>2594.23</v>
      </c>
      <c r="K6015">
        <v>0</v>
      </c>
      <c r="L6015" s="18">
        <f t="shared" si="93"/>
        <v>2594.23</v>
      </c>
    </row>
    <row r="6016" spans="1:12" x14ac:dyDescent="0.25">
      <c r="A6016" t="s">
        <v>12499</v>
      </c>
      <c r="B6016" s="17">
        <v>5.5000001000091696E+16</v>
      </c>
      <c r="C6016" t="s">
        <v>3394</v>
      </c>
      <c r="D6016" t="s">
        <v>3395</v>
      </c>
      <c r="E6016" t="s">
        <v>12500</v>
      </c>
      <c r="F6016" t="s">
        <v>3526</v>
      </c>
      <c r="G6016">
        <v>2002</v>
      </c>
      <c r="H6016">
        <v>9551.6</v>
      </c>
      <c r="I6016">
        <v>159</v>
      </c>
      <c r="J6016">
        <v>9077.65</v>
      </c>
      <c r="K6016">
        <v>0</v>
      </c>
      <c r="L6016" s="18">
        <f t="shared" si="93"/>
        <v>9077.65</v>
      </c>
    </row>
    <row r="6017" spans="1:12" x14ac:dyDescent="0.25">
      <c r="A6017" t="s">
        <v>12501</v>
      </c>
      <c r="B6017" s="17">
        <v>5.5000001000091696E+16</v>
      </c>
      <c r="C6017" t="s">
        <v>3394</v>
      </c>
      <c r="D6017" t="s">
        <v>3395</v>
      </c>
      <c r="E6017" t="s">
        <v>12502</v>
      </c>
      <c r="F6017" t="s">
        <v>3526</v>
      </c>
      <c r="G6017">
        <v>2016</v>
      </c>
      <c r="H6017">
        <v>4181.2</v>
      </c>
      <c r="I6017">
        <v>89</v>
      </c>
      <c r="J6017">
        <v>2953.2</v>
      </c>
      <c r="K6017">
        <v>0</v>
      </c>
      <c r="L6017" s="18">
        <f t="shared" si="93"/>
        <v>2953.2</v>
      </c>
    </row>
    <row r="6018" spans="1:12" x14ac:dyDescent="0.25">
      <c r="A6018" t="s">
        <v>12503</v>
      </c>
      <c r="B6018" s="17">
        <v>5.5000001000092096E+16</v>
      </c>
      <c r="C6018" t="s">
        <v>3394</v>
      </c>
      <c r="D6018" t="s">
        <v>3395</v>
      </c>
      <c r="E6018" t="s">
        <v>12504</v>
      </c>
      <c r="F6018" t="s">
        <v>3565</v>
      </c>
      <c r="G6018">
        <v>1966</v>
      </c>
      <c r="H6018">
        <v>8149.2</v>
      </c>
      <c r="I6018">
        <v>128</v>
      </c>
      <c r="J6018">
        <v>5167.8999999999996</v>
      </c>
      <c r="K6018">
        <v>1245</v>
      </c>
      <c r="L6018" s="18">
        <f t="shared" si="93"/>
        <v>6412.9</v>
      </c>
    </row>
    <row r="6019" spans="1:12" x14ac:dyDescent="0.25">
      <c r="A6019" t="s">
        <v>12505</v>
      </c>
      <c r="B6019" s="17">
        <v>5.5000001000092096E+16</v>
      </c>
      <c r="C6019" t="s">
        <v>3394</v>
      </c>
      <c r="D6019" t="s">
        <v>3395</v>
      </c>
      <c r="E6019" t="s">
        <v>12506</v>
      </c>
      <c r="F6019" t="s">
        <v>3565</v>
      </c>
      <c r="G6019">
        <v>1966</v>
      </c>
      <c r="H6019">
        <v>5406.2</v>
      </c>
      <c r="I6019">
        <v>120</v>
      </c>
      <c r="J6019">
        <v>4876.17</v>
      </c>
      <c r="K6019">
        <v>0</v>
      </c>
      <c r="L6019" s="18">
        <f t="shared" ref="L6019:L6082" si="94">J6019+K6019</f>
        <v>4876.17</v>
      </c>
    </row>
    <row r="6020" spans="1:12" x14ac:dyDescent="0.25">
      <c r="A6020" t="s">
        <v>12507</v>
      </c>
      <c r="B6020" s="17">
        <v>5.5000001000092096E+16</v>
      </c>
      <c r="C6020" t="s">
        <v>3394</v>
      </c>
      <c r="D6020" t="s">
        <v>3395</v>
      </c>
      <c r="E6020" t="s">
        <v>12508</v>
      </c>
      <c r="F6020" t="s">
        <v>3565</v>
      </c>
      <c r="G6020">
        <v>1966</v>
      </c>
      <c r="H6020">
        <v>5263</v>
      </c>
      <c r="I6020">
        <v>120</v>
      </c>
      <c r="J6020">
        <v>4753.7</v>
      </c>
      <c r="K6020">
        <v>0</v>
      </c>
      <c r="L6020" s="18">
        <f t="shared" si="94"/>
        <v>4753.7</v>
      </c>
    </row>
    <row r="6021" spans="1:12" x14ac:dyDescent="0.25">
      <c r="A6021" t="s">
        <v>12509</v>
      </c>
      <c r="B6021" s="17">
        <v>5.50000010000922E+16</v>
      </c>
      <c r="C6021" t="s">
        <v>3394</v>
      </c>
      <c r="D6021" t="s">
        <v>3395</v>
      </c>
      <c r="E6021" t="s">
        <v>12510</v>
      </c>
      <c r="F6021" t="s">
        <v>3397</v>
      </c>
      <c r="G6021">
        <v>1987</v>
      </c>
      <c r="H6021">
        <v>6100.3</v>
      </c>
      <c r="I6021">
        <v>102</v>
      </c>
      <c r="J6021">
        <v>5502.1</v>
      </c>
      <c r="K6021">
        <v>0</v>
      </c>
      <c r="L6021" s="18">
        <f t="shared" si="94"/>
        <v>5502.1</v>
      </c>
    </row>
    <row r="6022" spans="1:12" x14ac:dyDescent="0.25">
      <c r="A6022" t="s">
        <v>12511</v>
      </c>
      <c r="B6022" s="17">
        <v>5.50000010000922E+16</v>
      </c>
      <c r="C6022" t="s">
        <v>3394</v>
      </c>
      <c r="D6022" t="s">
        <v>3395</v>
      </c>
      <c r="E6022" t="s">
        <v>12512</v>
      </c>
      <c r="F6022" t="s">
        <v>3397</v>
      </c>
      <c r="G6022">
        <v>1991</v>
      </c>
      <c r="H6022">
        <v>4334.3999999999996</v>
      </c>
      <c r="I6022">
        <v>73</v>
      </c>
      <c r="J6022">
        <v>3887.1</v>
      </c>
      <c r="K6022">
        <v>0</v>
      </c>
      <c r="L6022" s="18">
        <f t="shared" si="94"/>
        <v>3887.1</v>
      </c>
    </row>
    <row r="6023" spans="1:12" x14ac:dyDescent="0.25">
      <c r="A6023" t="s">
        <v>12513</v>
      </c>
      <c r="B6023" s="17">
        <v>5.50000010000922E+16</v>
      </c>
      <c r="C6023" t="s">
        <v>3394</v>
      </c>
      <c r="D6023" t="s">
        <v>3395</v>
      </c>
      <c r="E6023" t="s">
        <v>12514</v>
      </c>
      <c r="F6023" t="s">
        <v>3397</v>
      </c>
      <c r="G6023">
        <v>1984</v>
      </c>
      <c r="H6023">
        <v>5987</v>
      </c>
      <c r="I6023">
        <v>115</v>
      </c>
      <c r="J6023">
        <v>5465.03</v>
      </c>
      <c r="K6023">
        <v>0</v>
      </c>
      <c r="L6023" s="18">
        <f t="shared" si="94"/>
        <v>5465.03</v>
      </c>
    </row>
    <row r="6024" spans="1:12" x14ac:dyDescent="0.25">
      <c r="A6024" t="s">
        <v>12515</v>
      </c>
      <c r="B6024" s="17">
        <v>5.50000010000922E+16</v>
      </c>
      <c r="C6024" t="s">
        <v>3394</v>
      </c>
      <c r="D6024" t="s">
        <v>3395</v>
      </c>
      <c r="E6024" t="s">
        <v>12516</v>
      </c>
      <c r="F6024" t="s">
        <v>3397</v>
      </c>
      <c r="G6024">
        <v>1989</v>
      </c>
      <c r="H6024">
        <v>3519.9</v>
      </c>
      <c r="I6024">
        <v>82</v>
      </c>
      <c r="J6024">
        <v>3122.96</v>
      </c>
      <c r="K6024">
        <v>0</v>
      </c>
      <c r="L6024" s="18">
        <f t="shared" si="94"/>
        <v>3122.96</v>
      </c>
    </row>
    <row r="6025" spans="1:12" x14ac:dyDescent="0.25">
      <c r="A6025" t="s">
        <v>12517</v>
      </c>
      <c r="B6025" s="17">
        <v>5.50000010000922E+16</v>
      </c>
      <c r="C6025" t="s">
        <v>3394</v>
      </c>
      <c r="D6025" t="s">
        <v>3395</v>
      </c>
      <c r="E6025" t="s">
        <v>12518</v>
      </c>
      <c r="F6025" t="s">
        <v>3397</v>
      </c>
      <c r="G6025">
        <v>1989</v>
      </c>
      <c r="H6025">
        <v>4291.5</v>
      </c>
      <c r="I6025">
        <v>75</v>
      </c>
      <c r="J6025">
        <v>3871.8</v>
      </c>
      <c r="K6025">
        <v>0</v>
      </c>
      <c r="L6025" s="18">
        <f t="shared" si="94"/>
        <v>3871.8</v>
      </c>
    </row>
    <row r="6026" spans="1:12" x14ac:dyDescent="0.25">
      <c r="A6026" t="s">
        <v>12519</v>
      </c>
      <c r="B6026" s="17">
        <v>5.50000010000922E+16</v>
      </c>
      <c r="C6026" t="s">
        <v>3394</v>
      </c>
      <c r="D6026" t="s">
        <v>3395</v>
      </c>
      <c r="E6026" t="s">
        <v>12520</v>
      </c>
      <c r="F6026" t="s">
        <v>3397</v>
      </c>
      <c r="G6026">
        <v>1980</v>
      </c>
      <c r="H6026">
        <v>3754.2</v>
      </c>
      <c r="I6026">
        <v>119</v>
      </c>
      <c r="J6026">
        <v>3286</v>
      </c>
      <c r="K6026">
        <v>0</v>
      </c>
      <c r="L6026" s="18">
        <f t="shared" si="94"/>
        <v>3286</v>
      </c>
    </row>
    <row r="6027" spans="1:12" x14ac:dyDescent="0.25">
      <c r="A6027" t="s">
        <v>12521</v>
      </c>
      <c r="B6027" s="17">
        <v>5.50000010000922E+16</v>
      </c>
      <c r="C6027" t="s">
        <v>3394</v>
      </c>
      <c r="D6027" t="s">
        <v>3395</v>
      </c>
      <c r="E6027" t="s">
        <v>12522</v>
      </c>
      <c r="F6027" t="s">
        <v>3397</v>
      </c>
      <c r="G6027">
        <v>1978</v>
      </c>
      <c r="H6027">
        <v>3903.6</v>
      </c>
      <c r="I6027">
        <v>69</v>
      </c>
      <c r="J6027">
        <v>3403.06</v>
      </c>
      <c r="K6027">
        <v>225.9</v>
      </c>
      <c r="L6027" s="18">
        <f t="shared" si="94"/>
        <v>3628.96</v>
      </c>
    </row>
    <row r="6028" spans="1:12" x14ac:dyDescent="0.25">
      <c r="A6028" t="s">
        <v>12523</v>
      </c>
      <c r="B6028" s="17">
        <v>5.50000010000922E+16</v>
      </c>
      <c r="C6028" t="s">
        <v>3394</v>
      </c>
      <c r="D6028" t="s">
        <v>3395</v>
      </c>
      <c r="E6028" t="s">
        <v>12524</v>
      </c>
      <c r="F6028" t="s">
        <v>3397</v>
      </c>
      <c r="G6028">
        <v>1983</v>
      </c>
      <c r="H6028">
        <v>3875.3</v>
      </c>
      <c r="I6028">
        <v>69</v>
      </c>
      <c r="J6028">
        <v>3278.65</v>
      </c>
      <c r="K6028">
        <v>325.60000000000002</v>
      </c>
      <c r="L6028" s="18">
        <f t="shared" si="94"/>
        <v>3604.25</v>
      </c>
    </row>
    <row r="6029" spans="1:12" x14ac:dyDescent="0.25">
      <c r="A6029" t="s">
        <v>12525</v>
      </c>
      <c r="B6029" s="17">
        <v>5.5000001000093296E+16</v>
      </c>
      <c r="C6029" t="s">
        <v>3394</v>
      </c>
      <c r="D6029" t="s">
        <v>3395</v>
      </c>
      <c r="E6029" t="s">
        <v>12526</v>
      </c>
      <c r="F6029" t="s">
        <v>3519</v>
      </c>
      <c r="G6029">
        <v>1989</v>
      </c>
      <c r="H6029">
        <v>3142</v>
      </c>
      <c r="I6029">
        <v>55</v>
      </c>
      <c r="J6029">
        <v>2390.96</v>
      </c>
      <c r="K6029">
        <v>397</v>
      </c>
      <c r="L6029" s="18">
        <f t="shared" si="94"/>
        <v>2787.96</v>
      </c>
    </row>
    <row r="6030" spans="1:12" x14ac:dyDescent="0.25">
      <c r="A6030" t="s">
        <v>12527</v>
      </c>
      <c r="B6030" s="17">
        <v>5.5000001000093296E+16</v>
      </c>
      <c r="C6030" t="s">
        <v>3394</v>
      </c>
      <c r="D6030" t="s">
        <v>3395</v>
      </c>
      <c r="E6030" t="s">
        <v>12528</v>
      </c>
      <c r="F6030" t="s">
        <v>3519</v>
      </c>
      <c r="G6030">
        <v>1994</v>
      </c>
      <c r="H6030">
        <v>5949.2</v>
      </c>
      <c r="I6030">
        <v>61</v>
      </c>
      <c r="J6030">
        <v>4994.3999999999996</v>
      </c>
      <c r="K6030">
        <v>247</v>
      </c>
      <c r="L6030" s="18">
        <f t="shared" si="94"/>
        <v>5241.3999999999996</v>
      </c>
    </row>
    <row r="6031" spans="1:12" x14ac:dyDescent="0.25">
      <c r="A6031" t="s">
        <v>12529</v>
      </c>
      <c r="B6031" s="17">
        <v>5.5000001000093904E+16</v>
      </c>
      <c r="C6031" t="s">
        <v>3394</v>
      </c>
      <c r="D6031" t="s">
        <v>3395</v>
      </c>
      <c r="E6031" t="s">
        <v>12530</v>
      </c>
      <c r="F6031" t="s">
        <v>3397</v>
      </c>
      <c r="G6031">
        <v>1976</v>
      </c>
      <c r="H6031">
        <v>6702.8</v>
      </c>
      <c r="I6031">
        <v>114</v>
      </c>
      <c r="J6031">
        <v>5447.4</v>
      </c>
      <c r="K6031">
        <v>0</v>
      </c>
      <c r="L6031" s="18">
        <f t="shared" si="94"/>
        <v>5447.4</v>
      </c>
    </row>
    <row r="6032" spans="1:12" x14ac:dyDescent="0.25">
      <c r="A6032" t="s">
        <v>12531</v>
      </c>
      <c r="B6032" s="17">
        <v>5.5000001000093904E+16</v>
      </c>
      <c r="C6032" t="s">
        <v>3394</v>
      </c>
      <c r="D6032" t="s">
        <v>3395</v>
      </c>
      <c r="E6032" t="s">
        <v>12532</v>
      </c>
      <c r="F6032" t="s">
        <v>3397</v>
      </c>
      <c r="G6032">
        <v>1970</v>
      </c>
      <c r="H6032">
        <v>4771.3</v>
      </c>
      <c r="I6032">
        <v>100</v>
      </c>
      <c r="J6032">
        <v>4453.8999999999996</v>
      </c>
      <c r="K6032">
        <v>0</v>
      </c>
      <c r="L6032" s="18">
        <f t="shared" si="94"/>
        <v>4453.8999999999996</v>
      </c>
    </row>
    <row r="6033" spans="1:12" x14ac:dyDescent="0.25">
      <c r="A6033" t="s">
        <v>12533</v>
      </c>
      <c r="B6033" s="17">
        <v>5.5000001000093904E+16</v>
      </c>
      <c r="C6033" t="s">
        <v>3394</v>
      </c>
      <c r="D6033" t="s">
        <v>3395</v>
      </c>
      <c r="E6033" t="s">
        <v>12534</v>
      </c>
      <c r="F6033" t="s">
        <v>3397</v>
      </c>
      <c r="G6033">
        <v>1973</v>
      </c>
      <c r="H6033">
        <v>5091.3</v>
      </c>
      <c r="I6033">
        <v>102</v>
      </c>
      <c r="J6033">
        <v>4314.7</v>
      </c>
      <c r="K6033">
        <v>89.5</v>
      </c>
      <c r="L6033" s="18">
        <f t="shared" si="94"/>
        <v>4404.2</v>
      </c>
    </row>
    <row r="6034" spans="1:12" x14ac:dyDescent="0.25">
      <c r="A6034" t="s">
        <v>12535</v>
      </c>
      <c r="B6034" s="17">
        <v>5.5000001000093904E+16</v>
      </c>
      <c r="C6034" t="s">
        <v>3394</v>
      </c>
      <c r="D6034" t="s">
        <v>3395</v>
      </c>
      <c r="E6034" t="s">
        <v>12536</v>
      </c>
      <c r="F6034" t="s">
        <v>3397</v>
      </c>
      <c r="G6034">
        <v>1997</v>
      </c>
      <c r="H6034">
        <v>8553.4</v>
      </c>
      <c r="I6034">
        <v>110</v>
      </c>
      <c r="J6034">
        <v>7214.1</v>
      </c>
      <c r="K6034">
        <v>0</v>
      </c>
      <c r="L6034" s="18">
        <f t="shared" si="94"/>
        <v>7214.1</v>
      </c>
    </row>
    <row r="6035" spans="1:12" x14ac:dyDescent="0.25">
      <c r="A6035" t="s">
        <v>12537</v>
      </c>
      <c r="B6035" s="17">
        <v>5.5000001000093904E+16</v>
      </c>
      <c r="C6035" t="s">
        <v>3394</v>
      </c>
      <c r="D6035" t="s">
        <v>3395</v>
      </c>
      <c r="E6035" t="s">
        <v>12538</v>
      </c>
      <c r="F6035" t="s">
        <v>3397</v>
      </c>
      <c r="G6035">
        <v>2003</v>
      </c>
      <c r="H6035">
        <v>3746.6</v>
      </c>
      <c r="I6035">
        <v>51</v>
      </c>
      <c r="J6035">
        <v>3221</v>
      </c>
      <c r="K6035">
        <v>0</v>
      </c>
      <c r="L6035" s="18">
        <f t="shared" si="94"/>
        <v>3221</v>
      </c>
    </row>
    <row r="6036" spans="1:12" x14ac:dyDescent="0.25">
      <c r="A6036" t="s">
        <v>12539</v>
      </c>
      <c r="B6036" s="17">
        <v>5.5000001000093904E+16</v>
      </c>
      <c r="C6036" t="s">
        <v>3394</v>
      </c>
      <c r="D6036" t="s">
        <v>3395</v>
      </c>
      <c r="E6036" t="s">
        <v>12540</v>
      </c>
      <c r="F6036" t="s">
        <v>3397</v>
      </c>
      <c r="G6036">
        <v>1997</v>
      </c>
      <c r="H6036">
        <v>5938.2</v>
      </c>
      <c r="I6036">
        <v>80</v>
      </c>
      <c r="J6036">
        <v>5313.3</v>
      </c>
      <c r="K6036">
        <v>0</v>
      </c>
      <c r="L6036" s="18">
        <f t="shared" si="94"/>
        <v>5313.3</v>
      </c>
    </row>
    <row r="6037" spans="1:12" x14ac:dyDescent="0.25">
      <c r="A6037" t="s">
        <v>12541</v>
      </c>
      <c r="B6037" s="17">
        <v>5.5000001000093904E+16</v>
      </c>
      <c r="C6037" t="s">
        <v>3394</v>
      </c>
      <c r="D6037" t="s">
        <v>3395</v>
      </c>
      <c r="E6037" t="s">
        <v>12542</v>
      </c>
      <c r="F6037" t="s">
        <v>3397</v>
      </c>
      <c r="G6037">
        <v>2005</v>
      </c>
      <c r="H6037">
        <v>3693.5</v>
      </c>
      <c r="I6037">
        <v>51</v>
      </c>
      <c r="J6037">
        <v>3220</v>
      </c>
      <c r="K6037">
        <v>0</v>
      </c>
      <c r="L6037" s="18">
        <f t="shared" si="94"/>
        <v>3220</v>
      </c>
    </row>
    <row r="6038" spans="1:12" x14ac:dyDescent="0.25">
      <c r="A6038" t="s">
        <v>12543</v>
      </c>
      <c r="B6038" s="17">
        <v>5.5000001000093904E+16</v>
      </c>
      <c r="C6038" t="s">
        <v>3394</v>
      </c>
      <c r="D6038" t="s">
        <v>3395</v>
      </c>
      <c r="E6038" t="s">
        <v>12544</v>
      </c>
      <c r="F6038" t="s">
        <v>3397</v>
      </c>
      <c r="G6038">
        <v>1998</v>
      </c>
      <c r="H6038">
        <v>8655.7000000000007</v>
      </c>
      <c r="I6038">
        <v>110</v>
      </c>
      <c r="J6038">
        <v>7410</v>
      </c>
      <c r="K6038">
        <v>0</v>
      </c>
      <c r="L6038" s="18">
        <f t="shared" si="94"/>
        <v>7410</v>
      </c>
    </row>
    <row r="6039" spans="1:12" x14ac:dyDescent="0.25">
      <c r="A6039" t="s">
        <v>12545</v>
      </c>
      <c r="B6039" s="17">
        <v>5.5000001000093904E+16</v>
      </c>
      <c r="C6039" t="s">
        <v>3394</v>
      </c>
      <c r="D6039" t="s">
        <v>3395</v>
      </c>
      <c r="E6039" t="s">
        <v>12546</v>
      </c>
      <c r="F6039" t="s">
        <v>3397</v>
      </c>
      <c r="G6039">
        <v>2002</v>
      </c>
      <c r="H6039">
        <v>15903.9</v>
      </c>
      <c r="I6039">
        <v>197</v>
      </c>
      <c r="J6039">
        <v>14633.7</v>
      </c>
      <c r="K6039">
        <v>0</v>
      </c>
      <c r="L6039" s="18">
        <f t="shared" si="94"/>
        <v>14633.7</v>
      </c>
    </row>
    <row r="6040" spans="1:12" x14ac:dyDescent="0.25">
      <c r="A6040" t="s">
        <v>12547</v>
      </c>
      <c r="B6040" s="17">
        <v>5.5000001000093904E+16</v>
      </c>
      <c r="C6040" t="s">
        <v>3394</v>
      </c>
      <c r="D6040" t="s">
        <v>3395</v>
      </c>
      <c r="E6040" t="s">
        <v>12548</v>
      </c>
      <c r="F6040" t="s">
        <v>3397</v>
      </c>
      <c r="G6040">
        <v>2015</v>
      </c>
      <c r="H6040">
        <v>10003.6</v>
      </c>
      <c r="I6040">
        <v>159</v>
      </c>
      <c r="J6040">
        <v>6670.2</v>
      </c>
      <c r="K6040">
        <v>0</v>
      </c>
      <c r="L6040" s="18">
        <f t="shared" si="94"/>
        <v>6670.2</v>
      </c>
    </row>
    <row r="6041" spans="1:12" x14ac:dyDescent="0.25">
      <c r="A6041" t="s">
        <v>12549</v>
      </c>
      <c r="B6041" s="17">
        <v>5.5000001000093904E+16</v>
      </c>
      <c r="C6041" t="s">
        <v>3394</v>
      </c>
      <c r="D6041" t="s">
        <v>3395</v>
      </c>
      <c r="E6041" t="s">
        <v>12550</v>
      </c>
      <c r="F6041" t="s">
        <v>10554</v>
      </c>
      <c r="G6041">
        <v>2016</v>
      </c>
      <c r="H6041">
        <v>9603</v>
      </c>
      <c r="I6041">
        <v>159</v>
      </c>
      <c r="J6041">
        <v>6649.1</v>
      </c>
      <c r="K6041">
        <v>0</v>
      </c>
      <c r="L6041" s="18">
        <f t="shared" si="94"/>
        <v>6649.1</v>
      </c>
    </row>
    <row r="6042" spans="1:12" x14ac:dyDescent="0.25">
      <c r="A6042" t="s">
        <v>12551</v>
      </c>
      <c r="B6042" s="17">
        <v>5.5000001000093904E+16</v>
      </c>
      <c r="C6042" t="s">
        <v>3394</v>
      </c>
      <c r="D6042" t="s">
        <v>3395</v>
      </c>
      <c r="E6042" t="s">
        <v>12552</v>
      </c>
      <c r="F6042" t="s">
        <v>3397</v>
      </c>
      <c r="G6042">
        <v>2013</v>
      </c>
      <c r="H6042">
        <v>20036.5</v>
      </c>
      <c r="I6042">
        <v>320</v>
      </c>
      <c r="J6042">
        <v>15591.5</v>
      </c>
      <c r="K6042">
        <v>1287.3</v>
      </c>
      <c r="L6042" s="18">
        <f t="shared" si="94"/>
        <v>16878.8</v>
      </c>
    </row>
    <row r="6043" spans="1:12" x14ac:dyDescent="0.25">
      <c r="A6043" t="s">
        <v>12553</v>
      </c>
      <c r="B6043" s="17">
        <v>5.5000001000093904E+16</v>
      </c>
      <c r="C6043" t="s">
        <v>3394</v>
      </c>
      <c r="D6043" t="s">
        <v>3395</v>
      </c>
      <c r="E6043" t="s">
        <v>12554</v>
      </c>
      <c r="F6043" t="s">
        <v>3397</v>
      </c>
      <c r="G6043">
        <v>2013</v>
      </c>
      <c r="H6043">
        <v>20545</v>
      </c>
      <c r="I6043">
        <v>322</v>
      </c>
      <c r="J6043">
        <v>16274.8</v>
      </c>
      <c r="K6043">
        <v>840.7</v>
      </c>
      <c r="L6043" s="18">
        <f t="shared" si="94"/>
        <v>17115.5</v>
      </c>
    </row>
    <row r="6044" spans="1:12" x14ac:dyDescent="0.25">
      <c r="A6044" t="s">
        <v>12555</v>
      </c>
      <c r="B6044" s="17">
        <v>5.5000001000093904E+16</v>
      </c>
      <c r="C6044" t="s">
        <v>3394</v>
      </c>
      <c r="D6044" t="s">
        <v>3395</v>
      </c>
      <c r="E6044" t="s">
        <v>12556</v>
      </c>
      <c r="F6044" t="s">
        <v>3397</v>
      </c>
      <c r="G6044">
        <v>2015</v>
      </c>
      <c r="H6044">
        <v>24699</v>
      </c>
      <c r="I6044">
        <v>340</v>
      </c>
      <c r="J6044">
        <v>17335</v>
      </c>
      <c r="K6044">
        <v>1520.2</v>
      </c>
      <c r="L6044" s="18">
        <f t="shared" si="94"/>
        <v>18855.2</v>
      </c>
    </row>
    <row r="6045" spans="1:12" x14ac:dyDescent="0.25">
      <c r="A6045" t="s">
        <v>12557</v>
      </c>
      <c r="B6045" s="17">
        <v>5.5000001000093904E+16</v>
      </c>
      <c r="C6045" t="s">
        <v>3394</v>
      </c>
      <c r="D6045" t="s">
        <v>3395</v>
      </c>
      <c r="E6045" t="s">
        <v>12558</v>
      </c>
      <c r="F6045" t="s">
        <v>3397</v>
      </c>
      <c r="G6045">
        <v>2014</v>
      </c>
      <c r="H6045">
        <v>24416.6</v>
      </c>
      <c r="I6045">
        <v>358</v>
      </c>
      <c r="J6045">
        <v>17681.8</v>
      </c>
      <c r="K6045">
        <v>859.3</v>
      </c>
      <c r="L6045" s="18">
        <f t="shared" si="94"/>
        <v>18541.099999999999</v>
      </c>
    </row>
    <row r="6046" spans="1:12" x14ac:dyDescent="0.25">
      <c r="A6046" t="s">
        <v>12559</v>
      </c>
      <c r="B6046" s="17">
        <v>5.5000001000093904E+16</v>
      </c>
      <c r="C6046" t="s">
        <v>3394</v>
      </c>
      <c r="D6046" t="s">
        <v>3395</v>
      </c>
      <c r="E6046" t="s">
        <v>12560</v>
      </c>
      <c r="F6046" t="s">
        <v>3404</v>
      </c>
      <c r="G6046">
        <v>2015</v>
      </c>
      <c r="H6046">
        <v>14479</v>
      </c>
      <c r="I6046">
        <v>175</v>
      </c>
      <c r="J6046">
        <v>9485.7999999999993</v>
      </c>
      <c r="K6046">
        <v>0</v>
      </c>
      <c r="L6046" s="18">
        <f t="shared" si="94"/>
        <v>9485.7999999999993</v>
      </c>
    </row>
    <row r="6047" spans="1:12" x14ac:dyDescent="0.25">
      <c r="A6047" t="s">
        <v>12561</v>
      </c>
      <c r="B6047" s="17">
        <v>5.5000001000093904E+16</v>
      </c>
      <c r="C6047" t="s">
        <v>3394</v>
      </c>
      <c r="D6047" t="s">
        <v>3395</v>
      </c>
      <c r="E6047" t="s">
        <v>12562</v>
      </c>
      <c r="F6047" t="s">
        <v>3397</v>
      </c>
      <c r="G6047">
        <v>2015</v>
      </c>
      <c r="H6047">
        <v>14563.4</v>
      </c>
      <c r="I6047">
        <v>175</v>
      </c>
      <c r="J6047">
        <v>9528.9</v>
      </c>
      <c r="K6047">
        <v>54.2</v>
      </c>
      <c r="L6047" s="18">
        <f t="shared" si="94"/>
        <v>9583.1</v>
      </c>
    </row>
    <row r="6048" spans="1:12" x14ac:dyDescent="0.25">
      <c r="A6048" t="s">
        <v>12563</v>
      </c>
      <c r="B6048" s="17">
        <v>5.5000001000093904E+16</v>
      </c>
      <c r="C6048" t="s">
        <v>3394</v>
      </c>
      <c r="D6048" t="s">
        <v>3395</v>
      </c>
      <c r="E6048" t="s">
        <v>12564</v>
      </c>
      <c r="F6048" t="s">
        <v>3397</v>
      </c>
      <c r="G6048">
        <v>2014</v>
      </c>
      <c r="H6048">
        <v>20750.8</v>
      </c>
      <c r="I6048">
        <v>230</v>
      </c>
      <c r="J6048">
        <v>14905.3</v>
      </c>
      <c r="K6048">
        <v>706.2</v>
      </c>
      <c r="L6048" s="18">
        <f t="shared" si="94"/>
        <v>15611.5</v>
      </c>
    </row>
    <row r="6049" spans="1:12" x14ac:dyDescent="0.25">
      <c r="A6049" t="s">
        <v>12565</v>
      </c>
      <c r="B6049" s="17">
        <v>5.5000001000093904E+16</v>
      </c>
      <c r="C6049" t="s">
        <v>3394</v>
      </c>
      <c r="D6049" t="s">
        <v>3395</v>
      </c>
      <c r="E6049" t="s">
        <v>12566</v>
      </c>
      <c r="F6049" t="s">
        <v>3397</v>
      </c>
      <c r="G6049">
        <v>1986</v>
      </c>
      <c r="H6049">
        <v>6675.5</v>
      </c>
      <c r="I6049">
        <v>154</v>
      </c>
      <c r="J6049">
        <v>4964.6000000000004</v>
      </c>
      <c r="K6049">
        <v>0</v>
      </c>
      <c r="L6049" s="18">
        <f t="shared" si="94"/>
        <v>4964.6000000000004</v>
      </c>
    </row>
    <row r="6050" spans="1:12" x14ac:dyDescent="0.25">
      <c r="A6050" t="s">
        <v>12567</v>
      </c>
      <c r="B6050" s="17">
        <v>5.5000001000093904E+16</v>
      </c>
      <c r="C6050" t="s">
        <v>3394</v>
      </c>
      <c r="D6050" t="s">
        <v>3395</v>
      </c>
      <c r="E6050" t="s">
        <v>12568</v>
      </c>
      <c r="F6050" t="s">
        <v>3397</v>
      </c>
      <c r="G6050">
        <v>1985</v>
      </c>
      <c r="H6050">
        <v>5842.2</v>
      </c>
      <c r="I6050">
        <v>152</v>
      </c>
      <c r="J6050">
        <v>5014.01</v>
      </c>
      <c r="K6050">
        <v>0</v>
      </c>
      <c r="L6050" s="18">
        <f t="shared" si="94"/>
        <v>5014.01</v>
      </c>
    </row>
    <row r="6051" spans="1:12" x14ac:dyDescent="0.25">
      <c r="A6051" t="s">
        <v>12569</v>
      </c>
      <c r="B6051" s="17">
        <v>5.5000001000093904E+16</v>
      </c>
      <c r="C6051" t="s">
        <v>3394</v>
      </c>
      <c r="D6051" t="s">
        <v>3395</v>
      </c>
      <c r="E6051" t="s">
        <v>12570</v>
      </c>
      <c r="F6051" t="s">
        <v>3397</v>
      </c>
      <c r="G6051">
        <v>2009</v>
      </c>
      <c r="H6051">
        <v>23660.400000000001</v>
      </c>
      <c r="I6051">
        <v>243</v>
      </c>
      <c r="J6051">
        <v>13147</v>
      </c>
      <c r="K6051">
        <v>0</v>
      </c>
      <c r="L6051" s="18">
        <f t="shared" si="94"/>
        <v>13147</v>
      </c>
    </row>
    <row r="6052" spans="1:12" x14ac:dyDescent="0.25">
      <c r="A6052" t="s">
        <v>12571</v>
      </c>
      <c r="B6052" s="17">
        <v>5.5000001000093904E+16</v>
      </c>
      <c r="C6052" t="s">
        <v>3394</v>
      </c>
      <c r="D6052" t="s">
        <v>3395</v>
      </c>
      <c r="E6052" t="s">
        <v>12572</v>
      </c>
      <c r="F6052" t="s">
        <v>3397</v>
      </c>
      <c r="G6052">
        <v>2011</v>
      </c>
      <c r="H6052">
        <v>16900.3</v>
      </c>
      <c r="I6052">
        <v>171</v>
      </c>
      <c r="J6052">
        <v>10943.7</v>
      </c>
      <c r="K6052">
        <v>0</v>
      </c>
      <c r="L6052" s="18">
        <f t="shared" si="94"/>
        <v>10943.7</v>
      </c>
    </row>
    <row r="6053" spans="1:12" x14ac:dyDescent="0.25">
      <c r="A6053" t="s">
        <v>12573</v>
      </c>
      <c r="B6053" s="17">
        <v>5.50000010000948E+16</v>
      </c>
      <c r="C6053" t="s">
        <v>3394</v>
      </c>
      <c r="D6053" t="s">
        <v>3395</v>
      </c>
      <c r="E6053" t="s">
        <v>12574</v>
      </c>
      <c r="F6053" t="s">
        <v>3397</v>
      </c>
      <c r="G6053">
        <v>1962</v>
      </c>
      <c r="H6053">
        <v>295.7</v>
      </c>
      <c r="I6053">
        <v>8</v>
      </c>
      <c r="J6053">
        <v>271.39999999999998</v>
      </c>
      <c r="K6053">
        <v>0</v>
      </c>
      <c r="L6053" s="18">
        <f t="shared" si="94"/>
        <v>271.39999999999998</v>
      </c>
    </row>
    <row r="6054" spans="1:12" x14ac:dyDescent="0.25">
      <c r="A6054" t="s">
        <v>12575</v>
      </c>
      <c r="B6054" s="17">
        <v>5.50000010000948E+16</v>
      </c>
      <c r="C6054" t="s">
        <v>3394</v>
      </c>
      <c r="D6054" t="s">
        <v>3395</v>
      </c>
      <c r="E6054" t="s">
        <v>12576</v>
      </c>
      <c r="F6054" t="s">
        <v>3397</v>
      </c>
      <c r="G6054">
        <v>1962</v>
      </c>
      <c r="H6054">
        <v>298.39999999999998</v>
      </c>
      <c r="I6054">
        <v>8</v>
      </c>
      <c r="J6054">
        <v>275.5</v>
      </c>
      <c r="K6054">
        <v>0</v>
      </c>
      <c r="L6054" s="18">
        <f t="shared" si="94"/>
        <v>275.5</v>
      </c>
    </row>
    <row r="6055" spans="1:12" x14ac:dyDescent="0.25">
      <c r="A6055" t="s">
        <v>12577</v>
      </c>
      <c r="B6055" s="17">
        <v>5.50000010000966E+16</v>
      </c>
      <c r="C6055" t="s">
        <v>3394</v>
      </c>
      <c r="D6055" t="s">
        <v>3395</v>
      </c>
      <c r="E6055" t="s">
        <v>12578</v>
      </c>
      <c r="F6055" t="s">
        <v>3404</v>
      </c>
      <c r="G6055">
        <v>1938</v>
      </c>
      <c r="H6055">
        <v>5354</v>
      </c>
      <c r="I6055">
        <v>95</v>
      </c>
      <c r="J6055">
        <v>3060.1</v>
      </c>
      <c r="K6055">
        <v>0</v>
      </c>
      <c r="L6055" s="18">
        <f t="shared" si="94"/>
        <v>3060.1</v>
      </c>
    </row>
    <row r="6056" spans="1:12" x14ac:dyDescent="0.25">
      <c r="A6056" t="s">
        <v>12579</v>
      </c>
      <c r="B6056" s="17">
        <v>5.50000010000966E+16</v>
      </c>
      <c r="C6056" t="s">
        <v>3394</v>
      </c>
      <c r="D6056" t="s">
        <v>3395</v>
      </c>
      <c r="E6056" t="s">
        <v>12580</v>
      </c>
      <c r="F6056" t="s">
        <v>3404</v>
      </c>
      <c r="G6056">
        <v>1963</v>
      </c>
      <c r="H6056">
        <v>1500.1</v>
      </c>
      <c r="I6056">
        <v>24</v>
      </c>
      <c r="J6056">
        <v>1326.5</v>
      </c>
      <c r="K6056">
        <v>0</v>
      </c>
      <c r="L6056" s="18">
        <f t="shared" si="94"/>
        <v>1326.5</v>
      </c>
    </row>
    <row r="6057" spans="1:12" x14ac:dyDescent="0.25">
      <c r="A6057" t="s">
        <v>12581</v>
      </c>
      <c r="B6057" s="17">
        <v>5.50000010000966E+16</v>
      </c>
      <c r="C6057" t="s">
        <v>3394</v>
      </c>
      <c r="D6057" t="s">
        <v>3395</v>
      </c>
      <c r="E6057" t="s">
        <v>12582</v>
      </c>
      <c r="F6057" t="s">
        <v>3404</v>
      </c>
      <c r="G6057">
        <v>1963</v>
      </c>
      <c r="H6057">
        <v>1605.1</v>
      </c>
      <c r="I6057">
        <v>34</v>
      </c>
      <c r="J6057">
        <v>1499.1</v>
      </c>
      <c r="K6057">
        <v>0</v>
      </c>
      <c r="L6057" s="18">
        <f t="shared" si="94"/>
        <v>1499.1</v>
      </c>
    </row>
    <row r="6058" spans="1:12" x14ac:dyDescent="0.25">
      <c r="A6058" t="s">
        <v>12583</v>
      </c>
      <c r="B6058" s="17">
        <v>5.50000010000966E+16</v>
      </c>
      <c r="C6058" t="s">
        <v>3394</v>
      </c>
      <c r="D6058" t="s">
        <v>3395</v>
      </c>
      <c r="E6058" t="s">
        <v>12584</v>
      </c>
      <c r="F6058" t="s">
        <v>3404</v>
      </c>
      <c r="G6058">
        <v>1964</v>
      </c>
      <c r="H6058">
        <v>1349.2</v>
      </c>
      <c r="I6058">
        <v>32</v>
      </c>
      <c r="J6058">
        <v>1252.2</v>
      </c>
      <c r="K6058">
        <v>0</v>
      </c>
      <c r="L6058" s="18">
        <f t="shared" si="94"/>
        <v>1252.2</v>
      </c>
    </row>
    <row r="6059" spans="1:12" x14ac:dyDescent="0.25">
      <c r="A6059" t="s">
        <v>12585</v>
      </c>
      <c r="B6059" s="17">
        <v>5.50000010000966E+16</v>
      </c>
      <c r="C6059" t="s">
        <v>3394</v>
      </c>
      <c r="D6059" t="s">
        <v>3395</v>
      </c>
      <c r="E6059" t="s">
        <v>12586</v>
      </c>
      <c r="F6059" t="s">
        <v>3404</v>
      </c>
      <c r="G6059">
        <v>1982</v>
      </c>
      <c r="H6059">
        <v>3676.9</v>
      </c>
      <c r="I6059">
        <v>56</v>
      </c>
      <c r="J6059">
        <v>2732.4</v>
      </c>
      <c r="K6059">
        <v>677.4</v>
      </c>
      <c r="L6059" s="18">
        <f t="shared" si="94"/>
        <v>3409.8</v>
      </c>
    </row>
    <row r="6060" spans="1:12" x14ac:dyDescent="0.25">
      <c r="A6060" t="s">
        <v>12587</v>
      </c>
      <c r="B6060" s="17">
        <v>5.50000010000966E+16</v>
      </c>
      <c r="C6060" t="s">
        <v>3394</v>
      </c>
      <c r="D6060" t="s">
        <v>3395</v>
      </c>
      <c r="E6060" t="s">
        <v>12588</v>
      </c>
      <c r="F6060" t="s">
        <v>3404</v>
      </c>
      <c r="G6060">
        <v>1917</v>
      </c>
      <c r="H6060">
        <v>138.6</v>
      </c>
      <c r="I6060">
        <v>2</v>
      </c>
      <c r="J6060">
        <v>87.1</v>
      </c>
      <c r="K6060">
        <v>0</v>
      </c>
      <c r="L6060" s="18">
        <f t="shared" si="94"/>
        <v>87.1</v>
      </c>
    </row>
    <row r="6061" spans="1:12" x14ac:dyDescent="0.25">
      <c r="A6061" t="s">
        <v>12589</v>
      </c>
      <c r="B6061" s="17">
        <v>5.50000010000966E+16</v>
      </c>
      <c r="C6061" t="s">
        <v>3394</v>
      </c>
      <c r="D6061" t="s">
        <v>3395</v>
      </c>
      <c r="E6061" t="s">
        <v>12590</v>
      </c>
      <c r="F6061" t="s">
        <v>3404</v>
      </c>
      <c r="G6061">
        <v>1969</v>
      </c>
      <c r="H6061">
        <v>2673.8</v>
      </c>
      <c r="I6061">
        <v>46</v>
      </c>
      <c r="J6061">
        <v>1891.3</v>
      </c>
      <c r="K6061">
        <v>674.8</v>
      </c>
      <c r="L6061" s="18">
        <f t="shared" si="94"/>
        <v>2566.1</v>
      </c>
    </row>
    <row r="6062" spans="1:12" x14ac:dyDescent="0.25">
      <c r="A6062" t="s">
        <v>12591</v>
      </c>
      <c r="B6062" s="17">
        <v>5.50000010000978E+16</v>
      </c>
      <c r="C6062" t="s">
        <v>3394</v>
      </c>
      <c r="D6062" t="s">
        <v>3395</v>
      </c>
      <c r="E6062" t="s">
        <v>12592</v>
      </c>
      <c r="F6062" t="s">
        <v>3404</v>
      </c>
      <c r="G6062">
        <v>1979</v>
      </c>
      <c r="H6062">
        <v>3612.7</v>
      </c>
      <c r="I6062">
        <v>70</v>
      </c>
      <c r="J6062">
        <v>2943.2</v>
      </c>
      <c r="K6062">
        <v>0</v>
      </c>
      <c r="L6062" s="18">
        <f t="shared" si="94"/>
        <v>2943.2</v>
      </c>
    </row>
    <row r="6063" spans="1:12" x14ac:dyDescent="0.25">
      <c r="A6063" t="s">
        <v>12593</v>
      </c>
      <c r="B6063" s="17">
        <v>5.50000010000978E+16</v>
      </c>
      <c r="C6063" t="s">
        <v>3394</v>
      </c>
      <c r="D6063" t="s">
        <v>3395</v>
      </c>
      <c r="E6063" t="s">
        <v>12594</v>
      </c>
      <c r="F6063" t="s">
        <v>3404</v>
      </c>
      <c r="G6063">
        <v>1973</v>
      </c>
      <c r="H6063">
        <v>5126.3</v>
      </c>
      <c r="I6063">
        <v>100</v>
      </c>
      <c r="J6063">
        <v>4729.5</v>
      </c>
      <c r="K6063">
        <v>0</v>
      </c>
      <c r="L6063" s="18">
        <f t="shared" si="94"/>
        <v>4729.5</v>
      </c>
    </row>
    <row r="6064" spans="1:12" x14ac:dyDescent="0.25">
      <c r="A6064" t="s">
        <v>12595</v>
      </c>
      <c r="B6064" s="17">
        <v>5.50000010000978E+16</v>
      </c>
      <c r="C6064" t="s">
        <v>3394</v>
      </c>
      <c r="D6064" t="s">
        <v>3395</v>
      </c>
      <c r="E6064" t="s">
        <v>12596</v>
      </c>
      <c r="F6064" t="s">
        <v>3404</v>
      </c>
      <c r="G6064">
        <v>1973</v>
      </c>
      <c r="H6064">
        <v>8732.6</v>
      </c>
      <c r="I6064">
        <v>365</v>
      </c>
      <c r="J6064">
        <v>8044.2</v>
      </c>
      <c r="K6064">
        <v>0</v>
      </c>
      <c r="L6064" s="18">
        <f t="shared" si="94"/>
        <v>8044.2</v>
      </c>
    </row>
    <row r="6065" spans="1:12" x14ac:dyDescent="0.25">
      <c r="A6065" t="s">
        <v>12597</v>
      </c>
      <c r="B6065" s="17">
        <v>5.50000010000978E+16</v>
      </c>
      <c r="C6065" t="s">
        <v>3394</v>
      </c>
      <c r="D6065" t="s">
        <v>3395</v>
      </c>
      <c r="E6065" t="s">
        <v>12598</v>
      </c>
      <c r="F6065" t="s">
        <v>3404</v>
      </c>
      <c r="G6065">
        <v>1979</v>
      </c>
      <c r="H6065">
        <v>3615.3</v>
      </c>
      <c r="I6065">
        <v>70</v>
      </c>
      <c r="J6065">
        <v>3222.5</v>
      </c>
      <c r="K6065">
        <v>44.6</v>
      </c>
      <c r="L6065" s="18">
        <f t="shared" si="94"/>
        <v>3267.1</v>
      </c>
    </row>
    <row r="6066" spans="1:12" x14ac:dyDescent="0.25">
      <c r="A6066" t="s">
        <v>12599</v>
      </c>
      <c r="B6066" s="17">
        <v>5.50000010000978E+16</v>
      </c>
      <c r="C6066" t="s">
        <v>3394</v>
      </c>
      <c r="D6066" t="s">
        <v>3395</v>
      </c>
      <c r="E6066" t="s">
        <v>12600</v>
      </c>
      <c r="F6066" t="s">
        <v>3404</v>
      </c>
      <c r="G6066">
        <v>1973</v>
      </c>
      <c r="H6066">
        <v>5465.6</v>
      </c>
      <c r="I6066">
        <v>99</v>
      </c>
      <c r="J6066">
        <v>4727.7</v>
      </c>
      <c r="K6066">
        <v>0</v>
      </c>
      <c r="L6066" s="18">
        <f t="shared" si="94"/>
        <v>4727.7</v>
      </c>
    </row>
    <row r="6067" spans="1:12" x14ac:dyDescent="0.25">
      <c r="A6067" t="s">
        <v>12601</v>
      </c>
      <c r="B6067" s="17">
        <v>5.50000010000978E+16</v>
      </c>
      <c r="C6067" t="s">
        <v>3394</v>
      </c>
      <c r="D6067" t="s">
        <v>3395</v>
      </c>
      <c r="E6067" t="s">
        <v>12602</v>
      </c>
      <c r="F6067" t="s">
        <v>3404</v>
      </c>
      <c r="G6067">
        <v>1976</v>
      </c>
      <c r="H6067">
        <v>3635.2</v>
      </c>
      <c r="I6067">
        <v>66</v>
      </c>
      <c r="J6067">
        <v>3354.7</v>
      </c>
      <c r="K6067">
        <v>0</v>
      </c>
      <c r="L6067" s="18">
        <f t="shared" si="94"/>
        <v>3354.7</v>
      </c>
    </row>
    <row r="6068" spans="1:12" x14ac:dyDescent="0.25">
      <c r="A6068" t="s">
        <v>12603</v>
      </c>
      <c r="B6068" s="17">
        <v>5.50000010000978E+16</v>
      </c>
      <c r="C6068" t="s">
        <v>3394</v>
      </c>
      <c r="D6068" t="s">
        <v>3395</v>
      </c>
      <c r="E6068" t="s">
        <v>12604</v>
      </c>
      <c r="F6068" t="s">
        <v>3404</v>
      </c>
      <c r="G6068">
        <v>1974</v>
      </c>
      <c r="H6068">
        <v>9210.2999999999993</v>
      </c>
      <c r="I6068">
        <v>170</v>
      </c>
      <c r="J6068">
        <v>8107.8</v>
      </c>
      <c r="K6068">
        <v>269.7</v>
      </c>
      <c r="L6068" s="18">
        <f t="shared" si="94"/>
        <v>8377.5</v>
      </c>
    </row>
    <row r="6069" spans="1:12" x14ac:dyDescent="0.25">
      <c r="A6069" t="s">
        <v>12605</v>
      </c>
      <c r="B6069" s="17">
        <v>5.50000010000978E+16</v>
      </c>
      <c r="C6069" t="s">
        <v>3394</v>
      </c>
      <c r="D6069" t="s">
        <v>3395</v>
      </c>
      <c r="E6069" t="s">
        <v>12606</v>
      </c>
      <c r="F6069" t="s">
        <v>3404</v>
      </c>
      <c r="G6069">
        <v>1974</v>
      </c>
      <c r="H6069">
        <v>6117.2</v>
      </c>
      <c r="I6069">
        <v>115</v>
      </c>
      <c r="J6069">
        <v>5598.3</v>
      </c>
      <c r="K6069">
        <v>0</v>
      </c>
      <c r="L6069" s="18">
        <f t="shared" si="94"/>
        <v>5598.3</v>
      </c>
    </row>
    <row r="6070" spans="1:12" x14ac:dyDescent="0.25">
      <c r="A6070" t="s">
        <v>12607</v>
      </c>
      <c r="B6070" s="17">
        <v>5.50000010000978E+16</v>
      </c>
      <c r="C6070" t="s">
        <v>3394</v>
      </c>
      <c r="D6070" t="s">
        <v>3395</v>
      </c>
      <c r="E6070" t="s">
        <v>12608</v>
      </c>
      <c r="F6070" t="s">
        <v>3404</v>
      </c>
      <c r="G6070">
        <v>1974</v>
      </c>
      <c r="H6070">
        <v>5140.6000000000004</v>
      </c>
      <c r="I6070">
        <v>100</v>
      </c>
      <c r="J6070">
        <v>4737.5</v>
      </c>
      <c r="K6070">
        <v>0</v>
      </c>
      <c r="L6070" s="18">
        <f t="shared" si="94"/>
        <v>4737.5</v>
      </c>
    </row>
    <row r="6071" spans="1:12" x14ac:dyDescent="0.25">
      <c r="A6071" t="s">
        <v>12609</v>
      </c>
      <c r="B6071" s="17">
        <v>5.50000010000978E+16</v>
      </c>
      <c r="C6071" t="s">
        <v>3394</v>
      </c>
      <c r="D6071" t="s">
        <v>3395</v>
      </c>
      <c r="E6071" t="s">
        <v>12610</v>
      </c>
      <c r="F6071" t="s">
        <v>3404</v>
      </c>
      <c r="G6071">
        <v>1975</v>
      </c>
      <c r="H6071">
        <v>6035.5</v>
      </c>
      <c r="I6071">
        <v>115</v>
      </c>
      <c r="J6071">
        <v>5410.1</v>
      </c>
      <c r="K6071">
        <v>52</v>
      </c>
      <c r="L6071" s="18">
        <f t="shared" si="94"/>
        <v>5462.1</v>
      </c>
    </row>
    <row r="6072" spans="1:12" x14ac:dyDescent="0.25">
      <c r="A6072" t="s">
        <v>12611</v>
      </c>
      <c r="B6072" s="17">
        <v>5.50000010000978E+16</v>
      </c>
      <c r="C6072" t="s">
        <v>3394</v>
      </c>
      <c r="D6072" t="s">
        <v>3395</v>
      </c>
      <c r="E6072" t="s">
        <v>12612</v>
      </c>
      <c r="F6072" t="s">
        <v>3404</v>
      </c>
      <c r="G6072">
        <v>1979</v>
      </c>
      <c r="H6072">
        <v>5122.5</v>
      </c>
      <c r="I6072">
        <v>100</v>
      </c>
      <c r="J6072">
        <v>4665.3</v>
      </c>
      <c r="K6072">
        <v>61.2</v>
      </c>
      <c r="L6072" s="18">
        <f t="shared" si="94"/>
        <v>4726.5</v>
      </c>
    </row>
    <row r="6073" spans="1:12" x14ac:dyDescent="0.25">
      <c r="A6073" t="s">
        <v>12613</v>
      </c>
      <c r="B6073" s="17">
        <v>5.50000010000978E+16</v>
      </c>
      <c r="C6073" t="s">
        <v>3394</v>
      </c>
      <c r="D6073" t="s">
        <v>3395</v>
      </c>
      <c r="E6073" t="s">
        <v>12614</v>
      </c>
      <c r="F6073" t="s">
        <v>3404</v>
      </c>
      <c r="G6073">
        <v>1973</v>
      </c>
      <c r="H6073">
        <v>4219</v>
      </c>
      <c r="I6073">
        <v>56</v>
      </c>
      <c r="J6073">
        <v>2702.3</v>
      </c>
      <c r="K6073">
        <v>718.2</v>
      </c>
      <c r="L6073" s="18">
        <f t="shared" si="94"/>
        <v>3420.5</v>
      </c>
    </row>
    <row r="6074" spans="1:12" x14ac:dyDescent="0.25">
      <c r="A6074" t="s">
        <v>12615</v>
      </c>
      <c r="B6074" s="17">
        <v>5.50000010000978E+16</v>
      </c>
      <c r="C6074" t="s">
        <v>3394</v>
      </c>
      <c r="D6074" t="s">
        <v>3395</v>
      </c>
      <c r="E6074" t="s">
        <v>12616</v>
      </c>
      <c r="F6074" t="s">
        <v>3404</v>
      </c>
      <c r="G6074">
        <v>1973</v>
      </c>
      <c r="H6074">
        <v>6637</v>
      </c>
      <c r="I6074">
        <v>111</v>
      </c>
      <c r="J6074">
        <v>5383.6</v>
      </c>
      <c r="K6074">
        <v>397.1</v>
      </c>
      <c r="L6074" s="18">
        <f t="shared" si="94"/>
        <v>5780.7000000000007</v>
      </c>
    </row>
    <row r="6075" spans="1:12" x14ac:dyDescent="0.25">
      <c r="A6075" t="s">
        <v>12617</v>
      </c>
      <c r="B6075" s="17">
        <v>5.50000010000978E+16</v>
      </c>
      <c r="C6075" t="s">
        <v>3394</v>
      </c>
      <c r="D6075" t="s">
        <v>3395</v>
      </c>
      <c r="E6075" t="s">
        <v>12618</v>
      </c>
      <c r="F6075" t="s">
        <v>3404</v>
      </c>
      <c r="G6075">
        <v>1973</v>
      </c>
      <c r="H6075">
        <v>8620.5</v>
      </c>
      <c r="I6075">
        <v>170</v>
      </c>
      <c r="J6075">
        <v>7956.5</v>
      </c>
      <c r="K6075">
        <v>0</v>
      </c>
      <c r="L6075" s="18">
        <f t="shared" si="94"/>
        <v>7956.5</v>
      </c>
    </row>
    <row r="6076" spans="1:12" x14ac:dyDescent="0.25">
      <c r="A6076" t="s">
        <v>12619</v>
      </c>
      <c r="B6076" s="17">
        <v>5.50000010000978E+16</v>
      </c>
      <c r="C6076" t="s">
        <v>3394</v>
      </c>
      <c r="D6076" t="s">
        <v>3395</v>
      </c>
      <c r="E6076" t="s">
        <v>12620</v>
      </c>
      <c r="F6076" t="s">
        <v>3404</v>
      </c>
      <c r="G6076">
        <v>1973</v>
      </c>
      <c r="H6076">
        <v>6516.2</v>
      </c>
      <c r="I6076">
        <v>92</v>
      </c>
      <c r="J6076">
        <v>4445.6499999999996</v>
      </c>
      <c r="K6076">
        <v>486.55</v>
      </c>
      <c r="L6076" s="18">
        <f t="shared" si="94"/>
        <v>4932.2</v>
      </c>
    </row>
    <row r="6077" spans="1:12" x14ac:dyDescent="0.25">
      <c r="A6077" t="s">
        <v>12621</v>
      </c>
      <c r="B6077" s="17">
        <v>5.50000010000978E+16</v>
      </c>
      <c r="C6077" t="s">
        <v>3394</v>
      </c>
      <c r="D6077" t="s">
        <v>3395</v>
      </c>
      <c r="E6077" t="s">
        <v>12622</v>
      </c>
      <c r="F6077" t="s">
        <v>3404</v>
      </c>
      <c r="G6077">
        <v>1979</v>
      </c>
      <c r="H6077">
        <v>3622.1</v>
      </c>
      <c r="I6077">
        <v>70</v>
      </c>
      <c r="J6077">
        <v>3348.3</v>
      </c>
      <c r="K6077">
        <v>0</v>
      </c>
      <c r="L6077" s="18">
        <f t="shared" si="94"/>
        <v>3348.3</v>
      </c>
    </row>
    <row r="6078" spans="1:12" x14ac:dyDescent="0.25">
      <c r="A6078" t="s">
        <v>12623</v>
      </c>
      <c r="B6078" s="17">
        <v>5.5000001000999904E+16</v>
      </c>
      <c r="C6078" t="s">
        <v>3394</v>
      </c>
      <c r="D6078" t="s">
        <v>3395</v>
      </c>
      <c r="E6078" t="s">
        <v>12624</v>
      </c>
      <c r="F6078" t="s">
        <v>3519</v>
      </c>
      <c r="G6078">
        <v>1969</v>
      </c>
      <c r="H6078">
        <v>8649.2999999999993</v>
      </c>
      <c r="I6078">
        <v>120</v>
      </c>
      <c r="J6078">
        <v>6924</v>
      </c>
      <c r="K6078">
        <v>966.9</v>
      </c>
      <c r="L6078" s="18">
        <f t="shared" si="94"/>
        <v>7890.9</v>
      </c>
    </row>
    <row r="6079" spans="1:12" x14ac:dyDescent="0.25">
      <c r="A6079" t="s">
        <v>12625</v>
      </c>
      <c r="B6079" s="17">
        <v>5.5000001000097904E+16</v>
      </c>
      <c r="C6079" t="s">
        <v>3394</v>
      </c>
      <c r="D6079" t="s">
        <v>3395</v>
      </c>
      <c r="E6079" t="s">
        <v>12626</v>
      </c>
      <c r="F6079" t="s">
        <v>3519</v>
      </c>
      <c r="G6079">
        <v>1992</v>
      </c>
      <c r="H6079">
        <v>3632.9</v>
      </c>
      <c r="I6079">
        <v>49</v>
      </c>
      <c r="J6079">
        <v>3023.06</v>
      </c>
      <c r="K6079">
        <v>130.19999999999999</v>
      </c>
      <c r="L6079" s="18">
        <f t="shared" si="94"/>
        <v>3153.2599999999998</v>
      </c>
    </row>
    <row r="6080" spans="1:12" x14ac:dyDescent="0.25">
      <c r="A6080" t="s">
        <v>12627</v>
      </c>
      <c r="B6080" s="17">
        <v>5.5000001000097904E+16</v>
      </c>
      <c r="C6080" t="s">
        <v>3394</v>
      </c>
      <c r="D6080" t="s">
        <v>3395</v>
      </c>
      <c r="E6080" t="s">
        <v>12628</v>
      </c>
      <c r="F6080" t="s">
        <v>3519</v>
      </c>
      <c r="G6080">
        <v>1917</v>
      </c>
      <c r="H6080">
        <v>473.7</v>
      </c>
      <c r="I6080">
        <v>8</v>
      </c>
      <c r="J6080">
        <v>438.1</v>
      </c>
      <c r="K6080">
        <v>0</v>
      </c>
      <c r="L6080" s="18">
        <f t="shared" si="94"/>
        <v>438.1</v>
      </c>
    </row>
    <row r="6081" spans="1:12" x14ac:dyDescent="0.25">
      <c r="A6081" t="s">
        <v>12629</v>
      </c>
      <c r="B6081" s="17">
        <v>5.5000001000097904E+16</v>
      </c>
      <c r="C6081" t="s">
        <v>3394</v>
      </c>
      <c r="D6081" t="s">
        <v>3395</v>
      </c>
      <c r="E6081" t="s">
        <v>12630</v>
      </c>
      <c r="F6081" t="s">
        <v>3519</v>
      </c>
      <c r="G6081">
        <v>1955</v>
      </c>
      <c r="H6081">
        <v>1926.3</v>
      </c>
      <c r="I6081">
        <v>23</v>
      </c>
      <c r="J6081">
        <v>1287.4000000000001</v>
      </c>
      <c r="K6081">
        <v>112.1</v>
      </c>
      <c r="L6081" s="18">
        <f t="shared" si="94"/>
        <v>1399.5</v>
      </c>
    </row>
    <row r="6082" spans="1:12" x14ac:dyDescent="0.25">
      <c r="A6082" t="s">
        <v>12631</v>
      </c>
      <c r="B6082" s="17">
        <v>5.5000001000097904E+16</v>
      </c>
      <c r="C6082" t="s">
        <v>3394</v>
      </c>
      <c r="D6082" t="s">
        <v>3395</v>
      </c>
      <c r="E6082" t="s">
        <v>12632</v>
      </c>
      <c r="F6082" t="s">
        <v>3519</v>
      </c>
      <c r="G6082">
        <v>1956</v>
      </c>
      <c r="H6082">
        <v>4630.1000000000004</v>
      </c>
      <c r="I6082">
        <v>66</v>
      </c>
      <c r="J6082">
        <v>3457.56</v>
      </c>
      <c r="K6082">
        <v>730.2</v>
      </c>
      <c r="L6082" s="18">
        <f t="shared" si="94"/>
        <v>4187.76</v>
      </c>
    </row>
    <row r="6083" spans="1:12" x14ac:dyDescent="0.25">
      <c r="A6083" t="s">
        <v>12633</v>
      </c>
      <c r="B6083" s="17">
        <v>5.5000001000097904E+16</v>
      </c>
      <c r="C6083" t="s">
        <v>3394</v>
      </c>
      <c r="D6083" t="s">
        <v>3395</v>
      </c>
      <c r="E6083" t="s">
        <v>12634</v>
      </c>
      <c r="F6083" t="s">
        <v>3519</v>
      </c>
      <c r="G6083">
        <v>1964</v>
      </c>
      <c r="H6083">
        <v>1729.5</v>
      </c>
      <c r="I6083">
        <v>37</v>
      </c>
      <c r="J6083">
        <v>1498.3</v>
      </c>
      <c r="K6083">
        <v>72.7</v>
      </c>
      <c r="L6083" s="18">
        <f t="shared" ref="L6083:L6146" si="95">J6083+K6083</f>
        <v>1571</v>
      </c>
    </row>
    <row r="6084" spans="1:12" x14ac:dyDescent="0.25">
      <c r="A6084" t="s">
        <v>12635</v>
      </c>
      <c r="B6084" s="17">
        <v>5.5000001000097904E+16</v>
      </c>
      <c r="C6084" t="s">
        <v>3394</v>
      </c>
      <c r="D6084" t="s">
        <v>3395</v>
      </c>
      <c r="E6084" t="s">
        <v>12636</v>
      </c>
      <c r="F6084" t="s">
        <v>3519</v>
      </c>
      <c r="G6084">
        <v>1987</v>
      </c>
      <c r="H6084">
        <v>3313.2</v>
      </c>
      <c r="I6084">
        <v>58</v>
      </c>
      <c r="J6084">
        <v>2155.6999999999998</v>
      </c>
      <c r="K6084">
        <v>509.8</v>
      </c>
      <c r="L6084" s="18">
        <f t="shared" si="95"/>
        <v>2665.5</v>
      </c>
    </row>
    <row r="6085" spans="1:12" x14ac:dyDescent="0.25">
      <c r="A6085" t="s">
        <v>12637</v>
      </c>
      <c r="B6085" s="17">
        <v>5.5000001000097904E+16</v>
      </c>
      <c r="C6085" t="s">
        <v>3394</v>
      </c>
      <c r="D6085" t="s">
        <v>3395</v>
      </c>
      <c r="E6085" t="s">
        <v>12638</v>
      </c>
      <c r="F6085" t="s">
        <v>3519</v>
      </c>
      <c r="G6085">
        <v>1993</v>
      </c>
      <c r="H6085">
        <v>4064.8</v>
      </c>
      <c r="I6085">
        <v>63</v>
      </c>
      <c r="J6085">
        <v>3602.3</v>
      </c>
      <c r="K6085">
        <v>0</v>
      </c>
      <c r="L6085" s="18">
        <f t="shared" si="95"/>
        <v>3602.3</v>
      </c>
    </row>
    <row r="6086" spans="1:12" x14ac:dyDescent="0.25">
      <c r="A6086" t="s">
        <v>12639</v>
      </c>
      <c r="B6086" s="17">
        <v>5.5000001000097904E+16</v>
      </c>
      <c r="C6086" t="s">
        <v>3394</v>
      </c>
      <c r="D6086" t="s">
        <v>3395</v>
      </c>
      <c r="E6086" t="s">
        <v>12640</v>
      </c>
      <c r="F6086" t="s">
        <v>3519</v>
      </c>
      <c r="G6086">
        <v>1958</v>
      </c>
      <c r="H6086">
        <v>2600.6999999999998</v>
      </c>
      <c r="I6086">
        <v>24</v>
      </c>
      <c r="J6086">
        <v>1625.85</v>
      </c>
      <c r="K6086">
        <v>290.2</v>
      </c>
      <c r="L6086" s="18">
        <f t="shared" si="95"/>
        <v>1916.05</v>
      </c>
    </row>
    <row r="6087" spans="1:12" x14ac:dyDescent="0.25">
      <c r="A6087" t="s">
        <v>12641</v>
      </c>
      <c r="B6087" s="17">
        <v>5.5000001000097904E+16</v>
      </c>
      <c r="C6087" t="s">
        <v>3394</v>
      </c>
      <c r="D6087" t="s">
        <v>3395</v>
      </c>
      <c r="E6087" t="s">
        <v>12642</v>
      </c>
      <c r="F6087" t="s">
        <v>3519</v>
      </c>
      <c r="G6087">
        <v>1975</v>
      </c>
      <c r="H6087">
        <v>12499.3</v>
      </c>
      <c r="I6087">
        <v>231</v>
      </c>
      <c r="J6087">
        <v>10902.9</v>
      </c>
      <c r="K6087">
        <v>165.3</v>
      </c>
      <c r="L6087" s="18">
        <f t="shared" si="95"/>
        <v>11068.199999999999</v>
      </c>
    </row>
    <row r="6088" spans="1:12" x14ac:dyDescent="0.25">
      <c r="A6088" t="s">
        <v>12643</v>
      </c>
      <c r="B6088" s="17">
        <v>5.5000001000097904E+16</v>
      </c>
      <c r="C6088" t="s">
        <v>3394</v>
      </c>
      <c r="D6088" t="s">
        <v>3395</v>
      </c>
      <c r="E6088" t="s">
        <v>12644</v>
      </c>
      <c r="F6088" t="s">
        <v>3519</v>
      </c>
      <c r="G6088">
        <v>1917</v>
      </c>
      <c r="H6088">
        <v>415.4</v>
      </c>
      <c r="I6088">
        <v>4</v>
      </c>
      <c r="J6088">
        <v>278</v>
      </c>
      <c r="K6088">
        <v>64.8</v>
      </c>
      <c r="L6088" s="18">
        <f t="shared" si="95"/>
        <v>342.8</v>
      </c>
    </row>
    <row r="6089" spans="1:12" x14ac:dyDescent="0.25">
      <c r="A6089" t="s">
        <v>12645</v>
      </c>
      <c r="B6089" s="17">
        <v>5.5000001000097904E+16</v>
      </c>
      <c r="C6089" t="s">
        <v>3394</v>
      </c>
      <c r="D6089" t="s">
        <v>3395</v>
      </c>
      <c r="E6089" t="s">
        <v>12646</v>
      </c>
      <c r="F6089" t="s">
        <v>3519</v>
      </c>
      <c r="G6089">
        <v>1967</v>
      </c>
      <c r="H6089">
        <v>3361.9</v>
      </c>
      <c r="I6089">
        <v>68</v>
      </c>
      <c r="J6089">
        <v>3022.6</v>
      </c>
      <c r="K6089">
        <v>71.5</v>
      </c>
      <c r="L6089" s="18">
        <f t="shared" si="95"/>
        <v>3094.1</v>
      </c>
    </row>
    <row r="6090" spans="1:12" x14ac:dyDescent="0.25">
      <c r="A6090" t="s">
        <v>12647</v>
      </c>
      <c r="B6090" s="17">
        <v>5.5000001000097904E+16</v>
      </c>
      <c r="C6090" t="s">
        <v>3394</v>
      </c>
      <c r="D6090" t="s">
        <v>3395</v>
      </c>
      <c r="E6090" t="s">
        <v>12648</v>
      </c>
      <c r="F6090" t="s">
        <v>3519</v>
      </c>
      <c r="G6090">
        <v>1987</v>
      </c>
      <c r="H6090">
        <v>4538.7</v>
      </c>
      <c r="I6090">
        <v>60</v>
      </c>
      <c r="J6090">
        <v>2798</v>
      </c>
      <c r="K6090">
        <v>34.1</v>
      </c>
      <c r="L6090" s="18">
        <f t="shared" si="95"/>
        <v>2832.1</v>
      </c>
    </row>
    <row r="6091" spans="1:12" x14ac:dyDescent="0.25">
      <c r="A6091" t="s">
        <v>12649</v>
      </c>
      <c r="B6091" s="17">
        <v>5.5000001000097904E+16</v>
      </c>
      <c r="C6091" t="s">
        <v>3394</v>
      </c>
      <c r="D6091" t="s">
        <v>3395</v>
      </c>
      <c r="E6091" t="s">
        <v>12650</v>
      </c>
      <c r="F6091" t="s">
        <v>3519</v>
      </c>
      <c r="G6091">
        <v>1988</v>
      </c>
      <c r="H6091">
        <v>3038.4</v>
      </c>
      <c r="I6091">
        <v>60</v>
      </c>
      <c r="J6091">
        <v>2744.32</v>
      </c>
      <c r="K6091">
        <v>0</v>
      </c>
      <c r="L6091" s="18">
        <f t="shared" si="95"/>
        <v>2744.32</v>
      </c>
    </row>
    <row r="6092" spans="1:12" x14ac:dyDescent="0.25">
      <c r="A6092" t="s">
        <v>12651</v>
      </c>
      <c r="B6092" s="17">
        <v>5.5000001000097904E+16</v>
      </c>
      <c r="C6092" t="s">
        <v>3394</v>
      </c>
      <c r="D6092" t="s">
        <v>3395</v>
      </c>
      <c r="E6092" t="s">
        <v>12652</v>
      </c>
      <c r="F6092" t="s">
        <v>3519</v>
      </c>
      <c r="G6092">
        <v>1958</v>
      </c>
      <c r="H6092">
        <v>2080.5</v>
      </c>
      <c r="I6092">
        <v>32</v>
      </c>
      <c r="J6092">
        <v>1792.3</v>
      </c>
      <c r="K6092">
        <v>231.8</v>
      </c>
      <c r="L6092" s="18">
        <f t="shared" si="95"/>
        <v>2024.1</v>
      </c>
    </row>
    <row r="6093" spans="1:12" x14ac:dyDescent="0.25">
      <c r="A6093" t="s">
        <v>12653</v>
      </c>
      <c r="B6093" s="17">
        <v>5.5000001000097904E+16</v>
      </c>
      <c r="C6093" t="s">
        <v>3394</v>
      </c>
      <c r="D6093" t="s">
        <v>3395</v>
      </c>
      <c r="E6093" t="s">
        <v>12654</v>
      </c>
      <c r="F6093" t="s">
        <v>3519</v>
      </c>
      <c r="G6093">
        <v>1990</v>
      </c>
      <c r="H6093">
        <v>4408.3</v>
      </c>
      <c r="I6093">
        <v>82</v>
      </c>
      <c r="J6093">
        <v>2888.99</v>
      </c>
      <c r="K6093">
        <v>862.1</v>
      </c>
      <c r="L6093" s="18">
        <f t="shared" si="95"/>
        <v>3751.0899999999997</v>
      </c>
    </row>
    <row r="6094" spans="1:12" x14ac:dyDescent="0.25">
      <c r="A6094" t="s">
        <v>12655</v>
      </c>
      <c r="B6094" s="17">
        <v>5.5000001000097904E+16</v>
      </c>
      <c r="C6094" t="s">
        <v>3394</v>
      </c>
      <c r="D6094" t="s">
        <v>3395</v>
      </c>
      <c r="E6094" t="s">
        <v>12656</v>
      </c>
      <c r="F6094" t="s">
        <v>3519</v>
      </c>
      <c r="G6094">
        <v>1970</v>
      </c>
      <c r="H6094">
        <v>3324.3</v>
      </c>
      <c r="I6094">
        <v>48</v>
      </c>
      <c r="J6094">
        <v>2967.5</v>
      </c>
      <c r="K6094">
        <v>909.8</v>
      </c>
      <c r="L6094" s="18">
        <f t="shared" si="95"/>
        <v>3877.3</v>
      </c>
    </row>
    <row r="6095" spans="1:12" x14ac:dyDescent="0.25">
      <c r="A6095" t="s">
        <v>12657</v>
      </c>
      <c r="B6095" s="17">
        <v>5.5000001000097904E+16</v>
      </c>
      <c r="C6095" t="s">
        <v>3394</v>
      </c>
      <c r="D6095" t="s">
        <v>3395</v>
      </c>
      <c r="E6095" t="s">
        <v>12658</v>
      </c>
      <c r="F6095" t="s">
        <v>3519</v>
      </c>
      <c r="G6095">
        <v>1961</v>
      </c>
      <c r="H6095">
        <v>2259.3000000000002</v>
      </c>
      <c r="I6095">
        <v>40</v>
      </c>
      <c r="J6095">
        <v>1390.6</v>
      </c>
      <c r="K6095">
        <v>379.3</v>
      </c>
      <c r="L6095" s="18">
        <f t="shared" si="95"/>
        <v>1769.8999999999999</v>
      </c>
    </row>
    <row r="6096" spans="1:12" x14ac:dyDescent="0.25">
      <c r="A6096" t="s">
        <v>12659</v>
      </c>
      <c r="B6096" s="17">
        <v>5.5000001000097904E+16</v>
      </c>
      <c r="C6096" t="s">
        <v>3394</v>
      </c>
      <c r="D6096" t="s">
        <v>3395</v>
      </c>
      <c r="E6096" t="s">
        <v>12660</v>
      </c>
      <c r="F6096" t="s">
        <v>3519</v>
      </c>
      <c r="G6096">
        <v>1960</v>
      </c>
      <c r="H6096">
        <v>3398.1</v>
      </c>
      <c r="I6096">
        <v>80</v>
      </c>
      <c r="J6096">
        <v>2818.9</v>
      </c>
      <c r="K6096">
        <v>397.3</v>
      </c>
      <c r="L6096" s="18">
        <f t="shared" si="95"/>
        <v>3216.2000000000003</v>
      </c>
    </row>
    <row r="6097" spans="1:12" x14ac:dyDescent="0.25">
      <c r="A6097" t="s">
        <v>12661</v>
      </c>
      <c r="B6097" s="17">
        <v>5.50000010000982E+16</v>
      </c>
      <c r="C6097" t="s">
        <v>3394</v>
      </c>
      <c r="D6097" t="s">
        <v>3395</v>
      </c>
      <c r="E6097" t="s">
        <v>12662</v>
      </c>
      <c r="F6097" t="s">
        <v>3519</v>
      </c>
      <c r="G6097">
        <v>1988</v>
      </c>
      <c r="H6097">
        <v>2924.1</v>
      </c>
      <c r="I6097">
        <v>70</v>
      </c>
      <c r="J6097">
        <v>2399.1999999999998</v>
      </c>
      <c r="K6097">
        <v>0</v>
      </c>
      <c r="L6097" s="18">
        <f t="shared" si="95"/>
        <v>2399.1999999999998</v>
      </c>
    </row>
    <row r="6098" spans="1:12" x14ac:dyDescent="0.25">
      <c r="A6098" t="s">
        <v>12663</v>
      </c>
      <c r="B6098" s="17">
        <v>5.50000010000982E+16</v>
      </c>
      <c r="C6098" t="s">
        <v>3394</v>
      </c>
      <c r="D6098" t="s">
        <v>3395</v>
      </c>
      <c r="E6098" t="s">
        <v>12664</v>
      </c>
      <c r="F6098" t="s">
        <v>3519</v>
      </c>
      <c r="G6098">
        <v>1973</v>
      </c>
      <c r="H6098">
        <v>3485.5</v>
      </c>
      <c r="I6098">
        <v>68</v>
      </c>
      <c r="J6098">
        <v>3077.2</v>
      </c>
      <c r="K6098">
        <v>75.5</v>
      </c>
      <c r="L6098" s="18">
        <f t="shared" si="95"/>
        <v>3152.7</v>
      </c>
    </row>
    <row r="6099" spans="1:12" x14ac:dyDescent="0.25">
      <c r="A6099" t="s">
        <v>12665</v>
      </c>
      <c r="B6099" s="17">
        <v>5.50000010000982E+16</v>
      </c>
      <c r="C6099" t="s">
        <v>3394</v>
      </c>
      <c r="D6099" t="s">
        <v>3395</v>
      </c>
      <c r="E6099" t="s">
        <v>12666</v>
      </c>
      <c r="F6099" t="s">
        <v>3519</v>
      </c>
      <c r="G6099">
        <v>1988</v>
      </c>
      <c r="H6099">
        <v>5010.7</v>
      </c>
      <c r="I6099">
        <v>80</v>
      </c>
      <c r="J6099">
        <v>4062.4</v>
      </c>
      <c r="K6099">
        <v>0</v>
      </c>
      <c r="L6099" s="18">
        <f t="shared" si="95"/>
        <v>4062.4</v>
      </c>
    </row>
    <row r="6100" spans="1:12" x14ac:dyDescent="0.25">
      <c r="A6100" t="s">
        <v>12667</v>
      </c>
      <c r="B6100" s="17">
        <v>5.50000010000982E+16</v>
      </c>
      <c r="C6100" t="s">
        <v>3394</v>
      </c>
      <c r="D6100" t="s">
        <v>3395</v>
      </c>
      <c r="E6100" t="s">
        <v>12668</v>
      </c>
      <c r="F6100" t="s">
        <v>3519</v>
      </c>
      <c r="G6100">
        <v>2004</v>
      </c>
      <c r="H6100">
        <v>2589.3000000000002</v>
      </c>
      <c r="I6100">
        <v>8</v>
      </c>
      <c r="J6100">
        <v>1530.4</v>
      </c>
      <c r="K6100">
        <v>0</v>
      </c>
      <c r="L6100" s="18">
        <f t="shared" si="95"/>
        <v>1530.4</v>
      </c>
    </row>
    <row r="6101" spans="1:12" x14ac:dyDescent="0.25">
      <c r="A6101" t="s">
        <v>12669</v>
      </c>
      <c r="B6101" s="17">
        <v>5.50000010000982E+16</v>
      </c>
      <c r="C6101" t="s">
        <v>3394</v>
      </c>
      <c r="D6101" t="s">
        <v>3395</v>
      </c>
      <c r="E6101" t="s">
        <v>12670</v>
      </c>
      <c r="F6101" t="s">
        <v>3519</v>
      </c>
      <c r="G6101">
        <v>1990</v>
      </c>
      <c r="H6101">
        <v>2981</v>
      </c>
      <c r="I6101">
        <v>70</v>
      </c>
      <c r="J6101">
        <v>2376.6</v>
      </c>
      <c r="K6101">
        <v>35.9</v>
      </c>
      <c r="L6101" s="18">
        <f t="shared" si="95"/>
        <v>2412.5</v>
      </c>
    </row>
    <row r="6102" spans="1:12" x14ac:dyDescent="0.25">
      <c r="A6102" t="s">
        <v>12671</v>
      </c>
      <c r="B6102" s="17">
        <v>5.50000010000982E+16</v>
      </c>
      <c r="C6102" t="s">
        <v>3394</v>
      </c>
      <c r="D6102" t="s">
        <v>3395</v>
      </c>
      <c r="E6102" t="s">
        <v>12672</v>
      </c>
      <c r="F6102" t="s">
        <v>3519</v>
      </c>
      <c r="G6102">
        <v>1965</v>
      </c>
      <c r="H6102">
        <v>3438.8</v>
      </c>
      <c r="I6102">
        <v>48</v>
      </c>
      <c r="J6102">
        <v>2016</v>
      </c>
      <c r="K6102">
        <v>1132</v>
      </c>
      <c r="L6102" s="18">
        <f t="shared" si="95"/>
        <v>3148</v>
      </c>
    </row>
    <row r="6103" spans="1:12" x14ac:dyDescent="0.25">
      <c r="A6103" t="s">
        <v>12673</v>
      </c>
      <c r="B6103" s="17">
        <v>5.50000010000982E+16</v>
      </c>
      <c r="C6103" t="s">
        <v>3394</v>
      </c>
      <c r="D6103" t="s">
        <v>3395</v>
      </c>
      <c r="E6103" t="s">
        <v>12674</v>
      </c>
      <c r="F6103" t="s">
        <v>3519</v>
      </c>
      <c r="G6103">
        <v>1978</v>
      </c>
      <c r="H6103">
        <v>4095.86</v>
      </c>
      <c r="I6103">
        <v>206</v>
      </c>
      <c r="J6103">
        <v>3160.96</v>
      </c>
      <c r="K6103">
        <v>226.5</v>
      </c>
      <c r="L6103" s="18">
        <f t="shared" si="95"/>
        <v>3387.46</v>
      </c>
    </row>
    <row r="6104" spans="1:12" x14ac:dyDescent="0.25">
      <c r="A6104" t="s">
        <v>12675</v>
      </c>
      <c r="B6104" s="17">
        <v>5.5000001000102896E+16</v>
      </c>
      <c r="C6104" t="s">
        <v>3394</v>
      </c>
      <c r="D6104" t="s">
        <v>3395</v>
      </c>
      <c r="E6104" t="s">
        <v>12676</v>
      </c>
      <c r="F6104" t="s">
        <v>3526</v>
      </c>
      <c r="G6104">
        <v>1935</v>
      </c>
      <c r="H6104">
        <v>530.6</v>
      </c>
      <c r="I6104">
        <v>24</v>
      </c>
      <c r="J6104">
        <v>425.6</v>
      </c>
      <c r="K6104">
        <v>0</v>
      </c>
      <c r="L6104" s="18">
        <f t="shared" si="95"/>
        <v>425.6</v>
      </c>
    </row>
    <row r="6105" spans="1:12" x14ac:dyDescent="0.25">
      <c r="A6105" t="s">
        <v>12677</v>
      </c>
      <c r="B6105" s="17">
        <v>5.5000001000102896E+16</v>
      </c>
      <c r="C6105" t="s">
        <v>3394</v>
      </c>
      <c r="D6105" t="s">
        <v>3395</v>
      </c>
      <c r="E6105" t="s">
        <v>416</v>
      </c>
      <c r="F6105" t="s">
        <v>3526</v>
      </c>
      <c r="G6105">
        <v>1968</v>
      </c>
      <c r="H6105">
        <v>6961.1</v>
      </c>
      <c r="I6105">
        <v>140</v>
      </c>
      <c r="J6105">
        <v>6370.9</v>
      </c>
      <c r="K6105">
        <v>0</v>
      </c>
      <c r="L6105" s="18">
        <f t="shared" si="95"/>
        <v>6370.9</v>
      </c>
    </row>
    <row r="6106" spans="1:12" x14ac:dyDescent="0.25">
      <c r="A6106" t="s">
        <v>12678</v>
      </c>
      <c r="B6106" s="17">
        <v>5.5000001000103E+16</v>
      </c>
      <c r="C6106" t="s">
        <v>3394</v>
      </c>
      <c r="D6106" t="s">
        <v>3395</v>
      </c>
      <c r="E6106" t="s">
        <v>12679</v>
      </c>
      <c r="F6106" t="s">
        <v>3519</v>
      </c>
      <c r="G6106">
        <v>1956</v>
      </c>
      <c r="H6106">
        <v>488.4</v>
      </c>
      <c r="I6106">
        <v>8</v>
      </c>
      <c r="J6106">
        <v>449.7</v>
      </c>
      <c r="K6106">
        <v>0</v>
      </c>
      <c r="L6106" s="18">
        <f t="shared" si="95"/>
        <v>449.7</v>
      </c>
    </row>
    <row r="6107" spans="1:12" x14ac:dyDescent="0.25">
      <c r="A6107" t="s">
        <v>12680</v>
      </c>
      <c r="B6107" s="17">
        <v>5.5000001000104096E+16</v>
      </c>
      <c r="C6107" t="s">
        <v>3394</v>
      </c>
      <c r="D6107" t="s">
        <v>3395</v>
      </c>
      <c r="E6107" t="s">
        <v>12681</v>
      </c>
      <c r="F6107" t="s">
        <v>3404</v>
      </c>
      <c r="G6107">
        <v>1972</v>
      </c>
      <c r="H6107">
        <v>3456.5</v>
      </c>
      <c r="I6107">
        <v>64</v>
      </c>
      <c r="J6107">
        <v>2542.8000000000002</v>
      </c>
      <c r="K6107">
        <v>510.9</v>
      </c>
      <c r="L6107" s="18">
        <f t="shared" si="95"/>
        <v>3053.7000000000003</v>
      </c>
    </row>
    <row r="6108" spans="1:12" x14ac:dyDescent="0.25">
      <c r="A6108" t="s">
        <v>12682</v>
      </c>
      <c r="B6108" s="17">
        <v>5.5000001000104096E+16</v>
      </c>
      <c r="C6108" t="s">
        <v>3394</v>
      </c>
      <c r="D6108" t="s">
        <v>3395</v>
      </c>
      <c r="E6108" t="s">
        <v>12683</v>
      </c>
      <c r="F6108" t="s">
        <v>3404</v>
      </c>
      <c r="G6108">
        <v>1983</v>
      </c>
      <c r="H6108">
        <v>3594.6</v>
      </c>
      <c r="I6108">
        <v>70</v>
      </c>
      <c r="J6108">
        <v>3322</v>
      </c>
      <c r="K6108">
        <v>0</v>
      </c>
      <c r="L6108" s="18">
        <f t="shared" si="95"/>
        <v>3322</v>
      </c>
    </row>
    <row r="6109" spans="1:12" x14ac:dyDescent="0.25">
      <c r="A6109" t="s">
        <v>12684</v>
      </c>
      <c r="B6109" s="17">
        <v>5.5000001000104096E+16</v>
      </c>
      <c r="C6109" t="s">
        <v>3394</v>
      </c>
      <c r="D6109" t="s">
        <v>3395</v>
      </c>
      <c r="E6109" t="s">
        <v>12685</v>
      </c>
      <c r="F6109" t="s">
        <v>3404</v>
      </c>
      <c r="G6109">
        <v>1967</v>
      </c>
      <c r="H6109">
        <v>3872.8</v>
      </c>
      <c r="I6109">
        <v>64</v>
      </c>
      <c r="J6109">
        <v>2586</v>
      </c>
      <c r="K6109">
        <v>613.79999999999995</v>
      </c>
      <c r="L6109" s="18">
        <f t="shared" si="95"/>
        <v>3199.8</v>
      </c>
    </row>
    <row r="6110" spans="1:12" x14ac:dyDescent="0.25">
      <c r="A6110" t="s">
        <v>12686</v>
      </c>
      <c r="B6110" s="17">
        <v>5.5000001000104096E+16</v>
      </c>
      <c r="C6110" t="s">
        <v>3394</v>
      </c>
      <c r="D6110" t="s">
        <v>3395</v>
      </c>
      <c r="E6110" t="s">
        <v>12687</v>
      </c>
      <c r="F6110" t="s">
        <v>3404</v>
      </c>
      <c r="G6110">
        <v>1962</v>
      </c>
      <c r="H6110">
        <v>1630.3</v>
      </c>
      <c r="I6110">
        <v>36</v>
      </c>
      <c r="J6110">
        <v>1522.2</v>
      </c>
      <c r="K6110">
        <v>0</v>
      </c>
      <c r="L6110" s="18">
        <f t="shared" si="95"/>
        <v>1522.2</v>
      </c>
    </row>
    <row r="6111" spans="1:12" x14ac:dyDescent="0.25">
      <c r="A6111" t="s">
        <v>12688</v>
      </c>
      <c r="B6111" s="17">
        <v>5.5000001000106704E+16</v>
      </c>
      <c r="C6111" t="s">
        <v>3394</v>
      </c>
      <c r="D6111" t="s">
        <v>3395</v>
      </c>
      <c r="E6111" t="s">
        <v>12689</v>
      </c>
      <c r="F6111" t="s">
        <v>3526</v>
      </c>
      <c r="G6111">
        <v>1963</v>
      </c>
      <c r="H6111">
        <v>3414.4</v>
      </c>
      <c r="I6111">
        <v>64</v>
      </c>
      <c r="J6111">
        <v>2371.6999999999998</v>
      </c>
      <c r="K6111">
        <v>907.8</v>
      </c>
      <c r="L6111" s="18">
        <f t="shared" si="95"/>
        <v>3279.5</v>
      </c>
    </row>
    <row r="6112" spans="1:12" x14ac:dyDescent="0.25">
      <c r="A6112" t="s">
        <v>12690</v>
      </c>
      <c r="B6112" s="17">
        <v>5.5000001000106704E+16</v>
      </c>
      <c r="C6112" t="s">
        <v>3394</v>
      </c>
      <c r="D6112" t="s">
        <v>3395</v>
      </c>
      <c r="E6112" t="s">
        <v>12691</v>
      </c>
      <c r="F6112" t="s">
        <v>3526</v>
      </c>
      <c r="G6112">
        <v>1968</v>
      </c>
      <c r="H6112">
        <v>6041.2</v>
      </c>
      <c r="I6112">
        <v>115</v>
      </c>
      <c r="J6112">
        <v>5546.6</v>
      </c>
      <c r="K6112">
        <v>0</v>
      </c>
      <c r="L6112" s="18">
        <f t="shared" si="95"/>
        <v>5546.6</v>
      </c>
    </row>
    <row r="6113" spans="1:12" x14ac:dyDescent="0.25">
      <c r="A6113" t="s">
        <v>12692</v>
      </c>
      <c r="B6113" s="17">
        <v>5.5000001000106704E+16</v>
      </c>
      <c r="C6113" t="s">
        <v>3394</v>
      </c>
      <c r="D6113" t="s">
        <v>3395</v>
      </c>
      <c r="E6113" t="s">
        <v>12693</v>
      </c>
      <c r="F6113" t="s">
        <v>3526</v>
      </c>
      <c r="G6113">
        <v>1968</v>
      </c>
      <c r="H6113">
        <v>6090</v>
      </c>
      <c r="I6113">
        <v>115</v>
      </c>
      <c r="J6113">
        <v>5583.8</v>
      </c>
      <c r="K6113">
        <v>0</v>
      </c>
      <c r="L6113" s="18">
        <f t="shared" si="95"/>
        <v>5583.8</v>
      </c>
    </row>
    <row r="6114" spans="1:12" x14ac:dyDescent="0.25">
      <c r="A6114" t="s">
        <v>12694</v>
      </c>
      <c r="B6114" s="17">
        <v>5.5000001000106704E+16</v>
      </c>
      <c r="C6114" t="s">
        <v>3394</v>
      </c>
      <c r="D6114" t="s">
        <v>3395</v>
      </c>
      <c r="E6114" t="s">
        <v>12695</v>
      </c>
      <c r="F6114" t="s">
        <v>3526</v>
      </c>
      <c r="G6114">
        <v>1968</v>
      </c>
      <c r="H6114">
        <v>6014.3</v>
      </c>
      <c r="I6114">
        <v>115</v>
      </c>
      <c r="J6114">
        <v>5532.5</v>
      </c>
      <c r="K6114">
        <v>38.6</v>
      </c>
      <c r="L6114" s="18">
        <f t="shared" si="95"/>
        <v>5571.1</v>
      </c>
    </row>
    <row r="6115" spans="1:12" x14ac:dyDescent="0.25">
      <c r="A6115" t="s">
        <v>12696</v>
      </c>
      <c r="B6115" s="17">
        <v>5.5000001000106704E+16</v>
      </c>
      <c r="C6115" t="s">
        <v>3394</v>
      </c>
      <c r="D6115" t="s">
        <v>3395</v>
      </c>
      <c r="E6115" t="s">
        <v>12697</v>
      </c>
      <c r="F6115" t="s">
        <v>3526</v>
      </c>
      <c r="G6115">
        <v>1957</v>
      </c>
      <c r="H6115">
        <v>3813.7</v>
      </c>
      <c r="I6115">
        <v>80</v>
      </c>
      <c r="J6115">
        <v>3412.97</v>
      </c>
      <c r="K6115">
        <v>0</v>
      </c>
      <c r="L6115" s="18">
        <f t="shared" si="95"/>
        <v>3412.97</v>
      </c>
    </row>
    <row r="6116" spans="1:12" x14ac:dyDescent="0.25">
      <c r="A6116" t="s">
        <v>12698</v>
      </c>
      <c r="B6116" s="17">
        <v>5.5000001000106704E+16</v>
      </c>
      <c r="C6116" t="s">
        <v>3394</v>
      </c>
      <c r="D6116" t="s">
        <v>3395</v>
      </c>
      <c r="E6116" t="s">
        <v>12699</v>
      </c>
      <c r="F6116" t="s">
        <v>3526</v>
      </c>
      <c r="G6116">
        <v>1970</v>
      </c>
      <c r="H6116">
        <v>3019.4</v>
      </c>
      <c r="I6116">
        <v>54</v>
      </c>
      <c r="J6116">
        <v>2252.8000000000002</v>
      </c>
      <c r="K6116">
        <v>0</v>
      </c>
      <c r="L6116" s="18">
        <f t="shared" si="95"/>
        <v>2252.8000000000002</v>
      </c>
    </row>
    <row r="6117" spans="1:12" x14ac:dyDescent="0.25">
      <c r="A6117" t="s">
        <v>12700</v>
      </c>
      <c r="B6117" s="17">
        <v>5.5000001000106704E+16</v>
      </c>
      <c r="C6117" t="s">
        <v>3394</v>
      </c>
      <c r="D6117" t="s">
        <v>3395</v>
      </c>
      <c r="E6117" t="s">
        <v>12701</v>
      </c>
      <c r="F6117" t="s">
        <v>3526</v>
      </c>
      <c r="G6117">
        <v>2010</v>
      </c>
      <c r="H6117">
        <v>4216.1000000000004</v>
      </c>
      <c r="I6117">
        <v>54</v>
      </c>
      <c r="J6117">
        <v>3162.2</v>
      </c>
      <c r="K6117">
        <v>0</v>
      </c>
      <c r="L6117" s="18">
        <f t="shared" si="95"/>
        <v>3162.2</v>
      </c>
    </row>
    <row r="6118" spans="1:12" x14ac:dyDescent="0.25">
      <c r="A6118" t="s">
        <v>12702</v>
      </c>
      <c r="B6118" s="17">
        <v>5.5000001000106704E+16</v>
      </c>
      <c r="C6118" t="s">
        <v>3394</v>
      </c>
      <c r="D6118" t="s">
        <v>3395</v>
      </c>
      <c r="E6118" t="s">
        <v>12703</v>
      </c>
      <c r="F6118" t="s">
        <v>3526</v>
      </c>
      <c r="G6118">
        <v>1962</v>
      </c>
      <c r="H6118">
        <v>2797.4</v>
      </c>
      <c r="I6118">
        <v>64</v>
      </c>
      <c r="J6118">
        <v>2516.6999999999998</v>
      </c>
      <c r="K6118">
        <v>0</v>
      </c>
      <c r="L6118" s="18">
        <f t="shared" si="95"/>
        <v>2516.6999999999998</v>
      </c>
    </row>
    <row r="6119" spans="1:12" x14ac:dyDescent="0.25">
      <c r="A6119" t="s">
        <v>12704</v>
      </c>
      <c r="B6119" s="17">
        <v>5.5000001000106704E+16</v>
      </c>
      <c r="C6119" t="s">
        <v>3394</v>
      </c>
      <c r="D6119" t="s">
        <v>3395</v>
      </c>
      <c r="E6119" t="s">
        <v>12705</v>
      </c>
      <c r="F6119" t="s">
        <v>3526</v>
      </c>
      <c r="G6119">
        <v>1965</v>
      </c>
      <c r="H6119">
        <v>3428.9</v>
      </c>
      <c r="I6119">
        <v>75</v>
      </c>
      <c r="J6119">
        <v>2997.6</v>
      </c>
      <c r="K6119">
        <v>139.4</v>
      </c>
      <c r="L6119" s="18">
        <f t="shared" si="95"/>
        <v>3137</v>
      </c>
    </row>
    <row r="6120" spans="1:12" x14ac:dyDescent="0.25">
      <c r="A6120" t="s">
        <v>12706</v>
      </c>
      <c r="B6120" s="17">
        <v>5.5000001000106704E+16</v>
      </c>
      <c r="C6120" t="s">
        <v>3394</v>
      </c>
      <c r="D6120" t="s">
        <v>3395</v>
      </c>
      <c r="E6120" t="s">
        <v>12707</v>
      </c>
      <c r="F6120" t="s">
        <v>3526</v>
      </c>
      <c r="G6120">
        <v>1967</v>
      </c>
      <c r="H6120">
        <v>3139.8</v>
      </c>
      <c r="I6120">
        <v>70</v>
      </c>
      <c r="J6120">
        <v>2834.9</v>
      </c>
      <c r="K6120">
        <v>31.5</v>
      </c>
      <c r="L6120" s="18">
        <f t="shared" si="95"/>
        <v>2866.4</v>
      </c>
    </row>
    <row r="6121" spans="1:12" x14ac:dyDescent="0.25">
      <c r="A6121" t="s">
        <v>12708</v>
      </c>
      <c r="B6121" s="17">
        <v>5.5000001000106704E+16</v>
      </c>
      <c r="C6121" t="s">
        <v>3394</v>
      </c>
      <c r="D6121" t="s">
        <v>3395</v>
      </c>
      <c r="E6121" t="s">
        <v>12709</v>
      </c>
      <c r="F6121" t="s">
        <v>3526</v>
      </c>
      <c r="G6121">
        <v>1967</v>
      </c>
      <c r="H6121">
        <v>3143.7</v>
      </c>
      <c r="I6121">
        <v>70</v>
      </c>
      <c r="J6121">
        <v>2794.3</v>
      </c>
      <c r="K6121">
        <v>30.6</v>
      </c>
      <c r="L6121" s="18">
        <f t="shared" si="95"/>
        <v>2824.9</v>
      </c>
    </row>
    <row r="6122" spans="1:12" x14ac:dyDescent="0.25">
      <c r="A6122" t="s">
        <v>12710</v>
      </c>
      <c r="B6122" s="17">
        <v>5.5000001000106704E+16</v>
      </c>
      <c r="C6122" t="s">
        <v>3394</v>
      </c>
      <c r="D6122" t="s">
        <v>3395</v>
      </c>
      <c r="E6122" t="s">
        <v>12711</v>
      </c>
      <c r="F6122" t="s">
        <v>3526</v>
      </c>
      <c r="G6122">
        <v>1976</v>
      </c>
      <c r="H6122">
        <v>6041.2</v>
      </c>
      <c r="I6122">
        <v>115</v>
      </c>
      <c r="J6122">
        <v>5543.4</v>
      </c>
      <c r="K6122">
        <v>43.5</v>
      </c>
      <c r="L6122" s="18">
        <f t="shared" si="95"/>
        <v>5586.9</v>
      </c>
    </row>
    <row r="6123" spans="1:12" x14ac:dyDescent="0.25">
      <c r="A6123" t="s">
        <v>12712</v>
      </c>
      <c r="B6123" s="17">
        <v>5.5000001000106704E+16</v>
      </c>
      <c r="C6123" t="s">
        <v>3394</v>
      </c>
      <c r="D6123" t="s">
        <v>3395</v>
      </c>
      <c r="E6123" t="s">
        <v>12713</v>
      </c>
      <c r="F6123" t="s">
        <v>3526</v>
      </c>
      <c r="G6123">
        <v>2006</v>
      </c>
      <c r="H6123">
        <v>2287.3000000000002</v>
      </c>
      <c r="I6123">
        <v>25</v>
      </c>
      <c r="J6123">
        <v>1786.5</v>
      </c>
      <c r="K6123">
        <v>0</v>
      </c>
      <c r="L6123" s="18">
        <f t="shared" si="95"/>
        <v>1786.5</v>
      </c>
    </row>
    <row r="6124" spans="1:12" x14ac:dyDescent="0.25">
      <c r="A6124" t="s">
        <v>12714</v>
      </c>
      <c r="B6124" s="17">
        <v>5.5000001000106704E+16</v>
      </c>
      <c r="C6124" t="s">
        <v>3394</v>
      </c>
      <c r="D6124" t="s">
        <v>3395</v>
      </c>
      <c r="E6124" t="s">
        <v>12715</v>
      </c>
      <c r="F6124" t="s">
        <v>3526</v>
      </c>
      <c r="G6124">
        <v>1996</v>
      </c>
      <c r="H6124">
        <v>9012.9</v>
      </c>
      <c r="I6124">
        <v>130</v>
      </c>
      <c r="J6124">
        <v>7871.9</v>
      </c>
      <c r="K6124">
        <v>0</v>
      </c>
      <c r="L6124" s="18">
        <f t="shared" si="95"/>
        <v>7871.9</v>
      </c>
    </row>
    <row r="6125" spans="1:12" x14ac:dyDescent="0.25">
      <c r="A6125" t="s">
        <v>12716</v>
      </c>
      <c r="B6125" s="17">
        <v>5.5000001000106704E+16</v>
      </c>
      <c r="C6125" t="s">
        <v>3394</v>
      </c>
      <c r="D6125" t="s">
        <v>3395</v>
      </c>
      <c r="E6125" t="s">
        <v>12717</v>
      </c>
      <c r="F6125" t="s">
        <v>3526</v>
      </c>
      <c r="G6125">
        <v>1999</v>
      </c>
      <c r="H6125">
        <v>8020.8</v>
      </c>
      <c r="I6125">
        <v>99</v>
      </c>
      <c r="J6125">
        <v>7144.8</v>
      </c>
      <c r="K6125">
        <v>0</v>
      </c>
      <c r="L6125" s="18">
        <f t="shared" si="95"/>
        <v>7144.8</v>
      </c>
    </row>
    <row r="6126" spans="1:12" x14ac:dyDescent="0.25">
      <c r="A6126" t="s">
        <v>12718</v>
      </c>
      <c r="B6126" s="17">
        <v>5.5000001000106704E+16</v>
      </c>
      <c r="C6126" t="s">
        <v>3394</v>
      </c>
      <c r="D6126" t="s">
        <v>3395</v>
      </c>
      <c r="E6126" t="s">
        <v>12719</v>
      </c>
      <c r="F6126" t="s">
        <v>3526</v>
      </c>
      <c r="G6126">
        <v>2008</v>
      </c>
      <c r="H6126">
        <v>6945.6</v>
      </c>
      <c r="I6126">
        <v>55</v>
      </c>
      <c r="J6126">
        <v>5890.75</v>
      </c>
      <c r="K6126">
        <v>0</v>
      </c>
      <c r="L6126" s="18">
        <f t="shared" si="95"/>
        <v>5890.75</v>
      </c>
    </row>
    <row r="6127" spans="1:12" x14ac:dyDescent="0.25">
      <c r="A6127" t="s">
        <v>12720</v>
      </c>
      <c r="B6127" s="17">
        <v>5.5000001000106896E+16</v>
      </c>
      <c r="C6127" t="s">
        <v>3394</v>
      </c>
      <c r="D6127" t="s">
        <v>3395</v>
      </c>
      <c r="E6127" t="s">
        <v>12721</v>
      </c>
      <c r="F6127" t="s">
        <v>3404</v>
      </c>
      <c r="G6127">
        <v>1986</v>
      </c>
      <c r="H6127">
        <v>17338.099999999999</v>
      </c>
      <c r="I6127">
        <v>271</v>
      </c>
      <c r="J6127">
        <v>14588.4</v>
      </c>
      <c r="K6127">
        <v>106.1</v>
      </c>
      <c r="L6127" s="18">
        <f t="shared" si="95"/>
        <v>14694.5</v>
      </c>
    </row>
    <row r="6128" spans="1:12" x14ac:dyDescent="0.25">
      <c r="A6128" t="s">
        <v>12722</v>
      </c>
      <c r="B6128" s="17">
        <v>5.5000001000106896E+16</v>
      </c>
      <c r="C6128" t="s">
        <v>3394</v>
      </c>
      <c r="D6128" t="s">
        <v>3395</v>
      </c>
      <c r="E6128" t="s">
        <v>12723</v>
      </c>
      <c r="F6128" t="s">
        <v>3404</v>
      </c>
      <c r="G6128">
        <v>1986</v>
      </c>
      <c r="H6128">
        <v>8840</v>
      </c>
      <c r="I6128">
        <v>144</v>
      </c>
      <c r="J6128">
        <v>7602.3</v>
      </c>
      <c r="K6128">
        <v>0</v>
      </c>
      <c r="L6128" s="18">
        <f t="shared" si="95"/>
        <v>7602.3</v>
      </c>
    </row>
    <row r="6129" spans="1:12" x14ac:dyDescent="0.25">
      <c r="A6129" t="s">
        <v>12724</v>
      </c>
      <c r="B6129" s="17">
        <v>5.5000001000106896E+16</v>
      </c>
      <c r="C6129" t="s">
        <v>3394</v>
      </c>
      <c r="D6129" t="s">
        <v>3395</v>
      </c>
      <c r="E6129" t="s">
        <v>12725</v>
      </c>
      <c r="F6129" t="s">
        <v>3404</v>
      </c>
      <c r="G6129">
        <v>1989</v>
      </c>
      <c r="H6129">
        <v>7254.8</v>
      </c>
      <c r="I6129">
        <v>117</v>
      </c>
      <c r="J6129">
        <v>4627.3999999999996</v>
      </c>
      <c r="K6129">
        <v>0</v>
      </c>
      <c r="L6129" s="18">
        <f t="shared" si="95"/>
        <v>4627.3999999999996</v>
      </c>
    </row>
    <row r="6130" spans="1:12" x14ac:dyDescent="0.25">
      <c r="A6130" t="s">
        <v>12726</v>
      </c>
      <c r="B6130" s="17">
        <v>5.5000001000106896E+16</v>
      </c>
      <c r="C6130" t="s">
        <v>3394</v>
      </c>
      <c r="D6130" t="s">
        <v>3395</v>
      </c>
      <c r="E6130" t="s">
        <v>12727</v>
      </c>
      <c r="F6130" t="s">
        <v>3404</v>
      </c>
      <c r="G6130">
        <v>1985</v>
      </c>
      <c r="H6130">
        <v>5163.6000000000004</v>
      </c>
      <c r="I6130">
        <v>89</v>
      </c>
      <c r="J6130">
        <v>4627.3999999999996</v>
      </c>
      <c r="K6130">
        <v>0</v>
      </c>
      <c r="L6130" s="18">
        <f t="shared" si="95"/>
        <v>4627.3999999999996</v>
      </c>
    </row>
    <row r="6131" spans="1:12" x14ac:dyDescent="0.25">
      <c r="A6131" t="s">
        <v>12728</v>
      </c>
      <c r="B6131" s="17">
        <v>5.5000001000106896E+16</v>
      </c>
      <c r="C6131" t="s">
        <v>3394</v>
      </c>
      <c r="D6131" t="s">
        <v>3395</v>
      </c>
      <c r="E6131" t="s">
        <v>12729</v>
      </c>
      <c r="F6131" t="s">
        <v>3404</v>
      </c>
      <c r="G6131">
        <v>1987</v>
      </c>
      <c r="H6131">
        <v>7605.2</v>
      </c>
      <c r="I6131">
        <v>205</v>
      </c>
      <c r="J6131">
        <v>6432.8</v>
      </c>
      <c r="K6131">
        <v>0</v>
      </c>
      <c r="L6131" s="18">
        <f t="shared" si="95"/>
        <v>6432.8</v>
      </c>
    </row>
    <row r="6132" spans="1:12" x14ac:dyDescent="0.25">
      <c r="A6132" t="s">
        <v>12730</v>
      </c>
      <c r="B6132" s="17">
        <v>5.5000001000106896E+16</v>
      </c>
      <c r="C6132" t="s">
        <v>3394</v>
      </c>
      <c r="D6132" t="s">
        <v>3395</v>
      </c>
      <c r="E6132" t="s">
        <v>12731</v>
      </c>
      <c r="F6132" t="s">
        <v>3404</v>
      </c>
      <c r="G6132">
        <v>1985</v>
      </c>
      <c r="H6132">
        <v>5158.3</v>
      </c>
      <c r="I6132">
        <v>89</v>
      </c>
      <c r="J6132">
        <v>4627.1000000000004</v>
      </c>
      <c r="K6132">
        <v>18.399999999999999</v>
      </c>
      <c r="L6132" s="18">
        <f t="shared" si="95"/>
        <v>4645.5</v>
      </c>
    </row>
    <row r="6133" spans="1:12" x14ac:dyDescent="0.25">
      <c r="A6133" t="s">
        <v>12732</v>
      </c>
      <c r="B6133" s="17">
        <v>5.5000001000106896E+16</v>
      </c>
      <c r="C6133" t="s">
        <v>3394</v>
      </c>
      <c r="D6133" t="s">
        <v>3395</v>
      </c>
      <c r="E6133" t="s">
        <v>12733</v>
      </c>
      <c r="F6133" t="s">
        <v>3404</v>
      </c>
      <c r="G6133">
        <v>1985</v>
      </c>
      <c r="H6133">
        <v>5140.5</v>
      </c>
      <c r="I6133">
        <v>89</v>
      </c>
      <c r="J6133">
        <v>4504.8999999999996</v>
      </c>
      <c r="K6133">
        <v>0</v>
      </c>
      <c r="L6133" s="18">
        <f t="shared" si="95"/>
        <v>4504.8999999999996</v>
      </c>
    </row>
    <row r="6134" spans="1:12" x14ac:dyDescent="0.25">
      <c r="A6134" t="s">
        <v>12734</v>
      </c>
      <c r="B6134" s="17">
        <v>5.5000001000106896E+16</v>
      </c>
      <c r="C6134" t="s">
        <v>3394</v>
      </c>
      <c r="D6134" t="s">
        <v>3395</v>
      </c>
      <c r="E6134" t="s">
        <v>12735</v>
      </c>
      <c r="F6134" t="s">
        <v>3404</v>
      </c>
      <c r="G6134">
        <v>1987</v>
      </c>
      <c r="H6134">
        <v>17008.7</v>
      </c>
      <c r="I6134">
        <v>275</v>
      </c>
      <c r="J6134">
        <v>14825.2</v>
      </c>
      <c r="K6134">
        <v>0</v>
      </c>
      <c r="L6134" s="18">
        <f t="shared" si="95"/>
        <v>14825.2</v>
      </c>
    </row>
    <row r="6135" spans="1:12" x14ac:dyDescent="0.25">
      <c r="A6135" t="s">
        <v>12736</v>
      </c>
      <c r="B6135" s="17">
        <v>5.5000001000106896E+16</v>
      </c>
      <c r="C6135" t="s">
        <v>3394</v>
      </c>
      <c r="D6135" t="s">
        <v>3395</v>
      </c>
      <c r="E6135" t="s">
        <v>12737</v>
      </c>
      <c r="F6135" t="s">
        <v>3404</v>
      </c>
      <c r="G6135">
        <v>1987</v>
      </c>
      <c r="H6135">
        <v>8756.7000000000007</v>
      </c>
      <c r="I6135">
        <v>144</v>
      </c>
      <c r="J6135">
        <v>7546.5</v>
      </c>
      <c r="K6135">
        <v>193.1</v>
      </c>
      <c r="L6135" s="18">
        <f t="shared" si="95"/>
        <v>7739.6</v>
      </c>
    </row>
    <row r="6136" spans="1:12" x14ac:dyDescent="0.25">
      <c r="A6136" t="s">
        <v>12738</v>
      </c>
      <c r="B6136" s="17">
        <v>5.5000001000106896E+16</v>
      </c>
      <c r="C6136" t="s">
        <v>3394</v>
      </c>
      <c r="D6136" t="s">
        <v>3395</v>
      </c>
      <c r="E6136" t="s">
        <v>12739</v>
      </c>
      <c r="F6136" t="s">
        <v>3404</v>
      </c>
      <c r="G6136">
        <v>1985</v>
      </c>
      <c r="H6136">
        <v>4294.1000000000004</v>
      </c>
      <c r="I6136">
        <v>75</v>
      </c>
      <c r="J6136">
        <v>3725.1</v>
      </c>
      <c r="K6136">
        <v>0</v>
      </c>
      <c r="L6136" s="18">
        <f t="shared" si="95"/>
        <v>3725.1</v>
      </c>
    </row>
    <row r="6137" spans="1:12" x14ac:dyDescent="0.25">
      <c r="A6137" t="s">
        <v>12740</v>
      </c>
      <c r="B6137" s="17">
        <v>5.5000001000106896E+16</v>
      </c>
      <c r="C6137" t="s">
        <v>3394</v>
      </c>
      <c r="D6137" t="s">
        <v>3395</v>
      </c>
      <c r="E6137" t="s">
        <v>12741</v>
      </c>
      <c r="F6137" t="s">
        <v>3404</v>
      </c>
      <c r="G6137">
        <v>1985</v>
      </c>
      <c r="H6137">
        <v>6011.5</v>
      </c>
      <c r="I6137">
        <v>104</v>
      </c>
      <c r="J6137">
        <v>4513.8</v>
      </c>
      <c r="K6137">
        <v>0</v>
      </c>
      <c r="L6137" s="18">
        <f t="shared" si="95"/>
        <v>4513.8</v>
      </c>
    </row>
    <row r="6138" spans="1:12" x14ac:dyDescent="0.25">
      <c r="A6138" t="s">
        <v>12742</v>
      </c>
      <c r="B6138" s="17">
        <v>5.5000001000106896E+16</v>
      </c>
      <c r="C6138" t="s">
        <v>3394</v>
      </c>
      <c r="D6138" t="s">
        <v>3395</v>
      </c>
      <c r="E6138" t="s">
        <v>12743</v>
      </c>
      <c r="F6138" t="s">
        <v>3404</v>
      </c>
      <c r="G6138">
        <v>1990</v>
      </c>
      <c r="H6138">
        <v>13428.7</v>
      </c>
      <c r="I6138">
        <v>178</v>
      </c>
      <c r="J6138">
        <v>9918.2000000000007</v>
      </c>
      <c r="K6138">
        <v>1700</v>
      </c>
      <c r="L6138" s="18">
        <f t="shared" si="95"/>
        <v>11618.2</v>
      </c>
    </row>
    <row r="6139" spans="1:12" x14ac:dyDescent="0.25">
      <c r="A6139" t="s">
        <v>12744</v>
      </c>
      <c r="B6139" s="17">
        <v>5.5000001000106896E+16</v>
      </c>
      <c r="C6139" t="s">
        <v>3394</v>
      </c>
      <c r="D6139" t="s">
        <v>3395</v>
      </c>
      <c r="E6139" t="s">
        <v>12745</v>
      </c>
      <c r="F6139" t="s">
        <v>3404</v>
      </c>
      <c r="G6139">
        <v>1991</v>
      </c>
      <c r="H6139">
        <v>8972.4</v>
      </c>
      <c r="I6139">
        <v>110</v>
      </c>
      <c r="J6139">
        <v>7276.3</v>
      </c>
      <c r="K6139">
        <v>0</v>
      </c>
      <c r="L6139" s="18">
        <f t="shared" si="95"/>
        <v>7276.3</v>
      </c>
    </row>
    <row r="6140" spans="1:12" x14ac:dyDescent="0.25">
      <c r="A6140" t="s">
        <v>12746</v>
      </c>
      <c r="B6140" s="17">
        <v>5.5000001000106896E+16</v>
      </c>
      <c r="C6140" t="s">
        <v>3394</v>
      </c>
      <c r="D6140" t="s">
        <v>3395</v>
      </c>
      <c r="E6140" t="s">
        <v>12747</v>
      </c>
      <c r="F6140" t="s">
        <v>3404</v>
      </c>
      <c r="G6140">
        <v>1991</v>
      </c>
      <c r="H6140">
        <v>13707.1</v>
      </c>
      <c r="I6140">
        <v>178</v>
      </c>
      <c r="J6140">
        <v>9738.5</v>
      </c>
      <c r="K6140">
        <v>598.29999999999995</v>
      </c>
      <c r="L6140" s="18">
        <f t="shared" si="95"/>
        <v>10336.799999999999</v>
      </c>
    </row>
    <row r="6141" spans="1:12" x14ac:dyDescent="0.25">
      <c r="A6141" t="s">
        <v>12748</v>
      </c>
      <c r="B6141" s="17">
        <v>5.5000001000106896E+16</v>
      </c>
      <c r="C6141" t="s">
        <v>3394</v>
      </c>
      <c r="D6141" t="s">
        <v>3395</v>
      </c>
      <c r="E6141" t="s">
        <v>12749</v>
      </c>
      <c r="F6141" t="s">
        <v>3404</v>
      </c>
      <c r="G6141">
        <v>1992</v>
      </c>
      <c r="H6141">
        <v>8558</v>
      </c>
      <c r="I6141">
        <v>110</v>
      </c>
      <c r="J6141">
        <v>7210.3</v>
      </c>
      <c r="K6141">
        <v>0</v>
      </c>
      <c r="L6141" s="18">
        <f t="shared" si="95"/>
        <v>7210.3</v>
      </c>
    </row>
    <row r="6142" spans="1:12" x14ac:dyDescent="0.25">
      <c r="A6142" t="s">
        <v>12750</v>
      </c>
      <c r="B6142" s="17">
        <v>5.5000001000106896E+16</v>
      </c>
      <c r="C6142" t="s">
        <v>3394</v>
      </c>
      <c r="D6142" t="s">
        <v>3395</v>
      </c>
      <c r="E6142" t="s">
        <v>12751</v>
      </c>
      <c r="F6142" t="s">
        <v>3404</v>
      </c>
      <c r="G6142">
        <v>1982</v>
      </c>
      <c r="H6142">
        <v>13263</v>
      </c>
      <c r="I6142">
        <v>216</v>
      </c>
      <c r="J6142">
        <v>11725.4</v>
      </c>
      <c r="K6142">
        <v>0</v>
      </c>
      <c r="L6142" s="18">
        <f t="shared" si="95"/>
        <v>11725.4</v>
      </c>
    </row>
    <row r="6143" spans="1:12" x14ac:dyDescent="0.25">
      <c r="A6143" t="s">
        <v>12752</v>
      </c>
      <c r="B6143" s="17">
        <v>5.5000001000106896E+16</v>
      </c>
      <c r="C6143" t="s">
        <v>3394</v>
      </c>
      <c r="D6143" t="s">
        <v>3395</v>
      </c>
      <c r="E6143" t="s">
        <v>12753</v>
      </c>
      <c r="F6143" t="s">
        <v>3404</v>
      </c>
      <c r="G6143">
        <v>1989</v>
      </c>
      <c r="H6143">
        <v>27089.9</v>
      </c>
      <c r="I6143">
        <v>237</v>
      </c>
      <c r="J6143">
        <v>22127.9</v>
      </c>
      <c r="K6143">
        <v>0</v>
      </c>
      <c r="L6143" s="18">
        <f t="shared" si="95"/>
        <v>22127.9</v>
      </c>
    </row>
    <row r="6144" spans="1:12" x14ac:dyDescent="0.25">
      <c r="A6144" t="s">
        <v>12754</v>
      </c>
      <c r="B6144" s="17">
        <v>5.5000001000106896E+16</v>
      </c>
      <c r="C6144" t="s">
        <v>3394</v>
      </c>
      <c r="D6144" t="s">
        <v>3395</v>
      </c>
      <c r="E6144" t="s">
        <v>12755</v>
      </c>
      <c r="F6144" t="s">
        <v>3404</v>
      </c>
      <c r="G6144">
        <v>2013</v>
      </c>
      <c r="H6144">
        <v>2730.6</v>
      </c>
      <c r="I6144">
        <v>50</v>
      </c>
      <c r="J6144">
        <v>2389</v>
      </c>
      <c r="K6144">
        <v>0</v>
      </c>
      <c r="L6144" s="18">
        <f t="shared" si="95"/>
        <v>2389</v>
      </c>
    </row>
    <row r="6145" spans="1:12" x14ac:dyDescent="0.25">
      <c r="A6145" t="s">
        <v>12756</v>
      </c>
      <c r="B6145" s="17">
        <v>5.5000001000106896E+16</v>
      </c>
      <c r="C6145" t="s">
        <v>3394</v>
      </c>
      <c r="D6145" t="s">
        <v>3395</v>
      </c>
      <c r="E6145" t="s">
        <v>12757</v>
      </c>
      <c r="F6145" t="s">
        <v>3404</v>
      </c>
      <c r="G6145">
        <v>2013</v>
      </c>
      <c r="H6145">
        <v>1938.2</v>
      </c>
      <c r="I6145">
        <v>55</v>
      </c>
      <c r="J6145">
        <v>1652.5</v>
      </c>
      <c r="K6145">
        <v>0</v>
      </c>
      <c r="L6145" s="18">
        <f t="shared" si="95"/>
        <v>1652.5</v>
      </c>
    </row>
    <row r="6146" spans="1:12" x14ac:dyDescent="0.25">
      <c r="A6146" t="s">
        <v>12758</v>
      </c>
      <c r="B6146" s="17">
        <v>5.5000001000106896E+16</v>
      </c>
      <c r="C6146" t="s">
        <v>3394</v>
      </c>
      <c r="D6146" t="s">
        <v>3395</v>
      </c>
      <c r="E6146" t="s">
        <v>12759</v>
      </c>
      <c r="F6146" t="s">
        <v>3404</v>
      </c>
      <c r="G6146">
        <v>1988</v>
      </c>
      <c r="H6146">
        <v>21654.3</v>
      </c>
      <c r="I6146">
        <v>324</v>
      </c>
      <c r="J6146">
        <v>19340.099999999999</v>
      </c>
      <c r="K6146">
        <v>0</v>
      </c>
      <c r="L6146" s="18">
        <f t="shared" si="95"/>
        <v>19340.099999999999</v>
      </c>
    </row>
    <row r="6147" spans="1:12" x14ac:dyDescent="0.25">
      <c r="A6147" t="s">
        <v>12760</v>
      </c>
      <c r="B6147" s="17">
        <v>5.5000001000106896E+16</v>
      </c>
      <c r="C6147" t="s">
        <v>3394</v>
      </c>
      <c r="D6147" t="s">
        <v>3395</v>
      </c>
      <c r="E6147" t="s">
        <v>12761</v>
      </c>
      <c r="F6147" t="s">
        <v>3404</v>
      </c>
      <c r="G6147">
        <v>1988</v>
      </c>
      <c r="H6147">
        <v>25708.1</v>
      </c>
      <c r="I6147">
        <v>418</v>
      </c>
      <c r="J6147">
        <v>22853.5</v>
      </c>
      <c r="K6147">
        <v>0</v>
      </c>
      <c r="L6147" s="18">
        <f t="shared" ref="L6147:L6210" si="96">J6147+K6147</f>
        <v>22853.5</v>
      </c>
    </row>
    <row r="6148" spans="1:12" x14ac:dyDescent="0.25">
      <c r="A6148" t="s">
        <v>12762</v>
      </c>
      <c r="B6148" s="17">
        <v>5.5000001000106896E+16</v>
      </c>
      <c r="C6148" t="s">
        <v>3394</v>
      </c>
      <c r="D6148" t="s">
        <v>3395</v>
      </c>
      <c r="E6148" t="s">
        <v>12763</v>
      </c>
      <c r="F6148" t="s">
        <v>3404</v>
      </c>
      <c r="G6148">
        <v>2009</v>
      </c>
      <c r="H6148">
        <v>18689.7</v>
      </c>
      <c r="I6148">
        <v>301</v>
      </c>
      <c r="J6148">
        <v>15928.18</v>
      </c>
      <c r="K6148">
        <v>0</v>
      </c>
      <c r="L6148" s="18">
        <f t="shared" si="96"/>
        <v>15928.18</v>
      </c>
    </row>
    <row r="6149" spans="1:12" x14ac:dyDescent="0.25">
      <c r="A6149" t="s">
        <v>12764</v>
      </c>
      <c r="B6149" s="17">
        <v>5.5000001000106896E+16</v>
      </c>
      <c r="C6149" t="s">
        <v>3394</v>
      </c>
      <c r="D6149" t="s">
        <v>3395</v>
      </c>
      <c r="E6149" t="s">
        <v>12765</v>
      </c>
      <c r="F6149" t="s">
        <v>3404</v>
      </c>
      <c r="G6149">
        <v>1989</v>
      </c>
      <c r="H6149">
        <v>7202.9</v>
      </c>
      <c r="I6149">
        <v>118</v>
      </c>
      <c r="J6149">
        <v>5988</v>
      </c>
      <c r="K6149">
        <v>0</v>
      </c>
      <c r="L6149" s="18">
        <f t="shared" si="96"/>
        <v>5988</v>
      </c>
    </row>
    <row r="6150" spans="1:12" x14ac:dyDescent="0.25">
      <c r="A6150" t="s">
        <v>12766</v>
      </c>
      <c r="B6150" s="17">
        <v>5.5000001000106896E+16</v>
      </c>
      <c r="C6150" t="s">
        <v>3394</v>
      </c>
      <c r="D6150" t="s">
        <v>3395</v>
      </c>
      <c r="E6150" t="s">
        <v>12767</v>
      </c>
      <c r="F6150" t="s">
        <v>3404</v>
      </c>
      <c r="G6150">
        <v>1990</v>
      </c>
      <c r="H6150">
        <v>3538.7</v>
      </c>
      <c r="I6150">
        <v>86</v>
      </c>
      <c r="J6150">
        <v>2942</v>
      </c>
      <c r="K6150">
        <v>0</v>
      </c>
      <c r="L6150" s="18">
        <f t="shared" si="96"/>
        <v>2942</v>
      </c>
    </row>
    <row r="6151" spans="1:12" x14ac:dyDescent="0.25">
      <c r="A6151" t="s">
        <v>12768</v>
      </c>
      <c r="B6151" s="17">
        <v>5.5000001000106896E+16</v>
      </c>
      <c r="C6151" t="s">
        <v>3394</v>
      </c>
      <c r="D6151" t="s">
        <v>3395</v>
      </c>
      <c r="E6151" t="s">
        <v>12769</v>
      </c>
      <c r="F6151" t="s">
        <v>3404</v>
      </c>
      <c r="G6151">
        <v>1980</v>
      </c>
      <c r="H6151">
        <v>12964</v>
      </c>
      <c r="I6151">
        <v>216</v>
      </c>
      <c r="J6151">
        <v>11433.4</v>
      </c>
      <c r="K6151">
        <v>0</v>
      </c>
      <c r="L6151" s="18">
        <f t="shared" si="96"/>
        <v>11433.4</v>
      </c>
    </row>
    <row r="6152" spans="1:12" x14ac:dyDescent="0.25">
      <c r="A6152" t="s">
        <v>12770</v>
      </c>
      <c r="B6152" s="17">
        <v>5.5000001000106896E+16</v>
      </c>
      <c r="C6152" t="s">
        <v>3394</v>
      </c>
      <c r="D6152" t="s">
        <v>3395</v>
      </c>
      <c r="E6152" t="s">
        <v>12771</v>
      </c>
      <c r="F6152" t="s">
        <v>3404</v>
      </c>
      <c r="G6152">
        <v>1989</v>
      </c>
      <c r="H6152">
        <v>7376.9</v>
      </c>
      <c r="I6152">
        <v>116</v>
      </c>
      <c r="J6152">
        <v>5871.9</v>
      </c>
      <c r="K6152">
        <v>69.7</v>
      </c>
      <c r="L6152" s="18">
        <f t="shared" si="96"/>
        <v>5941.5999999999995</v>
      </c>
    </row>
    <row r="6153" spans="1:12" x14ac:dyDescent="0.25">
      <c r="A6153" t="s">
        <v>12772</v>
      </c>
      <c r="B6153" s="17">
        <v>5.5000001000107E+16</v>
      </c>
      <c r="C6153" t="s">
        <v>3394</v>
      </c>
      <c r="D6153" t="s">
        <v>3395</v>
      </c>
      <c r="E6153" t="s">
        <v>12773</v>
      </c>
      <c r="F6153" t="s">
        <v>3565</v>
      </c>
      <c r="G6153">
        <v>1966</v>
      </c>
      <c r="H6153">
        <v>5054.2</v>
      </c>
      <c r="I6153">
        <v>100</v>
      </c>
      <c r="J6153">
        <v>4357.6000000000004</v>
      </c>
      <c r="K6153">
        <v>71.599999999999994</v>
      </c>
      <c r="L6153" s="18">
        <f t="shared" si="96"/>
        <v>4429.2000000000007</v>
      </c>
    </row>
    <row r="6154" spans="1:12" x14ac:dyDescent="0.25">
      <c r="A6154" t="s">
        <v>12774</v>
      </c>
      <c r="B6154" s="17">
        <v>5.5000001000107E+16</v>
      </c>
      <c r="C6154" t="s">
        <v>3394</v>
      </c>
      <c r="D6154" t="s">
        <v>3395</v>
      </c>
      <c r="E6154" t="s">
        <v>12775</v>
      </c>
      <c r="F6154" t="s">
        <v>3565</v>
      </c>
      <c r="G6154">
        <v>1971</v>
      </c>
      <c r="H6154">
        <v>6467.6</v>
      </c>
      <c r="I6154">
        <v>112</v>
      </c>
      <c r="J6154">
        <v>5442.6</v>
      </c>
      <c r="K6154">
        <v>385.5</v>
      </c>
      <c r="L6154" s="18">
        <f t="shared" si="96"/>
        <v>5828.1</v>
      </c>
    </row>
    <row r="6155" spans="1:12" x14ac:dyDescent="0.25">
      <c r="A6155" t="s">
        <v>12776</v>
      </c>
      <c r="B6155" s="17">
        <v>5.5000001000107E+16</v>
      </c>
      <c r="C6155" t="s">
        <v>3394</v>
      </c>
      <c r="D6155" t="s">
        <v>3395</v>
      </c>
      <c r="E6155" t="s">
        <v>12777</v>
      </c>
      <c r="F6155" t="s">
        <v>3565</v>
      </c>
      <c r="G6155">
        <v>1976</v>
      </c>
      <c r="H6155">
        <v>4653</v>
      </c>
      <c r="I6155">
        <v>112</v>
      </c>
      <c r="J6155">
        <v>3787.6</v>
      </c>
      <c r="K6155">
        <v>325.39999999999998</v>
      </c>
      <c r="L6155" s="18">
        <f t="shared" si="96"/>
        <v>4113</v>
      </c>
    </row>
    <row r="6156" spans="1:12" x14ac:dyDescent="0.25">
      <c r="A6156" t="s">
        <v>12778</v>
      </c>
      <c r="B6156" s="17">
        <v>5.5000001000107E+16</v>
      </c>
      <c r="C6156" t="s">
        <v>3394</v>
      </c>
      <c r="D6156" t="s">
        <v>3395</v>
      </c>
      <c r="E6156" t="s">
        <v>12779</v>
      </c>
      <c r="F6156" t="s">
        <v>3565</v>
      </c>
      <c r="G6156">
        <v>1976</v>
      </c>
      <c r="H6156">
        <v>2157.3000000000002</v>
      </c>
      <c r="I6156">
        <v>57</v>
      </c>
      <c r="J6156">
        <v>1122.4000000000001</v>
      </c>
      <c r="K6156">
        <v>242.4</v>
      </c>
      <c r="L6156" s="18">
        <f t="shared" si="96"/>
        <v>1364.8000000000002</v>
      </c>
    </row>
    <row r="6157" spans="1:12" x14ac:dyDescent="0.25">
      <c r="A6157" t="s">
        <v>12780</v>
      </c>
      <c r="B6157" s="17">
        <v>5.5000001000107E+16</v>
      </c>
      <c r="C6157" t="s">
        <v>3394</v>
      </c>
      <c r="D6157" t="s">
        <v>3395</v>
      </c>
      <c r="E6157" t="s">
        <v>12781</v>
      </c>
      <c r="F6157" t="s">
        <v>3565</v>
      </c>
      <c r="G6157">
        <v>1976</v>
      </c>
      <c r="H6157">
        <v>1871.8</v>
      </c>
      <c r="I6157">
        <v>55</v>
      </c>
      <c r="J6157">
        <v>1854.4</v>
      </c>
      <c r="K6157">
        <v>17.399999999999999</v>
      </c>
      <c r="L6157" s="18">
        <f t="shared" si="96"/>
        <v>1871.8000000000002</v>
      </c>
    </row>
    <row r="6158" spans="1:12" x14ac:dyDescent="0.25">
      <c r="A6158" t="s">
        <v>12782</v>
      </c>
      <c r="B6158" s="17">
        <v>5.5000001000107E+16</v>
      </c>
      <c r="C6158" t="s">
        <v>3394</v>
      </c>
      <c r="D6158" t="s">
        <v>3395</v>
      </c>
      <c r="E6158" t="s">
        <v>12783</v>
      </c>
      <c r="F6158" t="s">
        <v>3565</v>
      </c>
      <c r="G6158">
        <v>1985</v>
      </c>
      <c r="H6158">
        <v>5672</v>
      </c>
      <c r="I6158">
        <v>79</v>
      </c>
      <c r="J6158">
        <v>4467.1000000000004</v>
      </c>
      <c r="K6158">
        <v>290.3</v>
      </c>
      <c r="L6158" s="18">
        <f t="shared" si="96"/>
        <v>4757.4000000000005</v>
      </c>
    </row>
    <row r="6159" spans="1:12" x14ac:dyDescent="0.25">
      <c r="A6159" t="s">
        <v>12784</v>
      </c>
      <c r="B6159" s="17">
        <v>5.5000001000107E+16</v>
      </c>
      <c r="C6159" t="s">
        <v>3394</v>
      </c>
      <c r="D6159" t="s">
        <v>3395</v>
      </c>
      <c r="E6159" t="s">
        <v>12785</v>
      </c>
      <c r="F6159" t="s">
        <v>3565</v>
      </c>
      <c r="G6159">
        <v>1970</v>
      </c>
      <c r="H6159">
        <v>4423.2</v>
      </c>
      <c r="I6159">
        <v>56</v>
      </c>
      <c r="J6159">
        <v>2707.1</v>
      </c>
      <c r="K6159">
        <v>476.4</v>
      </c>
      <c r="L6159" s="18">
        <f t="shared" si="96"/>
        <v>3183.5</v>
      </c>
    </row>
    <row r="6160" spans="1:12" x14ac:dyDescent="0.25">
      <c r="A6160" t="s">
        <v>12786</v>
      </c>
      <c r="B6160" s="17">
        <v>5.5000001000107E+16</v>
      </c>
      <c r="C6160" t="s">
        <v>3394</v>
      </c>
      <c r="D6160" t="s">
        <v>3395</v>
      </c>
      <c r="E6160" t="s">
        <v>12787</v>
      </c>
      <c r="F6160" t="s">
        <v>3565</v>
      </c>
      <c r="G6160">
        <v>1970</v>
      </c>
      <c r="H6160">
        <v>3537.5</v>
      </c>
      <c r="I6160">
        <v>120</v>
      </c>
      <c r="J6160">
        <v>3227.5</v>
      </c>
      <c r="K6160">
        <v>0</v>
      </c>
      <c r="L6160" s="18">
        <f t="shared" si="96"/>
        <v>3227.5</v>
      </c>
    </row>
    <row r="6161" spans="1:12" x14ac:dyDescent="0.25">
      <c r="A6161" t="s">
        <v>12788</v>
      </c>
      <c r="B6161" s="17">
        <v>5.5000001000107E+16</v>
      </c>
      <c r="C6161" t="s">
        <v>3394</v>
      </c>
      <c r="D6161" t="s">
        <v>3395</v>
      </c>
      <c r="E6161" t="s">
        <v>12789</v>
      </c>
      <c r="F6161" t="s">
        <v>3565</v>
      </c>
      <c r="G6161">
        <v>1970</v>
      </c>
      <c r="H6161">
        <v>3810.1</v>
      </c>
      <c r="I6161">
        <v>120</v>
      </c>
      <c r="J6161">
        <v>3259.3</v>
      </c>
      <c r="K6161">
        <v>0</v>
      </c>
      <c r="L6161" s="18">
        <f t="shared" si="96"/>
        <v>3259.3</v>
      </c>
    </row>
    <row r="6162" spans="1:12" x14ac:dyDescent="0.25">
      <c r="A6162" t="s">
        <v>12790</v>
      </c>
      <c r="B6162" s="17">
        <v>5.5000001000107E+16</v>
      </c>
      <c r="C6162" t="s">
        <v>3394</v>
      </c>
      <c r="D6162" t="s">
        <v>3395</v>
      </c>
      <c r="E6162" t="s">
        <v>12791</v>
      </c>
      <c r="F6162" t="s">
        <v>3565</v>
      </c>
      <c r="G6162">
        <v>1970</v>
      </c>
      <c r="H6162">
        <v>3719.7</v>
      </c>
      <c r="I6162">
        <v>70</v>
      </c>
      <c r="J6162">
        <v>3384.1</v>
      </c>
      <c r="K6162">
        <v>0</v>
      </c>
      <c r="L6162" s="18">
        <f t="shared" si="96"/>
        <v>3384.1</v>
      </c>
    </row>
    <row r="6163" spans="1:12" x14ac:dyDescent="0.25">
      <c r="A6163" t="s">
        <v>12792</v>
      </c>
      <c r="B6163" s="17">
        <v>5.5000001000107E+16</v>
      </c>
      <c r="C6163" t="s">
        <v>3394</v>
      </c>
      <c r="D6163" t="s">
        <v>3395</v>
      </c>
      <c r="E6163" t="s">
        <v>12793</v>
      </c>
      <c r="F6163" t="s">
        <v>3565</v>
      </c>
      <c r="G6163">
        <v>1970</v>
      </c>
      <c r="H6163">
        <v>3896.3</v>
      </c>
      <c r="I6163">
        <v>80</v>
      </c>
      <c r="J6163">
        <v>3495.7</v>
      </c>
      <c r="K6163">
        <v>0</v>
      </c>
      <c r="L6163" s="18">
        <f t="shared" si="96"/>
        <v>3495.7</v>
      </c>
    </row>
    <row r="6164" spans="1:12" x14ac:dyDescent="0.25">
      <c r="A6164" t="s">
        <v>12794</v>
      </c>
      <c r="B6164" s="17">
        <v>5.5000001000107E+16</v>
      </c>
      <c r="C6164" t="s">
        <v>3394</v>
      </c>
      <c r="D6164" t="s">
        <v>3395</v>
      </c>
      <c r="E6164" t="s">
        <v>12795</v>
      </c>
      <c r="F6164" t="s">
        <v>3565</v>
      </c>
      <c r="G6164">
        <v>1970</v>
      </c>
      <c r="H6164">
        <v>3676.4</v>
      </c>
      <c r="I6164">
        <v>120</v>
      </c>
      <c r="J6164">
        <v>3207.1</v>
      </c>
      <c r="K6164">
        <v>0</v>
      </c>
      <c r="L6164" s="18">
        <f t="shared" si="96"/>
        <v>3207.1</v>
      </c>
    </row>
    <row r="6165" spans="1:12" x14ac:dyDescent="0.25">
      <c r="A6165" t="s">
        <v>12796</v>
      </c>
      <c r="B6165" s="17">
        <v>5.5000001000107E+16</v>
      </c>
      <c r="C6165" t="s">
        <v>3394</v>
      </c>
      <c r="D6165" t="s">
        <v>3395</v>
      </c>
      <c r="E6165" t="s">
        <v>12797</v>
      </c>
      <c r="F6165" t="s">
        <v>3565</v>
      </c>
      <c r="G6165">
        <v>1970</v>
      </c>
      <c r="H6165">
        <v>3724.1</v>
      </c>
      <c r="I6165">
        <v>70</v>
      </c>
      <c r="J6165">
        <v>3347.55</v>
      </c>
      <c r="K6165">
        <v>0</v>
      </c>
      <c r="L6165" s="18">
        <f t="shared" si="96"/>
        <v>3347.55</v>
      </c>
    </row>
    <row r="6166" spans="1:12" x14ac:dyDescent="0.25">
      <c r="A6166" t="s">
        <v>12798</v>
      </c>
      <c r="B6166" s="17">
        <v>5.5000001000107E+16</v>
      </c>
      <c r="C6166" t="s">
        <v>3394</v>
      </c>
      <c r="D6166" t="s">
        <v>3395</v>
      </c>
      <c r="E6166" t="s">
        <v>12799</v>
      </c>
      <c r="F6166" t="s">
        <v>3565</v>
      </c>
      <c r="G6166">
        <v>1982</v>
      </c>
      <c r="H6166">
        <v>3427</v>
      </c>
      <c r="I6166">
        <v>60</v>
      </c>
      <c r="J6166">
        <v>3040.8</v>
      </c>
      <c r="K6166">
        <v>0</v>
      </c>
      <c r="L6166" s="18">
        <f t="shared" si="96"/>
        <v>3040.8</v>
      </c>
    </row>
    <row r="6167" spans="1:12" x14ac:dyDescent="0.25">
      <c r="A6167" t="s">
        <v>12800</v>
      </c>
      <c r="B6167" s="17">
        <v>5.5000001000107E+16</v>
      </c>
      <c r="C6167" t="s">
        <v>3394</v>
      </c>
      <c r="D6167" t="s">
        <v>3395</v>
      </c>
      <c r="E6167" t="s">
        <v>12801</v>
      </c>
      <c r="F6167" t="s">
        <v>3565</v>
      </c>
      <c r="G6167">
        <v>1991</v>
      </c>
      <c r="H6167">
        <v>5410.7</v>
      </c>
      <c r="I6167">
        <v>89</v>
      </c>
      <c r="J6167">
        <v>4692.1000000000004</v>
      </c>
      <c r="K6167">
        <v>0</v>
      </c>
      <c r="L6167" s="18">
        <f t="shared" si="96"/>
        <v>4692.1000000000004</v>
      </c>
    </row>
    <row r="6168" spans="1:12" x14ac:dyDescent="0.25">
      <c r="A6168" t="s">
        <v>12802</v>
      </c>
      <c r="B6168" s="17">
        <v>5.5000001000107E+16</v>
      </c>
      <c r="C6168" t="s">
        <v>3394</v>
      </c>
      <c r="D6168" t="s">
        <v>3395</v>
      </c>
      <c r="E6168" t="s">
        <v>12803</v>
      </c>
      <c r="F6168" t="s">
        <v>3565</v>
      </c>
      <c r="G6168">
        <v>1998</v>
      </c>
      <c r="H6168">
        <v>3329.3</v>
      </c>
      <c r="I6168">
        <v>73</v>
      </c>
      <c r="J6168">
        <v>3102.1</v>
      </c>
      <c r="K6168">
        <v>0</v>
      </c>
      <c r="L6168" s="18">
        <f t="shared" si="96"/>
        <v>3102.1</v>
      </c>
    </row>
    <row r="6169" spans="1:12" x14ac:dyDescent="0.25">
      <c r="A6169" t="s">
        <v>12804</v>
      </c>
      <c r="B6169" s="17">
        <v>5.5000001000107E+16</v>
      </c>
      <c r="C6169" t="s">
        <v>3394</v>
      </c>
      <c r="D6169" t="s">
        <v>3395</v>
      </c>
      <c r="E6169" t="s">
        <v>12805</v>
      </c>
      <c r="F6169" t="s">
        <v>3565</v>
      </c>
      <c r="G6169">
        <v>1966</v>
      </c>
      <c r="H6169">
        <v>6513.8</v>
      </c>
      <c r="I6169">
        <v>118</v>
      </c>
      <c r="J6169">
        <v>5667.06</v>
      </c>
      <c r="K6169">
        <v>105</v>
      </c>
      <c r="L6169" s="18">
        <f t="shared" si="96"/>
        <v>5772.06</v>
      </c>
    </row>
    <row r="6170" spans="1:12" x14ac:dyDescent="0.25">
      <c r="A6170" t="s">
        <v>12806</v>
      </c>
      <c r="B6170" s="17">
        <v>5.5000001000107E+16</v>
      </c>
      <c r="C6170" t="s">
        <v>3394</v>
      </c>
      <c r="D6170" t="s">
        <v>3395</v>
      </c>
      <c r="E6170" t="s">
        <v>12807</v>
      </c>
      <c r="F6170" t="s">
        <v>3565</v>
      </c>
      <c r="G6170">
        <v>1966</v>
      </c>
      <c r="H6170">
        <v>3866.4</v>
      </c>
      <c r="I6170">
        <v>80</v>
      </c>
      <c r="J6170">
        <v>3526.5</v>
      </c>
      <c r="K6170">
        <v>0</v>
      </c>
      <c r="L6170" s="18">
        <f t="shared" si="96"/>
        <v>3526.5</v>
      </c>
    </row>
    <row r="6171" spans="1:12" x14ac:dyDescent="0.25">
      <c r="A6171" t="s">
        <v>12808</v>
      </c>
      <c r="B6171" s="17">
        <v>5.5000001000107E+16</v>
      </c>
      <c r="C6171" t="s">
        <v>3394</v>
      </c>
      <c r="D6171" t="s">
        <v>3395</v>
      </c>
      <c r="E6171" t="s">
        <v>12809</v>
      </c>
      <c r="F6171" t="s">
        <v>3565</v>
      </c>
      <c r="G6171">
        <v>1967</v>
      </c>
      <c r="H6171">
        <v>6376.3</v>
      </c>
      <c r="I6171">
        <v>120</v>
      </c>
      <c r="J6171">
        <v>5841.77</v>
      </c>
      <c r="K6171">
        <v>47.9</v>
      </c>
      <c r="L6171" s="18">
        <f t="shared" si="96"/>
        <v>5889.67</v>
      </c>
    </row>
    <row r="6172" spans="1:12" x14ac:dyDescent="0.25">
      <c r="A6172" t="s">
        <v>12810</v>
      </c>
      <c r="B6172" s="17">
        <v>5.5000001000107E+16</v>
      </c>
      <c r="C6172" t="s">
        <v>3394</v>
      </c>
      <c r="D6172" t="s">
        <v>3395</v>
      </c>
      <c r="E6172" t="s">
        <v>12811</v>
      </c>
      <c r="F6172" t="s">
        <v>3565</v>
      </c>
      <c r="G6172">
        <v>1967</v>
      </c>
      <c r="H6172">
        <v>6461.5</v>
      </c>
      <c r="I6172">
        <v>120</v>
      </c>
      <c r="J6172">
        <v>5755.43</v>
      </c>
      <c r="K6172">
        <v>0</v>
      </c>
      <c r="L6172" s="18">
        <f t="shared" si="96"/>
        <v>5755.43</v>
      </c>
    </row>
    <row r="6173" spans="1:12" x14ac:dyDescent="0.25">
      <c r="A6173" t="s">
        <v>12812</v>
      </c>
      <c r="B6173" s="17">
        <v>5.5000001000107E+16</v>
      </c>
      <c r="C6173" t="s">
        <v>3394</v>
      </c>
      <c r="D6173" t="s">
        <v>3395</v>
      </c>
      <c r="E6173" t="s">
        <v>12813</v>
      </c>
      <c r="F6173" t="s">
        <v>3565</v>
      </c>
      <c r="G6173">
        <v>1967</v>
      </c>
      <c r="H6173">
        <v>4579.1000000000004</v>
      </c>
      <c r="I6173">
        <v>100</v>
      </c>
      <c r="J6173">
        <v>4413.1000000000004</v>
      </c>
      <c r="K6173">
        <v>40.700000000000003</v>
      </c>
      <c r="L6173" s="18">
        <f t="shared" si="96"/>
        <v>4453.8</v>
      </c>
    </row>
    <row r="6174" spans="1:12" x14ac:dyDescent="0.25">
      <c r="A6174" t="s">
        <v>12814</v>
      </c>
      <c r="B6174" s="17">
        <v>5.5000001000107E+16</v>
      </c>
      <c r="C6174" t="s">
        <v>3394</v>
      </c>
      <c r="D6174" t="s">
        <v>3395</v>
      </c>
      <c r="E6174" t="s">
        <v>12815</v>
      </c>
      <c r="F6174" t="s">
        <v>3565</v>
      </c>
      <c r="G6174">
        <v>1971</v>
      </c>
      <c r="H6174">
        <v>6276.3</v>
      </c>
      <c r="I6174">
        <v>115</v>
      </c>
      <c r="J6174">
        <v>5601.8</v>
      </c>
      <c r="K6174">
        <v>0</v>
      </c>
      <c r="L6174" s="18">
        <f t="shared" si="96"/>
        <v>5601.8</v>
      </c>
    </row>
    <row r="6175" spans="1:12" x14ac:dyDescent="0.25">
      <c r="A6175" t="s">
        <v>12816</v>
      </c>
      <c r="B6175" s="17">
        <v>5.5000001000107E+16</v>
      </c>
      <c r="C6175" t="s">
        <v>3394</v>
      </c>
      <c r="D6175" t="s">
        <v>3395</v>
      </c>
      <c r="E6175" t="s">
        <v>12817</v>
      </c>
      <c r="F6175" t="s">
        <v>3565</v>
      </c>
      <c r="G6175">
        <v>1975</v>
      </c>
      <c r="H6175">
        <v>3711.7</v>
      </c>
      <c r="I6175">
        <v>70</v>
      </c>
      <c r="J6175">
        <v>3340.3</v>
      </c>
      <c r="K6175">
        <v>0</v>
      </c>
      <c r="L6175" s="18">
        <f t="shared" si="96"/>
        <v>3340.3</v>
      </c>
    </row>
    <row r="6176" spans="1:12" x14ac:dyDescent="0.25">
      <c r="A6176" t="s">
        <v>12818</v>
      </c>
      <c r="B6176" s="17">
        <v>5.5000001000107E+16</v>
      </c>
      <c r="C6176" t="s">
        <v>3394</v>
      </c>
      <c r="D6176" t="s">
        <v>3395</v>
      </c>
      <c r="E6176" t="s">
        <v>12819</v>
      </c>
      <c r="F6176" t="s">
        <v>3565</v>
      </c>
      <c r="G6176">
        <v>1971</v>
      </c>
      <c r="H6176">
        <v>5165.1000000000004</v>
      </c>
      <c r="I6176">
        <v>98</v>
      </c>
      <c r="J6176">
        <v>4594.3</v>
      </c>
      <c r="K6176">
        <v>399.2</v>
      </c>
      <c r="L6176" s="18">
        <f t="shared" si="96"/>
        <v>4993.5</v>
      </c>
    </row>
    <row r="6177" spans="1:12" x14ac:dyDescent="0.25">
      <c r="A6177" t="s">
        <v>12820</v>
      </c>
      <c r="B6177" s="17">
        <v>5.5000001000107E+16</v>
      </c>
      <c r="C6177" t="s">
        <v>3394</v>
      </c>
      <c r="D6177" t="s">
        <v>3395</v>
      </c>
      <c r="E6177" t="s">
        <v>12821</v>
      </c>
      <c r="F6177" t="s">
        <v>3565</v>
      </c>
      <c r="G6177">
        <v>1971</v>
      </c>
      <c r="H6177">
        <v>6011.7</v>
      </c>
      <c r="I6177">
        <v>115</v>
      </c>
      <c r="J6177">
        <v>5521.9</v>
      </c>
      <c r="K6177">
        <v>0</v>
      </c>
      <c r="L6177" s="18">
        <f t="shared" si="96"/>
        <v>5521.9</v>
      </c>
    </row>
    <row r="6178" spans="1:12" x14ac:dyDescent="0.25">
      <c r="A6178" t="s">
        <v>12822</v>
      </c>
      <c r="B6178" s="17">
        <v>5.5000001000620896E+16</v>
      </c>
      <c r="C6178" t="s">
        <v>3394</v>
      </c>
      <c r="D6178" t="s">
        <v>3395</v>
      </c>
      <c r="E6178" t="s">
        <v>12823</v>
      </c>
      <c r="F6178" t="s">
        <v>3565</v>
      </c>
      <c r="G6178">
        <v>1963</v>
      </c>
      <c r="H6178">
        <v>1630.3</v>
      </c>
      <c r="I6178">
        <v>26</v>
      </c>
      <c r="J6178">
        <v>1095.5</v>
      </c>
      <c r="K6178">
        <v>401.73</v>
      </c>
      <c r="L6178" s="18">
        <f t="shared" si="96"/>
        <v>1497.23</v>
      </c>
    </row>
    <row r="6179" spans="1:12" x14ac:dyDescent="0.25">
      <c r="A6179" t="s">
        <v>12824</v>
      </c>
      <c r="B6179" s="17">
        <v>5.5000001000620896E+16</v>
      </c>
      <c r="C6179" t="s">
        <v>3394</v>
      </c>
      <c r="D6179" t="s">
        <v>3395</v>
      </c>
      <c r="E6179" t="s">
        <v>12825</v>
      </c>
      <c r="F6179" t="s">
        <v>3565</v>
      </c>
      <c r="G6179">
        <v>1964</v>
      </c>
      <c r="H6179">
        <v>1020.7</v>
      </c>
      <c r="I6179">
        <v>21</v>
      </c>
      <c r="J6179">
        <v>883.5</v>
      </c>
      <c r="K6179">
        <v>46.7</v>
      </c>
      <c r="L6179" s="18">
        <f t="shared" si="96"/>
        <v>930.2</v>
      </c>
    </row>
    <row r="6180" spans="1:12" x14ac:dyDescent="0.25">
      <c r="A6180" t="s">
        <v>12826</v>
      </c>
      <c r="B6180" s="17">
        <v>5.5000001000620896E+16</v>
      </c>
      <c r="C6180" t="s">
        <v>3394</v>
      </c>
      <c r="D6180" t="s">
        <v>3395</v>
      </c>
      <c r="E6180" t="s">
        <v>12827</v>
      </c>
      <c r="F6180" t="s">
        <v>3565</v>
      </c>
      <c r="G6180">
        <v>1963</v>
      </c>
      <c r="H6180">
        <v>1747.8</v>
      </c>
      <c r="I6180">
        <v>19</v>
      </c>
      <c r="J6180">
        <v>1039.49</v>
      </c>
      <c r="K6180">
        <v>509.6</v>
      </c>
      <c r="L6180" s="18">
        <f t="shared" si="96"/>
        <v>1549.0900000000001</v>
      </c>
    </row>
    <row r="6181" spans="1:12" x14ac:dyDescent="0.25">
      <c r="A6181" t="s">
        <v>12828</v>
      </c>
      <c r="B6181" s="17">
        <v>5.5000001000620896E+16</v>
      </c>
      <c r="C6181" t="s">
        <v>3394</v>
      </c>
      <c r="D6181" t="s">
        <v>3395</v>
      </c>
      <c r="E6181" t="s">
        <v>12829</v>
      </c>
      <c r="F6181" t="s">
        <v>3565</v>
      </c>
      <c r="G6181">
        <v>1966</v>
      </c>
      <c r="H6181">
        <v>3845.7</v>
      </c>
      <c r="I6181">
        <v>80</v>
      </c>
      <c r="J6181">
        <v>3484.1</v>
      </c>
      <c r="K6181">
        <v>0</v>
      </c>
      <c r="L6181" s="18">
        <f t="shared" si="96"/>
        <v>3484.1</v>
      </c>
    </row>
    <row r="6182" spans="1:12" x14ac:dyDescent="0.25">
      <c r="A6182" t="s">
        <v>12830</v>
      </c>
      <c r="B6182" s="17">
        <v>5.5000001000620896E+16</v>
      </c>
      <c r="C6182" t="s">
        <v>3394</v>
      </c>
      <c r="D6182" t="s">
        <v>3395</v>
      </c>
      <c r="E6182" t="s">
        <v>12831</v>
      </c>
      <c r="F6182" t="s">
        <v>3565</v>
      </c>
      <c r="G6182">
        <v>1970</v>
      </c>
      <c r="H6182">
        <v>3809.4</v>
      </c>
      <c r="I6182">
        <v>80</v>
      </c>
      <c r="J6182">
        <v>3501.7</v>
      </c>
      <c r="K6182">
        <v>0</v>
      </c>
      <c r="L6182" s="18">
        <f t="shared" si="96"/>
        <v>3501.7</v>
      </c>
    </row>
    <row r="6183" spans="1:12" x14ac:dyDescent="0.25">
      <c r="A6183" t="s">
        <v>12832</v>
      </c>
      <c r="B6183" s="17">
        <v>5.5000001000620896E+16</v>
      </c>
      <c r="C6183" t="s">
        <v>3394</v>
      </c>
      <c r="D6183" t="s">
        <v>3395</v>
      </c>
      <c r="E6183" t="s">
        <v>12833</v>
      </c>
      <c r="F6183" t="s">
        <v>3565</v>
      </c>
      <c r="G6183">
        <v>2007</v>
      </c>
      <c r="H6183">
        <v>1002.4</v>
      </c>
      <c r="I6183">
        <v>20</v>
      </c>
      <c r="J6183">
        <v>892.82</v>
      </c>
      <c r="K6183">
        <v>0</v>
      </c>
      <c r="L6183" s="18">
        <f t="shared" si="96"/>
        <v>892.82</v>
      </c>
    </row>
    <row r="6184" spans="1:12" x14ac:dyDescent="0.25">
      <c r="A6184" t="s">
        <v>12834</v>
      </c>
      <c r="B6184" s="17">
        <v>5.5000001000620896E+16</v>
      </c>
      <c r="C6184" t="s">
        <v>3394</v>
      </c>
      <c r="D6184" t="s">
        <v>3395</v>
      </c>
      <c r="E6184" t="s">
        <v>12835</v>
      </c>
      <c r="F6184" t="s">
        <v>3565</v>
      </c>
      <c r="G6184">
        <v>1991</v>
      </c>
      <c r="H6184">
        <v>4692.8999999999996</v>
      </c>
      <c r="I6184">
        <v>74</v>
      </c>
      <c r="J6184">
        <v>4106.3</v>
      </c>
      <c r="K6184">
        <v>0</v>
      </c>
      <c r="L6184" s="18">
        <f t="shared" si="96"/>
        <v>4106.3</v>
      </c>
    </row>
    <row r="6185" spans="1:12" x14ac:dyDescent="0.25">
      <c r="A6185" t="s">
        <v>12836</v>
      </c>
      <c r="B6185" s="17">
        <v>5.5000001000620896E+16</v>
      </c>
      <c r="C6185" t="s">
        <v>3394</v>
      </c>
      <c r="D6185" t="s">
        <v>3395</v>
      </c>
      <c r="E6185" t="s">
        <v>12837</v>
      </c>
      <c r="F6185" t="s">
        <v>3565</v>
      </c>
      <c r="G6185">
        <v>1960</v>
      </c>
      <c r="H6185">
        <v>1687.5</v>
      </c>
      <c r="I6185">
        <v>36</v>
      </c>
      <c r="J6185">
        <v>1524.9</v>
      </c>
      <c r="K6185">
        <v>0</v>
      </c>
      <c r="L6185" s="18">
        <f t="shared" si="96"/>
        <v>1524.9</v>
      </c>
    </row>
    <row r="6186" spans="1:12" x14ac:dyDescent="0.25">
      <c r="A6186" t="s">
        <v>12838</v>
      </c>
      <c r="B6186" s="17">
        <v>5.5000001000620896E+16</v>
      </c>
      <c r="C6186" t="s">
        <v>3394</v>
      </c>
      <c r="D6186" t="s">
        <v>3395</v>
      </c>
      <c r="E6186" t="s">
        <v>12839</v>
      </c>
      <c r="F6186" t="s">
        <v>3565</v>
      </c>
      <c r="G6186">
        <v>1961</v>
      </c>
      <c r="H6186">
        <v>1671</v>
      </c>
      <c r="I6186">
        <v>36</v>
      </c>
      <c r="J6186">
        <v>1519</v>
      </c>
      <c r="K6186">
        <v>0</v>
      </c>
      <c r="L6186" s="18">
        <f t="shared" si="96"/>
        <v>1519</v>
      </c>
    </row>
    <row r="6187" spans="1:12" x14ac:dyDescent="0.25">
      <c r="A6187" t="s">
        <v>12840</v>
      </c>
      <c r="B6187" s="17">
        <v>5.5000001000620896E+16</v>
      </c>
      <c r="C6187" t="s">
        <v>3394</v>
      </c>
      <c r="D6187" t="s">
        <v>3395</v>
      </c>
      <c r="E6187" t="s">
        <v>12841</v>
      </c>
      <c r="F6187" t="s">
        <v>3565</v>
      </c>
      <c r="G6187">
        <v>1963</v>
      </c>
      <c r="H6187">
        <v>1001.5</v>
      </c>
      <c r="I6187">
        <v>16</v>
      </c>
      <c r="J6187">
        <v>983.3</v>
      </c>
      <c r="K6187">
        <v>0</v>
      </c>
      <c r="L6187" s="18">
        <f t="shared" si="96"/>
        <v>983.3</v>
      </c>
    </row>
    <row r="6188" spans="1:12" x14ac:dyDescent="0.25">
      <c r="A6188" t="s">
        <v>12842</v>
      </c>
      <c r="B6188" s="17">
        <v>5.50000010001072E+16</v>
      </c>
      <c r="C6188" t="s">
        <v>3394</v>
      </c>
      <c r="D6188" t="s">
        <v>3395</v>
      </c>
      <c r="E6188" t="s">
        <v>12843</v>
      </c>
      <c r="F6188" t="s">
        <v>3565</v>
      </c>
      <c r="G6188">
        <v>1975</v>
      </c>
      <c r="H6188">
        <v>4248</v>
      </c>
      <c r="I6188">
        <v>69</v>
      </c>
      <c r="J6188">
        <v>3395.15</v>
      </c>
      <c r="K6188">
        <v>577.29999999999995</v>
      </c>
      <c r="L6188" s="18">
        <f t="shared" si="96"/>
        <v>3972.45</v>
      </c>
    </row>
    <row r="6189" spans="1:12" x14ac:dyDescent="0.25">
      <c r="A6189" t="s">
        <v>12844</v>
      </c>
      <c r="B6189" s="17">
        <v>5.50000010001072E+16</v>
      </c>
      <c r="C6189" t="s">
        <v>3394</v>
      </c>
      <c r="D6189" t="s">
        <v>3395</v>
      </c>
      <c r="E6189" t="s">
        <v>12845</v>
      </c>
      <c r="F6189" t="s">
        <v>3565</v>
      </c>
      <c r="G6189">
        <v>1975</v>
      </c>
      <c r="H6189">
        <v>5247.3</v>
      </c>
      <c r="I6189">
        <v>100</v>
      </c>
      <c r="J6189">
        <v>4842.8999999999996</v>
      </c>
      <c r="K6189">
        <v>0</v>
      </c>
      <c r="L6189" s="18">
        <f t="shared" si="96"/>
        <v>4842.8999999999996</v>
      </c>
    </row>
    <row r="6190" spans="1:12" x14ac:dyDescent="0.25">
      <c r="A6190" t="s">
        <v>12846</v>
      </c>
      <c r="B6190" s="17">
        <v>5.50000010001084E+16</v>
      </c>
      <c r="C6190" t="s">
        <v>3394</v>
      </c>
      <c r="D6190" t="s">
        <v>3395</v>
      </c>
      <c r="E6190" t="s">
        <v>12847</v>
      </c>
      <c r="F6190" t="s">
        <v>3519</v>
      </c>
      <c r="G6190">
        <v>1967</v>
      </c>
      <c r="H6190">
        <v>3186.5</v>
      </c>
      <c r="I6190">
        <v>54</v>
      </c>
      <c r="J6190">
        <v>2518</v>
      </c>
      <c r="K6190">
        <v>0</v>
      </c>
      <c r="L6190" s="18">
        <f t="shared" si="96"/>
        <v>2518</v>
      </c>
    </row>
    <row r="6191" spans="1:12" x14ac:dyDescent="0.25">
      <c r="A6191" t="s">
        <v>12848</v>
      </c>
      <c r="B6191" s="17">
        <v>5.50000010001084E+16</v>
      </c>
      <c r="C6191" t="s">
        <v>3394</v>
      </c>
      <c r="D6191" t="s">
        <v>3395</v>
      </c>
      <c r="E6191" t="s">
        <v>12849</v>
      </c>
      <c r="F6191" t="s">
        <v>3519</v>
      </c>
      <c r="G6191">
        <v>1960</v>
      </c>
      <c r="H6191">
        <v>1034.2</v>
      </c>
      <c r="I6191">
        <v>24</v>
      </c>
      <c r="J6191">
        <v>961.5</v>
      </c>
      <c r="K6191">
        <v>0</v>
      </c>
      <c r="L6191" s="18">
        <f t="shared" si="96"/>
        <v>961.5</v>
      </c>
    </row>
    <row r="6192" spans="1:12" x14ac:dyDescent="0.25">
      <c r="A6192" t="s">
        <v>12850</v>
      </c>
      <c r="B6192" s="17">
        <v>5.5000001000108496E+16</v>
      </c>
      <c r="C6192" t="s">
        <v>3394</v>
      </c>
      <c r="D6192" t="s">
        <v>3395</v>
      </c>
      <c r="E6192" t="s">
        <v>12851</v>
      </c>
      <c r="F6192" t="s">
        <v>3519</v>
      </c>
      <c r="G6192">
        <v>1991</v>
      </c>
      <c r="H6192">
        <v>4801.7</v>
      </c>
      <c r="I6192">
        <v>80</v>
      </c>
      <c r="J6192">
        <v>4308.8</v>
      </c>
      <c r="K6192">
        <v>0</v>
      </c>
      <c r="L6192" s="18">
        <f t="shared" si="96"/>
        <v>4308.8</v>
      </c>
    </row>
    <row r="6193" spans="1:12" x14ac:dyDescent="0.25">
      <c r="A6193" t="s">
        <v>12852</v>
      </c>
      <c r="B6193" s="17">
        <v>5.5000001000108496E+16</v>
      </c>
      <c r="C6193" t="s">
        <v>3394</v>
      </c>
      <c r="D6193" t="s">
        <v>3395</v>
      </c>
      <c r="E6193" t="s">
        <v>12853</v>
      </c>
      <c r="F6193" t="s">
        <v>3519</v>
      </c>
      <c r="G6193">
        <v>1993</v>
      </c>
      <c r="H6193">
        <v>4469.8</v>
      </c>
      <c r="I6193">
        <v>80</v>
      </c>
      <c r="J6193">
        <v>4359.6000000000004</v>
      </c>
      <c r="K6193">
        <v>0</v>
      </c>
      <c r="L6193" s="18">
        <f t="shared" si="96"/>
        <v>4359.6000000000004</v>
      </c>
    </row>
    <row r="6194" spans="1:12" x14ac:dyDescent="0.25">
      <c r="A6194" t="s">
        <v>12854</v>
      </c>
      <c r="B6194" s="17">
        <v>5.5000001000108496E+16</v>
      </c>
      <c r="C6194" t="s">
        <v>3394</v>
      </c>
      <c r="D6194" t="s">
        <v>3395</v>
      </c>
      <c r="E6194" t="s">
        <v>12855</v>
      </c>
      <c r="F6194" t="s">
        <v>3519</v>
      </c>
      <c r="G6194">
        <v>2009</v>
      </c>
      <c r="H6194">
        <v>18494.400000000001</v>
      </c>
      <c r="I6194">
        <v>167</v>
      </c>
      <c r="J6194">
        <v>12333</v>
      </c>
      <c r="K6194">
        <v>0</v>
      </c>
      <c r="L6194" s="18">
        <f t="shared" si="96"/>
        <v>12333</v>
      </c>
    </row>
    <row r="6195" spans="1:12" x14ac:dyDescent="0.25">
      <c r="A6195" t="s">
        <v>12856</v>
      </c>
      <c r="B6195" s="17">
        <v>5.5000001000108496E+16</v>
      </c>
      <c r="C6195" t="s">
        <v>3394</v>
      </c>
      <c r="D6195" t="s">
        <v>3395</v>
      </c>
      <c r="E6195" t="s">
        <v>12857</v>
      </c>
      <c r="F6195" t="s">
        <v>3519</v>
      </c>
      <c r="G6195">
        <v>2003</v>
      </c>
      <c r="H6195">
        <v>13143.3</v>
      </c>
      <c r="I6195">
        <v>121</v>
      </c>
      <c r="J6195">
        <v>10691.5</v>
      </c>
      <c r="K6195">
        <v>1055.5999999999999</v>
      </c>
      <c r="L6195" s="18">
        <f t="shared" si="96"/>
        <v>11747.1</v>
      </c>
    </row>
    <row r="6196" spans="1:12" x14ac:dyDescent="0.25">
      <c r="A6196" t="s">
        <v>12858</v>
      </c>
      <c r="B6196" s="17">
        <v>5.5000001000111104E+16</v>
      </c>
      <c r="C6196" t="s">
        <v>3394</v>
      </c>
      <c r="D6196" t="s">
        <v>3395</v>
      </c>
      <c r="E6196" t="s">
        <v>12859</v>
      </c>
      <c r="F6196" t="s">
        <v>3404</v>
      </c>
      <c r="G6196">
        <v>1992</v>
      </c>
      <c r="H6196">
        <v>5530.8</v>
      </c>
      <c r="I6196">
        <v>89</v>
      </c>
      <c r="J6196">
        <v>4606.6000000000004</v>
      </c>
      <c r="K6196">
        <v>770.2</v>
      </c>
      <c r="L6196" s="18">
        <f t="shared" si="96"/>
        <v>5376.8</v>
      </c>
    </row>
    <row r="6197" spans="1:12" x14ac:dyDescent="0.25">
      <c r="A6197" t="s">
        <v>12860</v>
      </c>
      <c r="B6197" s="17">
        <v>5.5000001000111296E+16</v>
      </c>
      <c r="C6197" t="s">
        <v>3394</v>
      </c>
      <c r="D6197" t="s">
        <v>3395</v>
      </c>
      <c r="E6197" t="s">
        <v>12861</v>
      </c>
      <c r="F6197" t="s">
        <v>3397</v>
      </c>
      <c r="G6197">
        <v>1971</v>
      </c>
      <c r="H6197">
        <v>3745.9</v>
      </c>
      <c r="I6197">
        <v>70</v>
      </c>
      <c r="J6197">
        <v>2670</v>
      </c>
      <c r="K6197">
        <v>742.6</v>
      </c>
      <c r="L6197" s="18">
        <f t="shared" si="96"/>
        <v>3412.6</v>
      </c>
    </row>
    <row r="6198" spans="1:12" x14ac:dyDescent="0.25">
      <c r="A6198" t="s">
        <v>12862</v>
      </c>
      <c r="B6198" s="17">
        <v>5.5000001000111296E+16</v>
      </c>
      <c r="C6198" t="s">
        <v>3394</v>
      </c>
      <c r="D6198" t="s">
        <v>3395</v>
      </c>
      <c r="E6198" t="s">
        <v>12863</v>
      </c>
      <c r="F6198" t="s">
        <v>3397</v>
      </c>
      <c r="G6198">
        <v>1968</v>
      </c>
      <c r="H6198">
        <v>3816</v>
      </c>
      <c r="I6198">
        <v>80</v>
      </c>
      <c r="J6198">
        <v>3522.4</v>
      </c>
      <c r="K6198">
        <v>0</v>
      </c>
      <c r="L6198" s="18">
        <f t="shared" si="96"/>
        <v>3522.4</v>
      </c>
    </row>
    <row r="6199" spans="1:12" x14ac:dyDescent="0.25">
      <c r="A6199" t="s">
        <v>12864</v>
      </c>
      <c r="B6199" s="17">
        <v>5.5000001000111296E+16</v>
      </c>
      <c r="C6199" t="s">
        <v>3394</v>
      </c>
      <c r="D6199" t="s">
        <v>3395</v>
      </c>
      <c r="E6199" t="s">
        <v>12865</v>
      </c>
      <c r="F6199" t="s">
        <v>3397</v>
      </c>
      <c r="G6199">
        <v>1969</v>
      </c>
      <c r="H6199">
        <v>3816.7</v>
      </c>
      <c r="I6199">
        <v>80</v>
      </c>
      <c r="J6199">
        <v>3515.9</v>
      </c>
      <c r="K6199">
        <v>0</v>
      </c>
      <c r="L6199" s="18">
        <f t="shared" si="96"/>
        <v>3515.9</v>
      </c>
    </row>
    <row r="6200" spans="1:12" x14ac:dyDescent="0.25">
      <c r="A6200" t="s">
        <v>12866</v>
      </c>
      <c r="B6200" s="17">
        <v>5.5000001000111296E+16</v>
      </c>
      <c r="C6200" t="s">
        <v>3394</v>
      </c>
      <c r="D6200" t="s">
        <v>3395</v>
      </c>
      <c r="E6200" t="s">
        <v>12867</v>
      </c>
      <c r="F6200" t="s">
        <v>3397</v>
      </c>
      <c r="G6200">
        <v>1968</v>
      </c>
      <c r="H6200">
        <v>3825.2</v>
      </c>
      <c r="I6200">
        <v>80</v>
      </c>
      <c r="J6200">
        <v>3523.88</v>
      </c>
      <c r="K6200">
        <v>0</v>
      </c>
      <c r="L6200" s="18">
        <f t="shared" si="96"/>
        <v>3523.88</v>
      </c>
    </row>
    <row r="6201" spans="1:12" x14ac:dyDescent="0.25">
      <c r="A6201" t="s">
        <v>12868</v>
      </c>
      <c r="B6201" s="17">
        <v>5.5000001000111296E+16</v>
      </c>
      <c r="C6201" t="s">
        <v>3394</v>
      </c>
      <c r="D6201" t="s">
        <v>3395</v>
      </c>
      <c r="E6201" t="s">
        <v>12869</v>
      </c>
      <c r="F6201" t="s">
        <v>3397</v>
      </c>
      <c r="G6201">
        <v>1968</v>
      </c>
      <c r="H6201">
        <v>3815.2</v>
      </c>
      <c r="I6201">
        <v>80</v>
      </c>
      <c r="J6201">
        <v>3517.41</v>
      </c>
      <c r="K6201">
        <v>0</v>
      </c>
      <c r="L6201" s="18">
        <f t="shared" si="96"/>
        <v>3517.41</v>
      </c>
    </row>
    <row r="6202" spans="1:12" x14ac:dyDescent="0.25">
      <c r="A6202" t="s">
        <v>12870</v>
      </c>
      <c r="B6202" s="17">
        <v>5.5000001000111296E+16</v>
      </c>
      <c r="C6202" t="s">
        <v>3394</v>
      </c>
      <c r="D6202" t="s">
        <v>3395</v>
      </c>
      <c r="E6202" t="s">
        <v>12871</v>
      </c>
      <c r="F6202" t="s">
        <v>3397</v>
      </c>
      <c r="G6202">
        <v>1968</v>
      </c>
      <c r="H6202">
        <v>4189.6000000000004</v>
      </c>
      <c r="I6202">
        <v>77</v>
      </c>
      <c r="J6202">
        <v>3733.2</v>
      </c>
      <c r="K6202">
        <v>161.80000000000001</v>
      </c>
      <c r="L6202" s="18">
        <f t="shared" si="96"/>
        <v>3895</v>
      </c>
    </row>
    <row r="6203" spans="1:12" x14ac:dyDescent="0.25">
      <c r="A6203" t="s">
        <v>12872</v>
      </c>
      <c r="B6203" s="17">
        <v>5.5000001000111296E+16</v>
      </c>
      <c r="C6203" t="s">
        <v>3394</v>
      </c>
      <c r="D6203" t="s">
        <v>3395</v>
      </c>
      <c r="E6203" t="s">
        <v>12873</v>
      </c>
      <c r="F6203" t="s">
        <v>3397</v>
      </c>
      <c r="G6203">
        <v>1968</v>
      </c>
      <c r="H6203">
        <v>6215.3</v>
      </c>
      <c r="I6203">
        <v>120</v>
      </c>
      <c r="J6203">
        <v>5766.3</v>
      </c>
      <c r="K6203">
        <v>0</v>
      </c>
      <c r="L6203" s="18">
        <f t="shared" si="96"/>
        <v>5766.3</v>
      </c>
    </row>
    <row r="6204" spans="1:12" x14ac:dyDescent="0.25">
      <c r="A6204" t="s">
        <v>12874</v>
      </c>
      <c r="B6204" s="17">
        <v>5.5000001000111296E+16</v>
      </c>
      <c r="C6204" t="s">
        <v>3394</v>
      </c>
      <c r="D6204" t="s">
        <v>3395</v>
      </c>
      <c r="E6204" t="s">
        <v>12875</v>
      </c>
      <c r="F6204" t="s">
        <v>3397</v>
      </c>
      <c r="G6204">
        <v>1968</v>
      </c>
      <c r="H6204">
        <v>4159.3</v>
      </c>
      <c r="I6204">
        <v>74</v>
      </c>
      <c r="J6204">
        <v>3603.7</v>
      </c>
      <c r="K6204">
        <v>249.9</v>
      </c>
      <c r="L6204" s="18">
        <f t="shared" si="96"/>
        <v>3853.6</v>
      </c>
    </row>
    <row r="6205" spans="1:12" x14ac:dyDescent="0.25">
      <c r="A6205" t="s">
        <v>12876</v>
      </c>
      <c r="B6205" s="17">
        <v>5.5000001000111296E+16</v>
      </c>
      <c r="C6205" t="s">
        <v>3394</v>
      </c>
      <c r="D6205" t="s">
        <v>3395</v>
      </c>
      <c r="E6205" t="s">
        <v>12877</v>
      </c>
      <c r="F6205" t="s">
        <v>3397</v>
      </c>
      <c r="G6205">
        <v>1968</v>
      </c>
      <c r="H6205">
        <v>4174.2</v>
      </c>
      <c r="I6205">
        <v>80</v>
      </c>
      <c r="J6205">
        <v>3868.3</v>
      </c>
      <c r="K6205">
        <v>0</v>
      </c>
      <c r="L6205" s="18">
        <f t="shared" si="96"/>
        <v>3868.3</v>
      </c>
    </row>
    <row r="6206" spans="1:12" x14ac:dyDescent="0.25">
      <c r="A6206" t="s">
        <v>12878</v>
      </c>
      <c r="B6206" s="17">
        <v>5.5000001000111296E+16</v>
      </c>
      <c r="C6206" t="s">
        <v>3394</v>
      </c>
      <c r="D6206" t="s">
        <v>3395</v>
      </c>
      <c r="E6206" t="s">
        <v>12879</v>
      </c>
      <c r="F6206" t="s">
        <v>3397</v>
      </c>
      <c r="G6206">
        <v>1969</v>
      </c>
      <c r="H6206">
        <v>4184</v>
      </c>
      <c r="I6206">
        <v>80</v>
      </c>
      <c r="J6206">
        <v>3881.54</v>
      </c>
      <c r="K6206">
        <v>0</v>
      </c>
      <c r="L6206" s="18">
        <f t="shared" si="96"/>
        <v>3881.54</v>
      </c>
    </row>
    <row r="6207" spans="1:12" x14ac:dyDescent="0.25">
      <c r="A6207" t="s">
        <v>12880</v>
      </c>
      <c r="B6207" s="17">
        <v>5.5000001000111296E+16</v>
      </c>
      <c r="C6207" t="s">
        <v>3394</v>
      </c>
      <c r="D6207" t="s">
        <v>3395</v>
      </c>
      <c r="E6207" t="s">
        <v>12881</v>
      </c>
      <c r="F6207" t="s">
        <v>3397</v>
      </c>
      <c r="G6207">
        <v>1992</v>
      </c>
      <c r="H6207">
        <v>3157.1</v>
      </c>
      <c r="I6207">
        <v>58</v>
      </c>
      <c r="J6207">
        <v>2834.6</v>
      </c>
      <c r="K6207">
        <v>0</v>
      </c>
      <c r="L6207" s="18">
        <f t="shared" si="96"/>
        <v>2834.6</v>
      </c>
    </row>
    <row r="6208" spans="1:12" x14ac:dyDescent="0.25">
      <c r="A6208" t="s">
        <v>12882</v>
      </c>
      <c r="B6208" s="17">
        <v>5.5000001000111296E+16</v>
      </c>
      <c r="C6208" t="s">
        <v>3394</v>
      </c>
      <c r="D6208" t="s">
        <v>3395</v>
      </c>
      <c r="E6208" t="s">
        <v>12883</v>
      </c>
      <c r="F6208" t="s">
        <v>3397</v>
      </c>
      <c r="G6208">
        <v>1990</v>
      </c>
      <c r="H6208">
        <v>5192.3999999999996</v>
      </c>
      <c r="I6208">
        <v>90</v>
      </c>
      <c r="J6208">
        <v>4682.49</v>
      </c>
      <c r="K6208">
        <v>0</v>
      </c>
      <c r="L6208" s="18">
        <f t="shared" si="96"/>
        <v>4682.49</v>
      </c>
    </row>
    <row r="6209" spans="1:12" x14ac:dyDescent="0.25">
      <c r="A6209" t="s">
        <v>12884</v>
      </c>
      <c r="B6209" s="17">
        <v>5.5000001000111296E+16</v>
      </c>
      <c r="C6209" t="s">
        <v>3394</v>
      </c>
      <c r="D6209" t="s">
        <v>3395</v>
      </c>
      <c r="E6209" t="s">
        <v>12885</v>
      </c>
      <c r="F6209" t="s">
        <v>3397</v>
      </c>
      <c r="G6209">
        <v>1990</v>
      </c>
      <c r="H6209">
        <v>4320.8</v>
      </c>
      <c r="I6209">
        <v>75</v>
      </c>
      <c r="J6209">
        <v>3909.6</v>
      </c>
      <c r="K6209">
        <v>0</v>
      </c>
      <c r="L6209" s="18">
        <f t="shared" si="96"/>
        <v>3909.6</v>
      </c>
    </row>
    <row r="6210" spans="1:12" x14ac:dyDescent="0.25">
      <c r="A6210" t="s">
        <v>12886</v>
      </c>
      <c r="B6210" s="17">
        <v>5.5000001000111296E+16</v>
      </c>
      <c r="C6210" t="s">
        <v>3394</v>
      </c>
      <c r="D6210" t="s">
        <v>3395</v>
      </c>
      <c r="E6210" t="s">
        <v>12887</v>
      </c>
      <c r="F6210" t="s">
        <v>3397</v>
      </c>
      <c r="G6210">
        <v>1968</v>
      </c>
      <c r="H6210">
        <v>3808.2</v>
      </c>
      <c r="I6210">
        <v>80</v>
      </c>
      <c r="J6210">
        <v>3491.75</v>
      </c>
      <c r="K6210">
        <v>0</v>
      </c>
      <c r="L6210" s="18">
        <f t="shared" si="96"/>
        <v>3491.75</v>
      </c>
    </row>
    <row r="6211" spans="1:12" x14ac:dyDescent="0.25">
      <c r="A6211" t="s">
        <v>12888</v>
      </c>
      <c r="B6211" s="17">
        <v>5.5000001000111296E+16</v>
      </c>
      <c r="C6211" t="s">
        <v>3394</v>
      </c>
      <c r="D6211" t="s">
        <v>3395</v>
      </c>
      <c r="E6211" t="s">
        <v>12889</v>
      </c>
      <c r="F6211" t="s">
        <v>3397</v>
      </c>
      <c r="G6211">
        <v>1969</v>
      </c>
      <c r="H6211">
        <v>3804.8</v>
      </c>
      <c r="I6211">
        <v>80</v>
      </c>
      <c r="J6211">
        <v>3501.4</v>
      </c>
      <c r="K6211">
        <v>0</v>
      </c>
      <c r="L6211" s="18">
        <f t="shared" ref="L6211:L6274" si="97">J6211+K6211</f>
        <v>3501.4</v>
      </c>
    </row>
    <row r="6212" spans="1:12" x14ac:dyDescent="0.25">
      <c r="A6212" t="s">
        <v>12890</v>
      </c>
      <c r="B6212" s="17">
        <v>5.50000010009002E+16</v>
      </c>
      <c r="C6212" t="s">
        <v>3394</v>
      </c>
      <c r="D6212" t="s">
        <v>3395</v>
      </c>
      <c r="E6212" t="s">
        <v>12891</v>
      </c>
      <c r="F6212" t="s">
        <v>3526</v>
      </c>
      <c r="G6212">
        <v>2014</v>
      </c>
      <c r="H6212">
        <v>7660.6</v>
      </c>
      <c r="I6212">
        <v>108</v>
      </c>
      <c r="J6212">
        <v>5202.1000000000004</v>
      </c>
      <c r="K6212">
        <v>0</v>
      </c>
      <c r="L6212" s="18">
        <f t="shared" si="97"/>
        <v>5202.1000000000004</v>
      </c>
    </row>
    <row r="6213" spans="1:12" x14ac:dyDescent="0.25">
      <c r="A6213" t="s">
        <v>12892</v>
      </c>
      <c r="B6213" s="17">
        <v>5.50000010009002E+16</v>
      </c>
      <c r="C6213" t="s">
        <v>3394</v>
      </c>
      <c r="D6213" t="s">
        <v>3395</v>
      </c>
      <c r="E6213" t="s">
        <v>12893</v>
      </c>
      <c r="F6213" t="s">
        <v>3526</v>
      </c>
      <c r="G6213">
        <v>2015</v>
      </c>
      <c r="H6213">
        <v>11515.3</v>
      </c>
      <c r="I6213">
        <v>189</v>
      </c>
      <c r="J6213">
        <v>7644.4</v>
      </c>
      <c r="K6213">
        <v>0</v>
      </c>
      <c r="L6213" s="18">
        <f t="shared" si="97"/>
        <v>7644.4</v>
      </c>
    </row>
    <row r="6214" spans="1:12" x14ac:dyDescent="0.25">
      <c r="A6214" t="s">
        <v>12894</v>
      </c>
      <c r="B6214" s="17">
        <v>5.50000010009002E+16</v>
      </c>
      <c r="C6214" t="s">
        <v>3394</v>
      </c>
      <c r="D6214" t="s">
        <v>3395</v>
      </c>
      <c r="E6214" t="s">
        <v>12895</v>
      </c>
      <c r="F6214" t="s">
        <v>3526</v>
      </c>
      <c r="G6214">
        <v>2015</v>
      </c>
      <c r="H6214">
        <v>20590.099999999999</v>
      </c>
      <c r="I6214">
        <v>287</v>
      </c>
      <c r="J6214">
        <v>13126.8</v>
      </c>
      <c r="K6214">
        <v>0</v>
      </c>
      <c r="L6214" s="18">
        <f t="shared" si="97"/>
        <v>13126.8</v>
      </c>
    </row>
    <row r="6215" spans="1:12" x14ac:dyDescent="0.25">
      <c r="A6215" t="s">
        <v>12896</v>
      </c>
      <c r="B6215" s="17">
        <v>5.50000010009002E+16</v>
      </c>
      <c r="C6215" t="s">
        <v>3394</v>
      </c>
      <c r="D6215" t="s">
        <v>3395</v>
      </c>
      <c r="E6215" t="s">
        <v>12897</v>
      </c>
      <c r="F6215" t="s">
        <v>3526</v>
      </c>
      <c r="G6215">
        <v>2016</v>
      </c>
      <c r="H6215">
        <v>9722.1</v>
      </c>
      <c r="I6215">
        <v>159</v>
      </c>
      <c r="J6215">
        <v>6785.2</v>
      </c>
      <c r="K6215">
        <v>0</v>
      </c>
      <c r="L6215" s="18">
        <f t="shared" si="97"/>
        <v>6785.2</v>
      </c>
    </row>
    <row r="6216" spans="1:12" x14ac:dyDescent="0.25">
      <c r="A6216" t="s">
        <v>12898</v>
      </c>
      <c r="B6216" s="17">
        <v>5.50000010009002E+16</v>
      </c>
      <c r="C6216" t="s">
        <v>3394</v>
      </c>
      <c r="D6216" t="s">
        <v>3395</v>
      </c>
      <c r="E6216" t="s">
        <v>12899</v>
      </c>
      <c r="F6216" t="s">
        <v>9845</v>
      </c>
      <c r="G6216">
        <v>2016</v>
      </c>
      <c r="H6216">
        <v>9564.7000000000007</v>
      </c>
      <c r="I6216">
        <v>159</v>
      </c>
      <c r="J6216">
        <v>6660.3</v>
      </c>
      <c r="K6216">
        <v>0</v>
      </c>
      <c r="L6216" s="18">
        <f t="shared" si="97"/>
        <v>6660.3</v>
      </c>
    </row>
    <row r="6217" spans="1:12" x14ac:dyDescent="0.25">
      <c r="A6217" t="s">
        <v>12900</v>
      </c>
      <c r="B6217" s="17">
        <v>5.5000001000111504E+16</v>
      </c>
      <c r="C6217" t="s">
        <v>3394</v>
      </c>
      <c r="D6217" t="s">
        <v>3395</v>
      </c>
      <c r="E6217" t="s">
        <v>12901</v>
      </c>
      <c r="F6217" t="s">
        <v>3565</v>
      </c>
      <c r="G6217">
        <v>1983</v>
      </c>
      <c r="H6217">
        <v>6778.2</v>
      </c>
      <c r="I6217">
        <v>133</v>
      </c>
      <c r="J6217">
        <v>4627.5200000000004</v>
      </c>
      <c r="K6217">
        <v>850.5</v>
      </c>
      <c r="L6217" s="18">
        <f t="shared" si="97"/>
        <v>5478.02</v>
      </c>
    </row>
    <row r="6218" spans="1:12" x14ac:dyDescent="0.25">
      <c r="A6218" t="s">
        <v>12902</v>
      </c>
      <c r="B6218" s="17">
        <v>5.5000001000111504E+16</v>
      </c>
      <c r="C6218" t="s">
        <v>3394</v>
      </c>
      <c r="D6218" t="s">
        <v>3395</v>
      </c>
      <c r="E6218" t="s">
        <v>12903</v>
      </c>
      <c r="F6218" t="s">
        <v>3565</v>
      </c>
      <c r="G6218">
        <v>1984</v>
      </c>
      <c r="H6218">
        <v>10464.700000000001</v>
      </c>
      <c r="I6218">
        <v>176</v>
      </c>
      <c r="J6218">
        <v>9394.2000000000007</v>
      </c>
      <c r="K6218">
        <v>0</v>
      </c>
      <c r="L6218" s="18">
        <f t="shared" si="97"/>
        <v>9394.2000000000007</v>
      </c>
    </row>
    <row r="6219" spans="1:12" x14ac:dyDescent="0.25">
      <c r="A6219" t="s">
        <v>12904</v>
      </c>
      <c r="B6219" s="17">
        <v>5.50000010001116E+16</v>
      </c>
      <c r="C6219" t="s">
        <v>3394</v>
      </c>
      <c r="D6219" t="s">
        <v>3395</v>
      </c>
      <c r="E6219" t="s">
        <v>12905</v>
      </c>
      <c r="F6219" t="s">
        <v>3404</v>
      </c>
      <c r="G6219">
        <v>1951</v>
      </c>
      <c r="H6219">
        <v>584.5</v>
      </c>
      <c r="I6219">
        <v>10</v>
      </c>
      <c r="J6219">
        <v>507.5</v>
      </c>
      <c r="K6219">
        <v>0</v>
      </c>
      <c r="L6219" s="18">
        <f t="shared" si="97"/>
        <v>507.5</v>
      </c>
    </row>
    <row r="6220" spans="1:12" x14ac:dyDescent="0.25">
      <c r="A6220" t="s">
        <v>12906</v>
      </c>
      <c r="B6220" s="17">
        <v>5.50000010001116E+16</v>
      </c>
      <c r="C6220" t="s">
        <v>3394</v>
      </c>
      <c r="D6220" t="s">
        <v>3395</v>
      </c>
      <c r="E6220" t="s">
        <v>12907</v>
      </c>
      <c r="F6220" t="s">
        <v>3404</v>
      </c>
      <c r="G6220">
        <v>1970</v>
      </c>
      <c r="H6220">
        <v>3915.1</v>
      </c>
      <c r="I6220">
        <v>68</v>
      </c>
      <c r="J6220">
        <v>3278.7</v>
      </c>
      <c r="K6220">
        <v>354.7</v>
      </c>
      <c r="L6220" s="18">
        <f t="shared" si="97"/>
        <v>3633.3999999999996</v>
      </c>
    </row>
    <row r="6221" spans="1:12" x14ac:dyDescent="0.25">
      <c r="A6221" t="s">
        <v>12908</v>
      </c>
      <c r="B6221" s="17">
        <v>5.50000010001116E+16</v>
      </c>
      <c r="C6221" t="s">
        <v>3394</v>
      </c>
      <c r="D6221" t="s">
        <v>3395</v>
      </c>
      <c r="E6221" t="s">
        <v>12909</v>
      </c>
      <c r="F6221" t="s">
        <v>3404</v>
      </c>
      <c r="G6221">
        <v>1968</v>
      </c>
      <c r="H6221">
        <v>5168.5</v>
      </c>
      <c r="I6221">
        <v>98</v>
      </c>
      <c r="J6221">
        <v>4457.8999999999996</v>
      </c>
      <c r="K6221">
        <v>245.8</v>
      </c>
      <c r="L6221" s="18">
        <f t="shared" si="97"/>
        <v>4703.7</v>
      </c>
    </row>
    <row r="6222" spans="1:12" x14ac:dyDescent="0.25">
      <c r="A6222" t="s">
        <v>12910</v>
      </c>
      <c r="B6222" s="17">
        <v>5.50000010001158E+16</v>
      </c>
      <c r="C6222" t="s">
        <v>3394</v>
      </c>
      <c r="D6222" t="s">
        <v>3395</v>
      </c>
      <c r="E6222" t="s">
        <v>12911</v>
      </c>
      <c r="F6222" t="s">
        <v>3404</v>
      </c>
      <c r="G6222">
        <v>1976</v>
      </c>
      <c r="H6222">
        <v>3997.4</v>
      </c>
      <c r="I6222">
        <v>71</v>
      </c>
      <c r="J6222">
        <v>3333.4</v>
      </c>
      <c r="K6222">
        <v>225.6</v>
      </c>
      <c r="L6222" s="18">
        <f t="shared" si="97"/>
        <v>3559</v>
      </c>
    </row>
    <row r="6223" spans="1:12" x14ac:dyDescent="0.25">
      <c r="A6223" t="s">
        <v>12912</v>
      </c>
      <c r="B6223" s="17">
        <v>5.50000010001158E+16</v>
      </c>
      <c r="C6223" t="s">
        <v>3394</v>
      </c>
      <c r="D6223" t="s">
        <v>3395</v>
      </c>
      <c r="E6223" t="s">
        <v>12913</v>
      </c>
      <c r="F6223" t="s">
        <v>3404</v>
      </c>
      <c r="G6223">
        <v>1950</v>
      </c>
      <c r="H6223">
        <v>618.70000000000005</v>
      </c>
      <c r="I6223">
        <v>16</v>
      </c>
      <c r="J6223">
        <v>577.03</v>
      </c>
      <c r="K6223">
        <v>0</v>
      </c>
      <c r="L6223" s="18">
        <f t="shared" si="97"/>
        <v>577.03</v>
      </c>
    </row>
    <row r="6224" spans="1:12" x14ac:dyDescent="0.25">
      <c r="A6224" t="s">
        <v>12914</v>
      </c>
      <c r="B6224" s="17">
        <v>5.50000010001158E+16</v>
      </c>
      <c r="C6224" t="s">
        <v>3394</v>
      </c>
      <c r="D6224" t="s">
        <v>3395</v>
      </c>
      <c r="E6224" t="s">
        <v>12915</v>
      </c>
      <c r="F6224" t="s">
        <v>3404</v>
      </c>
      <c r="G6224">
        <v>1982</v>
      </c>
      <c r="H6224">
        <v>5392.2</v>
      </c>
      <c r="I6224">
        <v>99</v>
      </c>
      <c r="J6224">
        <v>4697.8</v>
      </c>
      <c r="K6224">
        <v>287.3</v>
      </c>
      <c r="L6224" s="18">
        <f t="shared" si="97"/>
        <v>4985.1000000000004</v>
      </c>
    </row>
    <row r="6225" spans="1:12" x14ac:dyDescent="0.25">
      <c r="A6225" t="s">
        <v>12916</v>
      </c>
      <c r="B6225" s="17">
        <v>5.50000010001158E+16</v>
      </c>
      <c r="C6225" t="s">
        <v>3394</v>
      </c>
      <c r="D6225" t="s">
        <v>3395</v>
      </c>
      <c r="E6225" t="s">
        <v>12917</v>
      </c>
      <c r="F6225" t="s">
        <v>3404</v>
      </c>
      <c r="G6225">
        <v>1971</v>
      </c>
      <c r="H6225">
        <v>574.6</v>
      </c>
      <c r="I6225">
        <v>10</v>
      </c>
      <c r="J6225">
        <v>251.7</v>
      </c>
      <c r="K6225">
        <v>107.4</v>
      </c>
      <c r="L6225" s="18">
        <f t="shared" si="97"/>
        <v>359.1</v>
      </c>
    </row>
    <row r="6226" spans="1:12" x14ac:dyDescent="0.25">
      <c r="A6226" t="s">
        <v>12918</v>
      </c>
      <c r="B6226" s="17">
        <v>5.5000001000116304E+16</v>
      </c>
      <c r="C6226" t="s">
        <v>3394</v>
      </c>
      <c r="D6226" t="s">
        <v>3395</v>
      </c>
      <c r="E6226" t="s">
        <v>12919</v>
      </c>
      <c r="F6226" t="s">
        <v>3404</v>
      </c>
      <c r="G6226">
        <v>1975</v>
      </c>
      <c r="H6226">
        <v>5450</v>
      </c>
      <c r="I6226">
        <v>99</v>
      </c>
      <c r="J6226">
        <v>4692.2</v>
      </c>
      <c r="K6226">
        <v>335.3</v>
      </c>
      <c r="L6226" s="18">
        <f t="shared" si="97"/>
        <v>5027.5</v>
      </c>
    </row>
    <row r="6227" spans="1:12" x14ac:dyDescent="0.25">
      <c r="A6227" t="s">
        <v>12920</v>
      </c>
      <c r="B6227" s="17">
        <v>5.5000001000116304E+16</v>
      </c>
      <c r="C6227" t="s">
        <v>3394</v>
      </c>
      <c r="D6227" t="s">
        <v>3395</v>
      </c>
      <c r="E6227" t="s">
        <v>12921</v>
      </c>
      <c r="F6227" t="s">
        <v>3404</v>
      </c>
      <c r="G6227">
        <v>1976</v>
      </c>
      <c r="H6227">
        <v>5467.6</v>
      </c>
      <c r="I6227">
        <v>99</v>
      </c>
      <c r="J6227">
        <v>4703.2</v>
      </c>
      <c r="K6227">
        <v>328.7</v>
      </c>
      <c r="L6227" s="18">
        <f t="shared" si="97"/>
        <v>5031.8999999999996</v>
      </c>
    </row>
    <row r="6228" spans="1:12" x14ac:dyDescent="0.25">
      <c r="A6228" t="s">
        <v>12922</v>
      </c>
      <c r="B6228" s="17">
        <v>5.5000001000116304E+16</v>
      </c>
      <c r="C6228" t="s">
        <v>3394</v>
      </c>
      <c r="D6228" t="s">
        <v>3395</v>
      </c>
      <c r="E6228" t="s">
        <v>12923</v>
      </c>
      <c r="F6228" t="s">
        <v>3404</v>
      </c>
      <c r="G6228">
        <v>1977</v>
      </c>
      <c r="H6228">
        <v>4313.7</v>
      </c>
      <c r="I6228">
        <v>94</v>
      </c>
      <c r="J6228">
        <v>3378.9</v>
      </c>
      <c r="K6228">
        <v>0</v>
      </c>
      <c r="L6228" s="18">
        <f t="shared" si="97"/>
        <v>3378.9</v>
      </c>
    </row>
    <row r="6229" spans="1:12" x14ac:dyDescent="0.25">
      <c r="A6229" t="s">
        <v>12924</v>
      </c>
      <c r="B6229" s="17">
        <v>5.50000010001174E+16</v>
      </c>
      <c r="C6229" t="s">
        <v>3394</v>
      </c>
      <c r="D6229" t="s">
        <v>3395</v>
      </c>
      <c r="E6229" t="s">
        <v>12925</v>
      </c>
      <c r="F6229" t="s">
        <v>3519</v>
      </c>
      <c r="G6229">
        <v>2016</v>
      </c>
      <c r="H6229">
        <v>21085.4</v>
      </c>
      <c r="I6229">
        <v>136</v>
      </c>
      <c r="J6229">
        <v>13456.3</v>
      </c>
      <c r="K6229">
        <v>3704.1</v>
      </c>
      <c r="L6229" s="18">
        <f t="shared" si="97"/>
        <v>17160.399999999998</v>
      </c>
    </row>
    <row r="6230" spans="1:12" x14ac:dyDescent="0.25">
      <c r="A6230" t="s">
        <v>12926</v>
      </c>
      <c r="B6230" s="17">
        <v>5.5000001000133E+16</v>
      </c>
      <c r="C6230" t="s">
        <v>3394</v>
      </c>
      <c r="D6230" t="s">
        <v>3395</v>
      </c>
      <c r="E6230" t="s">
        <v>12927</v>
      </c>
      <c r="F6230" t="s">
        <v>3397</v>
      </c>
      <c r="G6230">
        <v>1989</v>
      </c>
      <c r="H6230">
        <v>8872.1</v>
      </c>
      <c r="I6230">
        <v>144</v>
      </c>
      <c r="J6230">
        <v>7644.58</v>
      </c>
      <c r="K6230">
        <v>0</v>
      </c>
      <c r="L6230" s="18">
        <f t="shared" si="97"/>
        <v>7644.58</v>
      </c>
    </row>
    <row r="6231" spans="1:12" x14ac:dyDescent="0.25">
      <c r="A6231" t="s">
        <v>12928</v>
      </c>
      <c r="B6231" s="17">
        <v>5.5000001000133E+16</v>
      </c>
      <c r="C6231" t="s">
        <v>3394</v>
      </c>
      <c r="D6231" t="s">
        <v>3395</v>
      </c>
      <c r="E6231" t="s">
        <v>12929</v>
      </c>
      <c r="F6231" t="s">
        <v>3397</v>
      </c>
      <c r="G6231">
        <v>1988</v>
      </c>
      <c r="H6231">
        <v>5124.3999999999996</v>
      </c>
      <c r="I6231">
        <v>90</v>
      </c>
      <c r="J6231">
        <v>4633.5</v>
      </c>
      <c r="K6231">
        <v>0</v>
      </c>
      <c r="L6231" s="18">
        <f t="shared" si="97"/>
        <v>4633.5</v>
      </c>
    </row>
    <row r="6232" spans="1:12" x14ac:dyDescent="0.25">
      <c r="A6232" t="s">
        <v>12930</v>
      </c>
      <c r="B6232" s="17">
        <v>5.5000001000133E+16</v>
      </c>
      <c r="C6232" t="s">
        <v>3394</v>
      </c>
      <c r="D6232" t="s">
        <v>3395</v>
      </c>
      <c r="E6232" t="s">
        <v>12931</v>
      </c>
      <c r="F6232" t="s">
        <v>3397</v>
      </c>
      <c r="G6232">
        <v>1972</v>
      </c>
      <c r="H6232">
        <v>4945.7</v>
      </c>
      <c r="I6232">
        <v>100</v>
      </c>
      <c r="J6232">
        <v>4660.2</v>
      </c>
      <c r="K6232">
        <v>0</v>
      </c>
      <c r="L6232" s="18">
        <f t="shared" si="97"/>
        <v>4660.2</v>
      </c>
    </row>
    <row r="6233" spans="1:12" x14ac:dyDescent="0.25">
      <c r="A6233" t="s">
        <v>12932</v>
      </c>
      <c r="B6233" s="17">
        <v>5.5000001000133E+16</v>
      </c>
      <c r="C6233" t="s">
        <v>3394</v>
      </c>
      <c r="D6233" t="s">
        <v>3395</v>
      </c>
      <c r="E6233" t="s">
        <v>12933</v>
      </c>
      <c r="F6233" t="s">
        <v>3397</v>
      </c>
      <c r="G6233">
        <v>2009</v>
      </c>
      <c r="H6233">
        <v>15423.3</v>
      </c>
      <c r="I6233">
        <v>222</v>
      </c>
      <c r="J6233">
        <v>10694.95</v>
      </c>
      <c r="K6233">
        <v>210</v>
      </c>
      <c r="L6233" s="18">
        <f t="shared" si="97"/>
        <v>10904.95</v>
      </c>
    </row>
    <row r="6234" spans="1:12" x14ac:dyDescent="0.25">
      <c r="A6234" t="s">
        <v>12934</v>
      </c>
      <c r="B6234" s="17">
        <v>5.5000001000133E+16</v>
      </c>
      <c r="C6234" t="s">
        <v>3394</v>
      </c>
      <c r="D6234" t="s">
        <v>3395</v>
      </c>
      <c r="E6234" t="s">
        <v>12935</v>
      </c>
      <c r="F6234" t="s">
        <v>3397</v>
      </c>
      <c r="G6234">
        <v>1972</v>
      </c>
      <c r="H6234">
        <v>5095.8999999999996</v>
      </c>
      <c r="I6234">
        <v>100</v>
      </c>
      <c r="J6234">
        <v>4703.2</v>
      </c>
      <c r="K6234">
        <v>0</v>
      </c>
      <c r="L6234" s="18">
        <f t="shared" si="97"/>
        <v>4703.2</v>
      </c>
    </row>
    <row r="6235" spans="1:12" x14ac:dyDescent="0.25">
      <c r="A6235" t="s">
        <v>12936</v>
      </c>
      <c r="B6235" s="17">
        <v>5.5000001000133E+16</v>
      </c>
      <c r="C6235" t="s">
        <v>3394</v>
      </c>
      <c r="D6235" t="s">
        <v>3395</v>
      </c>
      <c r="E6235" t="s">
        <v>12937</v>
      </c>
      <c r="F6235" t="s">
        <v>3397</v>
      </c>
      <c r="G6235">
        <v>2010</v>
      </c>
      <c r="H6235">
        <v>19915.5</v>
      </c>
      <c r="I6235">
        <v>321</v>
      </c>
      <c r="J6235">
        <v>14986</v>
      </c>
      <c r="K6235">
        <v>412.8</v>
      </c>
      <c r="L6235" s="18">
        <f t="shared" si="97"/>
        <v>15398.8</v>
      </c>
    </row>
    <row r="6236" spans="1:12" x14ac:dyDescent="0.25">
      <c r="A6236" t="s">
        <v>12938</v>
      </c>
      <c r="B6236" s="17">
        <v>5.5000001000133E+16</v>
      </c>
      <c r="C6236" t="s">
        <v>3394</v>
      </c>
      <c r="D6236" t="s">
        <v>3395</v>
      </c>
      <c r="E6236" t="s">
        <v>12939</v>
      </c>
      <c r="F6236" t="s">
        <v>3397</v>
      </c>
      <c r="G6236">
        <v>1972</v>
      </c>
      <c r="H6236">
        <v>5076.5</v>
      </c>
      <c r="I6236">
        <v>100</v>
      </c>
      <c r="J6236">
        <v>4725.3999999999996</v>
      </c>
      <c r="K6236">
        <v>0</v>
      </c>
      <c r="L6236" s="18">
        <f t="shared" si="97"/>
        <v>4725.3999999999996</v>
      </c>
    </row>
    <row r="6237" spans="1:12" x14ac:dyDescent="0.25">
      <c r="A6237" t="s">
        <v>12940</v>
      </c>
      <c r="B6237" s="17">
        <v>5.5000001000133E+16</v>
      </c>
      <c r="C6237" t="s">
        <v>3394</v>
      </c>
      <c r="D6237" t="s">
        <v>3395</v>
      </c>
      <c r="E6237" t="s">
        <v>12941</v>
      </c>
      <c r="F6237" t="s">
        <v>3397</v>
      </c>
      <c r="G6237">
        <v>2013</v>
      </c>
      <c r="H6237">
        <v>8607.7000000000007</v>
      </c>
      <c r="I6237">
        <v>144</v>
      </c>
      <c r="J6237">
        <v>6921</v>
      </c>
      <c r="K6237">
        <v>0</v>
      </c>
      <c r="L6237" s="18">
        <f t="shared" si="97"/>
        <v>6921</v>
      </c>
    </row>
    <row r="6238" spans="1:12" x14ac:dyDescent="0.25">
      <c r="A6238" t="s">
        <v>12942</v>
      </c>
      <c r="B6238" s="17">
        <v>5.5000001000133E+16</v>
      </c>
      <c r="C6238" t="s">
        <v>3394</v>
      </c>
      <c r="D6238" t="s">
        <v>3395</v>
      </c>
      <c r="E6238" t="s">
        <v>12943</v>
      </c>
      <c r="F6238" t="s">
        <v>3397</v>
      </c>
      <c r="G6238">
        <v>1972</v>
      </c>
      <c r="H6238">
        <v>5115.6000000000004</v>
      </c>
      <c r="I6238">
        <v>100</v>
      </c>
      <c r="J6238">
        <v>4665.24</v>
      </c>
      <c r="K6238">
        <v>0</v>
      </c>
      <c r="L6238" s="18">
        <f t="shared" si="97"/>
        <v>4665.24</v>
      </c>
    </row>
    <row r="6239" spans="1:12" x14ac:dyDescent="0.25">
      <c r="A6239" t="s">
        <v>12944</v>
      </c>
      <c r="B6239" s="17">
        <v>5.5000001000133E+16</v>
      </c>
      <c r="C6239" t="s">
        <v>3394</v>
      </c>
      <c r="D6239" t="s">
        <v>3395</v>
      </c>
      <c r="E6239" t="s">
        <v>12945</v>
      </c>
      <c r="F6239" t="s">
        <v>3397</v>
      </c>
      <c r="G6239">
        <v>1990</v>
      </c>
      <c r="H6239">
        <v>13306.7</v>
      </c>
      <c r="I6239">
        <v>216</v>
      </c>
      <c r="J6239">
        <v>11443.1</v>
      </c>
      <c r="K6239">
        <v>13.7</v>
      </c>
      <c r="L6239" s="18">
        <f t="shared" si="97"/>
        <v>11456.800000000001</v>
      </c>
    </row>
    <row r="6240" spans="1:12" x14ac:dyDescent="0.25">
      <c r="A6240" t="s">
        <v>12946</v>
      </c>
      <c r="B6240" s="17">
        <v>5.5000001000133E+16</v>
      </c>
      <c r="C6240" t="s">
        <v>3394</v>
      </c>
      <c r="D6240" t="s">
        <v>3395</v>
      </c>
      <c r="E6240" t="s">
        <v>12947</v>
      </c>
      <c r="F6240" t="s">
        <v>3397</v>
      </c>
      <c r="G6240">
        <v>1990</v>
      </c>
      <c r="H6240">
        <v>4269.8</v>
      </c>
      <c r="I6240">
        <v>72</v>
      </c>
      <c r="J6240">
        <v>3836.1</v>
      </c>
      <c r="K6240">
        <v>0</v>
      </c>
      <c r="L6240" s="18">
        <f t="shared" si="97"/>
        <v>3836.1</v>
      </c>
    </row>
    <row r="6241" spans="1:12" x14ac:dyDescent="0.25">
      <c r="A6241" t="s">
        <v>12948</v>
      </c>
      <c r="B6241" s="17">
        <v>5.5000001000133E+16</v>
      </c>
      <c r="C6241" t="s">
        <v>3394</v>
      </c>
      <c r="D6241" t="s">
        <v>3395</v>
      </c>
      <c r="E6241" t="s">
        <v>12949</v>
      </c>
      <c r="F6241" t="s">
        <v>3397</v>
      </c>
      <c r="G6241">
        <v>1992</v>
      </c>
      <c r="H6241">
        <v>3425.2</v>
      </c>
      <c r="I6241">
        <v>50</v>
      </c>
      <c r="J6241">
        <v>3013.75</v>
      </c>
      <c r="K6241">
        <v>0</v>
      </c>
      <c r="L6241" s="18">
        <f t="shared" si="97"/>
        <v>3013.75</v>
      </c>
    </row>
    <row r="6242" spans="1:12" x14ac:dyDescent="0.25">
      <c r="A6242" t="s">
        <v>12950</v>
      </c>
      <c r="B6242" s="17">
        <v>5.5000001000133E+16</v>
      </c>
      <c r="C6242" t="s">
        <v>3394</v>
      </c>
      <c r="D6242" t="s">
        <v>3395</v>
      </c>
      <c r="E6242" t="s">
        <v>12951</v>
      </c>
      <c r="F6242" t="s">
        <v>3397</v>
      </c>
      <c r="G6242">
        <v>1972</v>
      </c>
      <c r="H6242">
        <v>3604.3</v>
      </c>
      <c r="I6242">
        <v>70</v>
      </c>
      <c r="J6242">
        <v>3319.2</v>
      </c>
      <c r="K6242">
        <v>0</v>
      </c>
      <c r="L6242" s="18">
        <f t="shared" si="97"/>
        <v>3319.2</v>
      </c>
    </row>
    <row r="6243" spans="1:12" x14ac:dyDescent="0.25">
      <c r="A6243" t="s">
        <v>12952</v>
      </c>
      <c r="B6243" s="17">
        <v>5.5000001000133E+16</v>
      </c>
      <c r="C6243" t="s">
        <v>3394</v>
      </c>
      <c r="D6243" t="s">
        <v>3395</v>
      </c>
      <c r="E6243" t="s">
        <v>12953</v>
      </c>
      <c r="F6243" t="s">
        <v>3397</v>
      </c>
      <c r="G6243">
        <v>1972</v>
      </c>
      <c r="H6243">
        <v>3599.1</v>
      </c>
      <c r="I6243">
        <v>70</v>
      </c>
      <c r="J6243">
        <v>3319.1</v>
      </c>
      <c r="K6243">
        <v>0</v>
      </c>
      <c r="L6243" s="18">
        <f t="shared" si="97"/>
        <v>3319.1</v>
      </c>
    </row>
    <row r="6244" spans="1:12" x14ac:dyDescent="0.25">
      <c r="A6244" t="s">
        <v>12954</v>
      </c>
      <c r="B6244" s="17">
        <v>5.5000001000133E+16</v>
      </c>
      <c r="C6244" t="s">
        <v>3394</v>
      </c>
      <c r="D6244" t="s">
        <v>3395</v>
      </c>
      <c r="E6244" t="s">
        <v>12955</v>
      </c>
      <c r="F6244" t="s">
        <v>3397</v>
      </c>
      <c r="G6244">
        <v>1972</v>
      </c>
      <c r="H6244">
        <v>4283</v>
      </c>
      <c r="I6244">
        <v>70</v>
      </c>
      <c r="J6244">
        <v>3310.6</v>
      </c>
      <c r="K6244">
        <v>0</v>
      </c>
      <c r="L6244" s="18">
        <f t="shared" si="97"/>
        <v>3310.6</v>
      </c>
    </row>
    <row r="6245" spans="1:12" x14ac:dyDescent="0.25">
      <c r="A6245" t="s">
        <v>12956</v>
      </c>
      <c r="B6245" s="17">
        <v>5.5000001000133E+16</v>
      </c>
      <c r="C6245" t="s">
        <v>3394</v>
      </c>
      <c r="D6245" t="s">
        <v>3395</v>
      </c>
      <c r="E6245" t="s">
        <v>12957</v>
      </c>
      <c r="F6245" t="s">
        <v>3397</v>
      </c>
      <c r="G6245">
        <v>1972</v>
      </c>
      <c r="H6245">
        <v>3592.7</v>
      </c>
      <c r="I6245">
        <v>70</v>
      </c>
      <c r="J6245">
        <v>3315.1</v>
      </c>
      <c r="K6245">
        <v>0</v>
      </c>
      <c r="L6245" s="18">
        <f t="shared" si="97"/>
        <v>3315.1</v>
      </c>
    </row>
    <row r="6246" spans="1:12" x14ac:dyDescent="0.25">
      <c r="A6246" t="s">
        <v>12958</v>
      </c>
      <c r="B6246" s="17">
        <v>5.5000001000133E+16</v>
      </c>
      <c r="C6246" t="s">
        <v>3394</v>
      </c>
      <c r="D6246" t="s">
        <v>3395</v>
      </c>
      <c r="E6246" t="s">
        <v>12959</v>
      </c>
      <c r="F6246" t="s">
        <v>3397</v>
      </c>
      <c r="G6246">
        <v>1972</v>
      </c>
      <c r="H6246">
        <v>7118.7</v>
      </c>
      <c r="I6246">
        <v>113</v>
      </c>
      <c r="J6246">
        <v>5449.6</v>
      </c>
      <c r="K6246">
        <v>590.20000000000005</v>
      </c>
      <c r="L6246" s="18">
        <f t="shared" si="97"/>
        <v>6039.8</v>
      </c>
    </row>
    <row r="6247" spans="1:12" x14ac:dyDescent="0.25">
      <c r="A6247" t="s">
        <v>12960</v>
      </c>
      <c r="B6247" s="17">
        <v>5.5000001000133E+16</v>
      </c>
      <c r="C6247" t="s">
        <v>3394</v>
      </c>
      <c r="D6247" t="s">
        <v>3395</v>
      </c>
      <c r="E6247" t="s">
        <v>12961</v>
      </c>
      <c r="F6247" t="s">
        <v>3397</v>
      </c>
      <c r="G6247">
        <v>1990</v>
      </c>
      <c r="H6247">
        <v>3496.5</v>
      </c>
      <c r="I6247">
        <v>60</v>
      </c>
      <c r="J6247">
        <v>3153.3</v>
      </c>
      <c r="K6247">
        <v>0</v>
      </c>
      <c r="L6247" s="18">
        <f t="shared" si="97"/>
        <v>3153.3</v>
      </c>
    </row>
    <row r="6248" spans="1:12" x14ac:dyDescent="0.25">
      <c r="A6248" t="s">
        <v>12962</v>
      </c>
      <c r="B6248" s="17">
        <v>5.5000001000133E+16</v>
      </c>
      <c r="C6248" t="s">
        <v>3394</v>
      </c>
      <c r="D6248" t="s">
        <v>3395</v>
      </c>
      <c r="E6248" t="s">
        <v>12963</v>
      </c>
      <c r="F6248" t="s">
        <v>3397</v>
      </c>
      <c r="G6248">
        <v>1990</v>
      </c>
      <c r="H6248">
        <v>3485.1</v>
      </c>
      <c r="I6248">
        <v>60</v>
      </c>
      <c r="J6248">
        <v>3133.82</v>
      </c>
      <c r="K6248">
        <v>0</v>
      </c>
      <c r="L6248" s="18">
        <f t="shared" si="97"/>
        <v>3133.82</v>
      </c>
    </row>
    <row r="6249" spans="1:12" x14ac:dyDescent="0.25">
      <c r="A6249" t="s">
        <v>12964</v>
      </c>
      <c r="B6249" s="17">
        <v>5.5000001000133E+16</v>
      </c>
      <c r="C6249" t="s">
        <v>3394</v>
      </c>
      <c r="D6249" t="s">
        <v>3395</v>
      </c>
      <c r="E6249" t="s">
        <v>12965</v>
      </c>
      <c r="F6249" t="s">
        <v>3397</v>
      </c>
      <c r="G6249">
        <v>1990</v>
      </c>
      <c r="H6249">
        <v>13195.7</v>
      </c>
      <c r="I6249">
        <v>216</v>
      </c>
      <c r="J6249">
        <v>11304.82</v>
      </c>
      <c r="K6249">
        <v>13</v>
      </c>
      <c r="L6249" s="18">
        <f t="shared" si="97"/>
        <v>11317.82</v>
      </c>
    </row>
    <row r="6250" spans="1:12" x14ac:dyDescent="0.25">
      <c r="A6250" t="s">
        <v>12966</v>
      </c>
      <c r="B6250" s="17">
        <v>5.5000001000133E+16</v>
      </c>
      <c r="C6250" t="s">
        <v>3394</v>
      </c>
      <c r="D6250" t="s">
        <v>3395</v>
      </c>
      <c r="E6250" t="s">
        <v>12967</v>
      </c>
      <c r="F6250" t="s">
        <v>3397</v>
      </c>
      <c r="G6250">
        <v>1989</v>
      </c>
      <c r="H6250">
        <v>3475.6</v>
      </c>
      <c r="I6250">
        <v>60</v>
      </c>
      <c r="J6250">
        <v>3099.53</v>
      </c>
      <c r="K6250">
        <v>0</v>
      </c>
      <c r="L6250" s="18">
        <f t="shared" si="97"/>
        <v>3099.53</v>
      </c>
    </row>
    <row r="6251" spans="1:12" x14ac:dyDescent="0.25">
      <c r="A6251" t="s">
        <v>12968</v>
      </c>
      <c r="B6251" s="17">
        <v>5.50000010001176E+16</v>
      </c>
      <c r="C6251" t="s">
        <v>3394</v>
      </c>
      <c r="D6251" t="s">
        <v>3395</v>
      </c>
      <c r="E6251" t="s">
        <v>12969</v>
      </c>
      <c r="F6251" t="s">
        <v>3526</v>
      </c>
      <c r="G6251">
        <v>1945</v>
      </c>
      <c r="H6251">
        <v>613.20000000000005</v>
      </c>
      <c r="I6251">
        <v>12</v>
      </c>
      <c r="J6251">
        <v>470.7</v>
      </c>
      <c r="K6251">
        <v>84.4</v>
      </c>
      <c r="L6251" s="18">
        <f t="shared" si="97"/>
        <v>555.1</v>
      </c>
    </row>
    <row r="6252" spans="1:12" x14ac:dyDescent="0.25">
      <c r="A6252" t="s">
        <v>12970</v>
      </c>
      <c r="B6252" s="17">
        <v>5.50000010001176E+16</v>
      </c>
      <c r="C6252" t="s">
        <v>3394</v>
      </c>
      <c r="D6252" t="s">
        <v>3395</v>
      </c>
      <c r="E6252" t="s">
        <v>12971</v>
      </c>
      <c r="F6252" t="s">
        <v>3526</v>
      </c>
      <c r="G6252">
        <v>1951</v>
      </c>
      <c r="H6252">
        <v>1535.3</v>
      </c>
      <c r="I6252">
        <v>24</v>
      </c>
      <c r="J6252">
        <v>1231.4000000000001</v>
      </c>
      <c r="K6252">
        <v>172.2</v>
      </c>
      <c r="L6252" s="18">
        <f t="shared" si="97"/>
        <v>1403.6000000000001</v>
      </c>
    </row>
    <row r="6253" spans="1:12" x14ac:dyDescent="0.25">
      <c r="A6253" t="s">
        <v>12972</v>
      </c>
      <c r="B6253" s="17">
        <v>5.50000010001176E+16</v>
      </c>
      <c r="C6253" t="s">
        <v>3394</v>
      </c>
      <c r="D6253" t="s">
        <v>3395</v>
      </c>
      <c r="E6253" t="s">
        <v>12973</v>
      </c>
      <c r="F6253" t="s">
        <v>3526</v>
      </c>
      <c r="G6253">
        <v>1949</v>
      </c>
      <c r="H6253">
        <v>1632.3</v>
      </c>
      <c r="I6253">
        <v>33</v>
      </c>
      <c r="J6253">
        <v>1312.1</v>
      </c>
      <c r="K6253">
        <v>166.8</v>
      </c>
      <c r="L6253" s="18">
        <f t="shared" si="97"/>
        <v>1478.8999999999999</v>
      </c>
    </row>
    <row r="6254" spans="1:12" x14ac:dyDescent="0.25">
      <c r="A6254" t="s">
        <v>12974</v>
      </c>
      <c r="B6254" s="17">
        <v>5.50000010001176E+16</v>
      </c>
      <c r="C6254" t="s">
        <v>3394</v>
      </c>
      <c r="D6254" t="s">
        <v>3395</v>
      </c>
      <c r="E6254" t="s">
        <v>12975</v>
      </c>
      <c r="F6254" t="s">
        <v>3526</v>
      </c>
      <c r="G6254">
        <v>1950</v>
      </c>
      <c r="H6254">
        <v>2645.4</v>
      </c>
      <c r="I6254">
        <v>34</v>
      </c>
      <c r="J6254">
        <v>1913.2</v>
      </c>
      <c r="K6254">
        <v>467.5</v>
      </c>
      <c r="L6254" s="18">
        <f t="shared" si="97"/>
        <v>2380.6999999999998</v>
      </c>
    </row>
    <row r="6255" spans="1:12" x14ac:dyDescent="0.25">
      <c r="A6255" t="s">
        <v>12976</v>
      </c>
      <c r="B6255" s="17">
        <v>5.50000010001176E+16</v>
      </c>
      <c r="C6255" t="s">
        <v>3394</v>
      </c>
      <c r="D6255" t="s">
        <v>3395</v>
      </c>
      <c r="E6255" t="s">
        <v>12977</v>
      </c>
      <c r="F6255" t="s">
        <v>3526</v>
      </c>
      <c r="G6255">
        <v>1956</v>
      </c>
      <c r="H6255">
        <v>12300.2</v>
      </c>
      <c r="I6255">
        <v>134</v>
      </c>
      <c r="J6255">
        <v>8101.7</v>
      </c>
      <c r="K6255">
        <v>2196.8000000000002</v>
      </c>
      <c r="L6255" s="18">
        <f t="shared" si="97"/>
        <v>10298.5</v>
      </c>
    </row>
    <row r="6256" spans="1:12" x14ac:dyDescent="0.25">
      <c r="A6256" t="s">
        <v>12978</v>
      </c>
      <c r="B6256" s="17">
        <v>5.50000010001176E+16</v>
      </c>
      <c r="C6256" t="s">
        <v>3394</v>
      </c>
      <c r="D6256" t="s">
        <v>3395</v>
      </c>
      <c r="E6256" t="s">
        <v>12979</v>
      </c>
      <c r="F6256" t="s">
        <v>3526</v>
      </c>
      <c r="G6256">
        <v>1950</v>
      </c>
      <c r="H6256">
        <v>1557.1</v>
      </c>
      <c r="I6256">
        <v>24</v>
      </c>
      <c r="J6256">
        <v>1368</v>
      </c>
      <c r="K6256">
        <v>65.2</v>
      </c>
      <c r="L6256" s="18">
        <f t="shared" si="97"/>
        <v>1433.2</v>
      </c>
    </row>
    <row r="6257" spans="1:12" x14ac:dyDescent="0.25">
      <c r="A6257" t="s">
        <v>12980</v>
      </c>
      <c r="B6257" s="17">
        <v>5.50000010001176E+16</v>
      </c>
      <c r="C6257" t="s">
        <v>3394</v>
      </c>
      <c r="D6257" t="s">
        <v>3395</v>
      </c>
      <c r="E6257" t="s">
        <v>12981</v>
      </c>
      <c r="F6257" t="s">
        <v>3526</v>
      </c>
      <c r="G6257">
        <v>1949</v>
      </c>
      <c r="H6257">
        <v>926.6</v>
      </c>
      <c r="I6257">
        <v>18</v>
      </c>
      <c r="J6257">
        <v>734</v>
      </c>
      <c r="K6257">
        <v>50.4</v>
      </c>
      <c r="L6257" s="18">
        <f t="shared" si="97"/>
        <v>784.4</v>
      </c>
    </row>
    <row r="6258" spans="1:12" x14ac:dyDescent="0.25">
      <c r="A6258" t="s">
        <v>12982</v>
      </c>
      <c r="B6258" s="17">
        <v>5.50000010001176E+16</v>
      </c>
      <c r="C6258" t="s">
        <v>3394</v>
      </c>
      <c r="D6258" t="s">
        <v>3395</v>
      </c>
      <c r="E6258" t="s">
        <v>12983</v>
      </c>
      <c r="F6258" t="s">
        <v>3526</v>
      </c>
      <c r="G6258">
        <v>1959</v>
      </c>
      <c r="H6258">
        <v>2201.6999999999998</v>
      </c>
      <c r="I6258">
        <v>29</v>
      </c>
      <c r="J6258">
        <v>1051.3</v>
      </c>
      <c r="K6258">
        <v>563.29999999999995</v>
      </c>
      <c r="L6258" s="18">
        <f t="shared" si="97"/>
        <v>1614.6</v>
      </c>
    </row>
    <row r="6259" spans="1:12" x14ac:dyDescent="0.25">
      <c r="A6259" t="s">
        <v>12984</v>
      </c>
      <c r="B6259" s="17">
        <v>5.50000010001176E+16</v>
      </c>
      <c r="C6259" t="s">
        <v>3394</v>
      </c>
      <c r="D6259" t="s">
        <v>3395</v>
      </c>
      <c r="E6259" t="s">
        <v>12985</v>
      </c>
      <c r="F6259" t="s">
        <v>3526</v>
      </c>
      <c r="G6259">
        <v>1948</v>
      </c>
      <c r="H6259">
        <v>1604.2</v>
      </c>
      <c r="I6259">
        <v>24</v>
      </c>
      <c r="J6259">
        <v>1269.0999999999999</v>
      </c>
      <c r="K6259">
        <v>136.4</v>
      </c>
      <c r="L6259" s="18">
        <f t="shared" si="97"/>
        <v>1405.5</v>
      </c>
    </row>
    <row r="6260" spans="1:12" x14ac:dyDescent="0.25">
      <c r="A6260" t="s">
        <v>12986</v>
      </c>
      <c r="B6260" s="17">
        <v>5.50000010001176E+16</v>
      </c>
      <c r="C6260" t="s">
        <v>3394</v>
      </c>
      <c r="D6260" t="s">
        <v>3395</v>
      </c>
      <c r="E6260" t="s">
        <v>12987</v>
      </c>
      <c r="F6260" t="s">
        <v>3526</v>
      </c>
      <c r="G6260">
        <v>1957</v>
      </c>
      <c r="H6260">
        <v>3971.9</v>
      </c>
      <c r="I6260">
        <v>56</v>
      </c>
      <c r="J6260">
        <v>3330.62</v>
      </c>
      <c r="K6260">
        <v>55.1</v>
      </c>
      <c r="L6260" s="18">
        <f t="shared" si="97"/>
        <v>3385.72</v>
      </c>
    </row>
    <row r="6261" spans="1:12" x14ac:dyDescent="0.25">
      <c r="A6261" t="s">
        <v>12988</v>
      </c>
      <c r="B6261" s="17">
        <v>5.50000010001176E+16</v>
      </c>
      <c r="C6261" t="s">
        <v>3394</v>
      </c>
      <c r="D6261" t="s">
        <v>3395</v>
      </c>
      <c r="E6261" t="s">
        <v>12989</v>
      </c>
      <c r="F6261" t="s">
        <v>3526</v>
      </c>
      <c r="G6261">
        <v>1959</v>
      </c>
      <c r="H6261">
        <v>2845</v>
      </c>
      <c r="I6261">
        <v>40</v>
      </c>
      <c r="J6261">
        <v>2399.36</v>
      </c>
      <c r="K6261">
        <v>197.6</v>
      </c>
      <c r="L6261" s="18">
        <f t="shared" si="97"/>
        <v>2596.96</v>
      </c>
    </row>
    <row r="6262" spans="1:12" x14ac:dyDescent="0.25">
      <c r="A6262" t="s">
        <v>12990</v>
      </c>
      <c r="B6262" s="17">
        <v>5.50000010001176E+16</v>
      </c>
      <c r="C6262" t="s">
        <v>3394</v>
      </c>
      <c r="D6262" t="s">
        <v>3395</v>
      </c>
      <c r="E6262" t="s">
        <v>12991</v>
      </c>
      <c r="F6262" t="s">
        <v>3526</v>
      </c>
      <c r="G6262">
        <v>1959</v>
      </c>
      <c r="H6262">
        <v>3963.6</v>
      </c>
      <c r="I6262">
        <v>60</v>
      </c>
      <c r="J6262">
        <v>3632.9</v>
      </c>
      <c r="K6262">
        <v>103.3</v>
      </c>
      <c r="L6262" s="18">
        <f t="shared" si="97"/>
        <v>3736.2000000000003</v>
      </c>
    </row>
    <row r="6263" spans="1:12" x14ac:dyDescent="0.25">
      <c r="A6263" t="s">
        <v>12992</v>
      </c>
      <c r="B6263" s="17">
        <v>5.50000010001176E+16</v>
      </c>
      <c r="C6263" t="s">
        <v>3394</v>
      </c>
      <c r="D6263" t="s">
        <v>3395</v>
      </c>
      <c r="E6263" t="s">
        <v>12993</v>
      </c>
      <c r="F6263" t="s">
        <v>3526</v>
      </c>
      <c r="G6263">
        <v>1963</v>
      </c>
      <c r="H6263">
        <v>2851.6</v>
      </c>
      <c r="I6263">
        <v>60</v>
      </c>
      <c r="J6263">
        <v>2596.4</v>
      </c>
      <c r="K6263">
        <v>0</v>
      </c>
      <c r="L6263" s="18">
        <f t="shared" si="97"/>
        <v>2596.4</v>
      </c>
    </row>
    <row r="6264" spans="1:12" x14ac:dyDescent="0.25">
      <c r="A6264" t="s">
        <v>12994</v>
      </c>
      <c r="B6264" s="17">
        <v>5.50000010001176E+16</v>
      </c>
      <c r="C6264" t="s">
        <v>3394</v>
      </c>
      <c r="D6264" t="s">
        <v>3395</v>
      </c>
      <c r="E6264" t="s">
        <v>12995</v>
      </c>
      <c r="F6264" t="s">
        <v>3526</v>
      </c>
      <c r="G6264">
        <v>1948</v>
      </c>
      <c r="H6264">
        <v>3494.8</v>
      </c>
      <c r="I6264">
        <v>14</v>
      </c>
      <c r="J6264">
        <v>2748.95</v>
      </c>
      <c r="K6264">
        <v>315.89999999999998</v>
      </c>
      <c r="L6264" s="18">
        <f t="shared" si="97"/>
        <v>3064.85</v>
      </c>
    </row>
    <row r="6265" spans="1:12" x14ac:dyDescent="0.25">
      <c r="A6265" t="s">
        <v>12996</v>
      </c>
      <c r="B6265" s="17">
        <v>5.50000010001176E+16</v>
      </c>
      <c r="C6265" t="s">
        <v>3394</v>
      </c>
      <c r="D6265" t="s">
        <v>3395</v>
      </c>
      <c r="E6265" t="s">
        <v>12997</v>
      </c>
      <c r="F6265" t="s">
        <v>3526</v>
      </c>
      <c r="G6265">
        <v>1955</v>
      </c>
      <c r="H6265">
        <v>3691</v>
      </c>
      <c r="I6265">
        <v>43</v>
      </c>
      <c r="J6265">
        <v>2522.6</v>
      </c>
      <c r="K6265">
        <v>791.9</v>
      </c>
      <c r="L6265" s="18">
        <f t="shared" si="97"/>
        <v>3314.5</v>
      </c>
    </row>
    <row r="6266" spans="1:12" x14ac:dyDescent="0.25">
      <c r="A6266" t="s">
        <v>12998</v>
      </c>
      <c r="B6266" s="17">
        <v>5.50000010001176E+16</v>
      </c>
      <c r="C6266" t="s">
        <v>3394</v>
      </c>
      <c r="D6266" t="s">
        <v>3395</v>
      </c>
      <c r="E6266" t="s">
        <v>12999</v>
      </c>
      <c r="F6266" t="s">
        <v>3526</v>
      </c>
      <c r="G6266">
        <v>1970</v>
      </c>
      <c r="H6266">
        <v>12815.9</v>
      </c>
      <c r="I6266">
        <v>230</v>
      </c>
      <c r="J6266">
        <v>10899.6</v>
      </c>
      <c r="K6266">
        <v>58.4</v>
      </c>
      <c r="L6266" s="18">
        <f t="shared" si="97"/>
        <v>10958</v>
      </c>
    </row>
    <row r="6267" spans="1:12" x14ac:dyDescent="0.25">
      <c r="A6267" t="s">
        <v>13000</v>
      </c>
      <c r="B6267" s="17">
        <v>5.50000010001176E+16</v>
      </c>
      <c r="C6267" t="s">
        <v>3394</v>
      </c>
      <c r="D6267" t="s">
        <v>3395</v>
      </c>
      <c r="E6267" t="s">
        <v>13001</v>
      </c>
      <c r="F6267" t="s">
        <v>3526</v>
      </c>
      <c r="G6267">
        <v>1969</v>
      </c>
      <c r="H6267">
        <v>12382.7</v>
      </c>
      <c r="I6267">
        <v>230</v>
      </c>
      <c r="J6267">
        <v>10938.1</v>
      </c>
      <c r="K6267">
        <v>76.5</v>
      </c>
      <c r="L6267" s="18">
        <f t="shared" si="97"/>
        <v>11014.6</v>
      </c>
    </row>
    <row r="6268" spans="1:12" x14ac:dyDescent="0.25">
      <c r="A6268" t="s">
        <v>13002</v>
      </c>
      <c r="B6268" s="17">
        <v>5.50000010001176E+16</v>
      </c>
      <c r="C6268" t="s">
        <v>3394</v>
      </c>
      <c r="D6268" t="s">
        <v>3395</v>
      </c>
      <c r="E6268" t="s">
        <v>13003</v>
      </c>
      <c r="F6268" t="s">
        <v>3526</v>
      </c>
      <c r="G6268">
        <v>1967</v>
      </c>
      <c r="H6268">
        <v>5097.2</v>
      </c>
      <c r="I6268">
        <v>100</v>
      </c>
      <c r="J6268">
        <v>4699.1000000000004</v>
      </c>
      <c r="K6268">
        <v>0</v>
      </c>
      <c r="L6268" s="18">
        <f t="shared" si="97"/>
        <v>4699.1000000000004</v>
      </c>
    </row>
    <row r="6269" spans="1:12" x14ac:dyDescent="0.25">
      <c r="A6269" t="s">
        <v>13004</v>
      </c>
      <c r="B6269" s="17">
        <v>5.50000010001176E+16</v>
      </c>
      <c r="C6269" t="s">
        <v>3394</v>
      </c>
      <c r="D6269" t="s">
        <v>3395</v>
      </c>
      <c r="E6269" t="s">
        <v>13005</v>
      </c>
      <c r="F6269" t="s">
        <v>3526</v>
      </c>
      <c r="G6269">
        <v>1970</v>
      </c>
      <c r="H6269">
        <v>3699.6</v>
      </c>
      <c r="I6269">
        <v>70</v>
      </c>
      <c r="J6269">
        <v>3406.1</v>
      </c>
      <c r="K6269">
        <v>0</v>
      </c>
      <c r="L6269" s="18">
        <f t="shared" si="97"/>
        <v>3406.1</v>
      </c>
    </row>
    <row r="6270" spans="1:12" x14ac:dyDescent="0.25">
      <c r="A6270" t="s">
        <v>13006</v>
      </c>
      <c r="B6270" s="17">
        <v>5.50000010001176E+16</v>
      </c>
      <c r="C6270" t="s">
        <v>3394</v>
      </c>
      <c r="D6270" t="s">
        <v>3395</v>
      </c>
      <c r="E6270" t="s">
        <v>13007</v>
      </c>
      <c r="F6270" t="s">
        <v>3526</v>
      </c>
      <c r="G6270">
        <v>1970</v>
      </c>
      <c r="H6270">
        <v>3650.3</v>
      </c>
      <c r="I6270">
        <v>69</v>
      </c>
      <c r="J6270">
        <v>3295.53</v>
      </c>
      <c r="K6270">
        <v>32.200000000000003</v>
      </c>
      <c r="L6270" s="18">
        <f t="shared" si="97"/>
        <v>3327.73</v>
      </c>
    </row>
    <row r="6271" spans="1:12" x14ac:dyDescent="0.25">
      <c r="A6271" t="s">
        <v>13008</v>
      </c>
      <c r="B6271" s="17">
        <v>5.50000010001176E+16</v>
      </c>
      <c r="C6271" t="s">
        <v>3394</v>
      </c>
      <c r="D6271" t="s">
        <v>3395</v>
      </c>
      <c r="E6271" t="s">
        <v>13009</v>
      </c>
      <c r="F6271" t="s">
        <v>3526</v>
      </c>
      <c r="G6271">
        <v>1971</v>
      </c>
      <c r="H6271">
        <v>11574.6</v>
      </c>
      <c r="I6271">
        <v>231</v>
      </c>
      <c r="J6271">
        <v>10036.9</v>
      </c>
      <c r="K6271">
        <v>712</v>
      </c>
      <c r="L6271" s="18">
        <f t="shared" si="97"/>
        <v>10748.9</v>
      </c>
    </row>
    <row r="6272" spans="1:12" x14ac:dyDescent="0.25">
      <c r="A6272" t="s">
        <v>13010</v>
      </c>
      <c r="B6272" s="17">
        <v>5.50000010001176E+16</v>
      </c>
      <c r="C6272" t="s">
        <v>3394</v>
      </c>
      <c r="D6272" t="s">
        <v>3395</v>
      </c>
      <c r="E6272" t="s">
        <v>13011</v>
      </c>
      <c r="F6272" t="s">
        <v>3526</v>
      </c>
      <c r="G6272">
        <v>1967</v>
      </c>
      <c r="H6272">
        <v>5104.5</v>
      </c>
      <c r="I6272">
        <v>100</v>
      </c>
      <c r="J6272">
        <v>4698.38</v>
      </c>
      <c r="K6272">
        <v>0</v>
      </c>
      <c r="L6272" s="18">
        <f t="shared" si="97"/>
        <v>4698.38</v>
      </c>
    </row>
    <row r="6273" spans="1:12" x14ac:dyDescent="0.25">
      <c r="A6273" t="s">
        <v>13012</v>
      </c>
      <c r="B6273" s="17">
        <v>5.50000010001176E+16</v>
      </c>
      <c r="C6273" t="s">
        <v>3394</v>
      </c>
      <c r="D6273" t="s">
        <v>3395</v>
      </c>
      <c r="E6273" t="s">
        <v>13013</v>
      </c>
      <c r="F6273" t="s">
        <v>3526</v>
      </c>
      <c r="G6273">
        <v>1945</v>
      </c>
      <c r="H6273">
        <v>1665.4</v>
      </c>
      <c r="I6273">
        <v>33</v>
      </c>
      <c r="J6273">
        <v>1379.8</v>
      </c>
      <c r="K6273">
        <v>53.1</v>
      </c>
      <c r="L6273" s="18">
        <f t="shared" si="97"/>
        <v>1432.8999999999999</v>
      </c>
    </row>
    <row r="6274" spans="1:12" x14ac:dyDescent="0.25">
      <c r="A6274" t="s">
        <v>13014</v>
      </c>
      <c r="B6274" s="17">
        <v>5.50000010001176E+16</v>
      </c>
      <c r="C6274" t="s">
        <v>3394</v>
      </c>
      <c r="D6274" t="s">
        <v>3395</v>
      </c>
      <c r="E6274" t="s">
        <v>13015</v>
      </c>
      <c r="F6274" t="s">
        <v>3526</v>
      </c>
      <c r="G6274">
        <v>2003</v>
      </c>
      <c r="H6274">
        <v>549.1</v>
      </c>
      <c r="I6274">
        <v>15</v>
      </c>
      <c r="J6274">
        <v>491.5</v>
      </c>
      <c r="K6274">
        <v>0</v>
      </c>
      <c r="L6274" s="18">
        <f t="shared" si="97"/>
        <v>491.5</v>
      </c>
    </row>
    <row r="6275" spans="1:12" x14ac:dyDescent="0.25">
      <c r="A6275" t="s">
        <v>13016</v>
      </c>
      <c r="B6275" s="17">
        <v>5.50000010001176E+16</v>
      </c>
      <c r="C6275" t="s">
        <v>3394</v>
      </c>
      <c r="D6275" t="s">
        <v>3395</v>
      </c>
      <c r="E6275" t="s">
        <v>13017</v>
      </c>
      <c r="F6275" t="s">
        <v>3526</v>
      </c>
      <c r="G6275">
        <v>1946</v>
      </c>
      <c r="H6275">
        <v>593</v>
      </c>
      <c r="I6275">
        <v>12</v>
      </c>
      <c r="J6275">
        <v>544</v>
      </c>
      <c r="K6275">
        <v>0</v>
      </c>
      <c r="L6275" s="18">
        <f t="shared" ref="L6275:L6338" si="98">J6275+K6275</f>
        <v>544</v>
      </c>
    </row>
    <row r="6276" spans="1:12" x14ac:dyDescent="0.25">
      <c r="A6276" t="s">
        <v>13018</v>
      </c>
      <c r="B6276" s="17">
        <v>5.50000010001176E+16</v>
      </c>
      <c r="C6276" t="s">
        <v>3394</v>
      </c>
      <c r="D6276" t="s">
        <v>3395</v>
      </c>
      <c r="E6276" t="s">
        <v>13019</v>
      </c>
      <c r="F6276" t="s">
        <v>3526</v>
      </c>
      <c r="G6276">
        <v>1963</v>
      </c>
      <c r="H6276">
        <v>4130.8999999999996</v>
      </c>
      <c r="I6276">
        <v>71</v>
      </c>
      <c r="J6276">
        <v>2804.7</v>
      </c>
      <c r="K6276">
        <v>494.7</v>
      </c>
      <c r="L6276" s="18">
        <f t="shared" si="98"/>
        <v>3299.3999999999996</v>
      </c>
    </row>
    <row r="6277" spans="1:12" x14ac:dyDescent="0.25">
      <c r="A6277" t="s">
        <v>13020</v>
      </c>
      <c r="B6277" s="17">
        <v>5.50000010001176E+16</v>
      </c>
      <c r="C6277" t="s">
        <v>3394</v>
      </c>
      <c r="D6277" t="s">
        <v>3395</v>
      </c>
      <c r="E6277" t="s">
        <v>13021</v>
      </c>
      <c r="F6277" t="s">
        <v>3526</v>
      </c>
      <c r="G6277">
        <v>1963</v>
      </c>
      <c r="H6277">
        <v>3233.9</v>
      </c>
      <c r="I6277">
        <v>60</v>
      </c>
      <c r="J6277">
        <v>2491.4</v>
      </c>
      <c r="K6277">
        <v>0</v>
      </c>
      <c r="L6277" s="18">
        <f t="shared" si="98"/>
        <v>2491.4</v>
      </c>
    </row>
    <row r="6278" spans="1:12" x14ac:dyDescent="0.25">
      <c r="A6278" t="s">
        <v>13022</v>
      </c>
      <c r="B6278" s="17">
        <v>5.50000010001176E+16</v>
      </c>
      <c r="C6278" t="s">
        <v>3394</v>
      </c>
      <c r="D6278" t="s">
        <v>3395</v>
      </c>
      <c r="E6278" t="s">
        <v>13023</v>
      </c>
      <c r="F6278" t="s">
        <v>3526</v>
      </c>
      <c r="G6278">
        <v>1945</v>
      </c>
      <c r="H6278">
        <v>911.6</v>
      </c>
      <c r="I6278">
        <v>18</v>
      </c>
      <c r="J6278">
        <v>823</v>
      </c>
      <c r="K6278">
        <v>0</v>
      </c>
      <c r="L6278" s="18">
        <f t="shared" si="98"/>
        <v>823</v>
      </c>
    </row>
    <row r="6279" spans="1:12" x14ac:dyDescent="0.25">
      <c r="A6279" t="s">
        <v>13024</v>
      </c>
      <c r="B6279" s="17">
        <v>5.50000010001176E+16</v>
      </c>
      <c r="C6279" t="s">
        <v>3394</v>
      </c>
      <c r="D6279" t="s">
        <v>3395</v>
      </c>
      <c r="E6279" t="s">
        <v>13025</v>
      </c>
      <c r="F6279" t="s">
        <v>3526</v>
      </c>
      <c r="G6279">
        <v>1946</v>
      </c>
      <c r="H6279">
        <v>602</v>
      </c>
      <c r="I6279">
        <v>12</v>
      </c>
      <c r="J6279">
        <v>498.4</v>
      </c>
      <c r="K6279">
        <v>0</v>
      </c>
      <c r="L6279" s="18">
        <f t="shared" si="98"/>
        <v>498.4</v>
      </c>
    </row>
    <row r="6280" spans="1:12" x14ac:dyDescent="0.25">
      <c r="A6280" t="s">
        <v>13026</v>
      </c>
      <c r="B6280" s="17">
        <v>5.50000010001176E+16</v>
      </c>
      <c r="C6280" t="s">
        <v>3394</v>
      </c>
      <c r="D6280" t="s">
        <v>3395</v>
      </c>
      <c r="E6280" t="s">
        <v>13027</v>
      </c>
      <c r="F6280" t="s">
        <v>3526</v>
      </c>
      <c r="G6280">
        <v>1960</v>
      </c>
      <c r="H6280">
        <v>3413.3</v>
      </c>
      <c r="I6280">
        <v>78</v>
      </c>
      <c r="J6280">
        <v>3083.6</v>
      </c>
      <c r="K6280">
        <v>0</v>
      </c>
      <c r="L6280" s="18">
        <f t="shared" si="98"/>
        <v>3083.6</v>
      </c>
    </row>
    <row r="6281" spans="1:12" x14ac:dyDescent="0.25">
      <c r="A6281" t="s">
        <v>13028</v>
      </c>
      <c r="B6281" s="17">
        <v>5.50000010001176E+16</v>
      </c>
      <c r="C6281" t="s">
        <v>3394</v>
      </c>
      <c r="D6281" t="s">
        <v>3395</v>
      </c>
      <c r="E6281" t="s">
        <v>13029</v>
      </c>
      <c r="F6281" t="s">
        <v>3526</v>
      </c>
      <c r="G6281">
        <v>1949</v>
      </c>
      <c r="H6281">
        <v>1635.1</v>
      </c>
      <c r="I6281">
        <v>24</v>
      </c>
      <c r="J6281">
        <v>1355.3</v>
      </c>
      <c r="K6281">
        <v>101.7</v>
      </c>
      <c r="L6281" s="18">
        <f t="shared" si="98"/>
        <v>1457</v>
      </c>
    </row>
    <row r="6282" spans="1:12" x14ac:dyDescent="0.25">
      <c r="A6282" t="s">
        <v>13030</v>
      </c>
      <c r="B6282" s="17">
        <v>5.50000010001176E+16</v>
      </c>
      <c r="C6282" t="s">
        <v>3394</v>
      </c>
      <c r="D6282" t="s">
        <v>3395</v>
      </c>
      <c r="E6282" t="s">
        <v>13031</v>
      </c>
      <c r="F6282" t="s">
        <v>3526</v>
      </c>
      <c r="G6282">
        <v>1949</v>
      </c>
      <c r="H6282">
        <v>598.79999999999995</v>
      </c>
      <c r="I6282">
        <v>12</v>
      </c>
      <c r="J6282">
        <v>543.9</v>
      </c>
      <c r="K6282">
        <v>0</v>
      </c>
      <c r="L6282" s="18">
        <f t="shared" si="98"/>
        <v>543.9</v>
      </c>
    </row>
    <row r="6283" spans="1:12" x14ac:dyDescent="0.25">
      <c r="A6283" t="s">
        <v>13032</v>
      </c>
      <c r="B6283" s="17">
        <v>5.50000010001176E+16</v>
      </c>
      <c r="C6283" t="s">
        <v>3394</v>
      </c>
      <c r="D6283" t="s">
        <v>3395</v>
      </c>
      <c r="E6283" t="s">
        <v>13033</v>
      </c>
      <c r="F6283" t="s">
        <v>3526</v>
      </c>
      <c r="G6283">
        <v>1959</v>
      </c>
      <c r="H6283">
        <v>1703.9</v>
      </c>
      <c r="I6283">
        <v>40</v>
      </c>
      <c r="J6283">
        <v>1542.8</v>
      </c>
      <c r="K6283">
        <v>41.6</v>
      </c>
      <c r="L6283" s="18">
        <f t="shared" si="98"/>
        <v>1584.3999999999999</v>
      </c>
    </row>
    <row r="6284" spans="1:12" x14ac:dyDescent="0.25">
      <c r="A6284" t="s">
        <v>13034</v>
      </c>
      <c r="B6284" s="17">
        <v>5.50000010001176E+16</v>
      </c>
      <c r="C6284" t="s">
        <v>3394</v>
      </c>
      <c r="D6284" t="s">
        <v>3395</v>
      </c>
      <c r="E6284" t="s">
        <v>13035</v>
      </c>
      <c r="F6284" t="s">
        <v>3526</v>
      </c>
      <c r="G6284">
        <v>1964</v>
      </c>
      <c r="H6284">
        <v>3241</v>
      </c>
      <c r="I6284">
        <v>60</v>
      </c>
      <c r="J6284">
        <v>2525.8000000000002</v>
      </c>
      <c r="K6284">
        <v>0</v>
      </c>
      <c r="L6284" s="18">
        <f t="shared" si="98"/>
        <v>2525.8000000000002</v>
      </c>
    </row>
    <row r="6285" spans="1:12" x14ac:dyDescent="0.25">
      <c r="A6285" t="s">
        <v>13036</v>
      </c>
      <c r="B6285" s="17">
        <v>5.50000010001176E+16</v>
      </c>
      <c r="C6285" t="s">
        <v>3394</v>
      </c>
      <c r="D6285" t="s">
        <v>3395</v>
      </c>
      <c r="E6285" t="s">
        <v>13037</v>
      </c>
      <c r="F6285" t="s">
        <v>3526</v>
      </c>
      <c r="G6285">
        <v>1965</v>
      </c>
      <c r="H6285">
        <v>2093.4</v>
      </c>
      <c r="I6285">
        <v>40</v>
      </c>
      <c r="J6285">
        <v>1614</v>
      </c>
      <c r="K6285">
        <v>0</v>
      </c>
      <c r="L6285" s="18">
        <f t="shared" si="98"/>
        <v>1614</v>
      </c>
    </row>
    <row r="6286" spans="1:12" x14ac:dyDescent="0.25">
      <c r="A6286" t="s">
        <v>13038</v>
      </c>
      <c r="B6286" s="17">
        <v>5.50000010001176E+16</v>
      </c>
      <c r="C6286" t="s">
        <v>3394</v>
      </c>
      <c r="D6286" t="s">
        <v>3395</v>
      </c>
      <c r="E6286" t="s">
        <v>13039</v>
      </c>
      <c r="F6286" t="s">
        <v>3526</v>
      </c>
      <c r="G6286">
        <v>1971</v>
      </c>
      <c r="H6286">
        <v>3472</v>
      </c>
      <c r="I6286">
        <v>70</v>
      </c>
      <c r="J6286">
        <v>3138</v>
      </c>
      <c r="K6286">
        <v>56</v>
      </c>
      <c r="L6286" s="18">
        <f t="shared" si="98"/>
        <v>3194</v>
      </c>
    </row>
    <row r="6287" spans="1:12" x14ac:dyDescent="0.25">
      <c r="A6287" t="s">
        <v>13040</v>
      </c>
      <c r="B6287" s="17">
        <v>5.50000010001176E+16</v>
      </c>
      <c r="C6287" t="s">
        <v>3394</v>
      </c>
      <c r="D6287" t="s">
        <v>3395</v>
      </c>
      <c r="E6287" t="s">
        <v>13041</v>
      </c>
      <c r="F6287" t="s">
        <v>3526</v>
      </c>
      <c r="G6287">
        <v>1946</v>
      </c>
      <c r="H6287">
        <v>607.9</v>
      </c>
      <c r="I6287">
        <v>10</v>
      </c>
      <c r="J6287">
        <v>450.58</v>
      </c>
      <c r="K6287">
        <v>80.5</v>
      </c>
      <c r="L6287" s="18">
        <f t="shared" si="98"/>
        <v>531.07999999999993</v>
      </c>
    </row>
    <row r="6288" spans="1:12" x14ac:dyDescent="0.25">
      <c r="A6288" t="s">
        <v>13042</v>
      </c>
      <c r="B6288" s="17">
        <v>5.50000010001178E+16</v>
      </c>
      <c r="C6288" t="s">
        <v>3394</v>
      </c>
      <c r="D6288" t="s">
        <v>3395</v>
      </c>
      <c r="E6288" t="s">
        <v>13043</v>
      </c>
      <c r="F6288" t="s">
        <v>3397</v>
      </c>
      <c r="G6288">
        <v>1932</v>
      </c>
      <c r="H6288">
        <v>921.4</v>
      </c>
      <c r="I6288">
        <v>13</v>
      </c>
      <c r="J6288">
        <v>874.78</v>
      </c>
      <c r="K6288">
        <v>0</v>
      </c>
      <c r="L6288" s="18">
        <f t="shared" si="98"/>
        <v>874.78</v>
      </c>
    </row>
    <row r="6289" spans="1:12" x14ac:dyDescent="0.25">
      <c r="A6289" t="s">
        <v>13044</v>
      </c>
      <c r="B6289" s="17">
        <v>5.5000001000117904E+16</v>
      </c>
      <c r="C6289" t="s">
        <v>3394</v>
      </c>
      <c r="D6289" t="s">
        <v>3395</v>
      </c>
      <c r="E6289" t="s">
        <v>13045</v>
      </c>
      <c r="F6289" t="s">
        <v>3404</v>
      </c>
      <c r="G6289">
        <v>1931</v>
      </c>
      <c r="H6289">
        <v>581.79999999999995</v>
      </c>
      <c r="I6289">
        <v>10</v>
      </c>
      <c r="J6289">
        <v>505.5</v>
      </c>
      <c r="K6289">
        <v>0</v>
      </c>
      <c r="L6289" s="18">
        <f t="shared" si="98"/>
        <v>505.5</v>
      </c>
    </row>
    <row r="6290" spans="1:12" x14ac:dyDescent="0.25">
      <c r="A6290" t="s">
        <v>13046</v>
      </c>
      <c r="B6290" s="17">
        <v>5.50000010001182E+16</v>
      </c>
      <c r="C6290" t="s">
        <v>3394</v>
      </c>
      <c r="D6290" t="s">
        <v>3395</v>
      </c>
      <c r="E6290" t="s">
        <v>13047</v>
      </c>
      <c r="F6290" t="s">
        <v>3519</v>
      </c>
      <c r="G6290">
        <v>1972</v>
      </c>
      <c r="H6290">
        <v>4143.1000000000004</v>
      </c>
      <c r="I6290">
        <v>70</v>
      </c>
      <c r="J6290">
        <v>3156.5</v>
      </c>
      <c r="K6290">
        <v>0</v>
      </c>
      <c r="L6290" s="18">
        <f t="shared" si="98"/>
        <v>3156.5</v>
      </c>
    </row>
    <row r="6291" spans="1:12" x14ac:dyDescent="0.25">
      <c r="A6291" t="s">
        <v>13048</v>
      </c>
      <c r="B6291" s="17">
        <v>5.50000010001182E+16</v>
      </c>
      <c r="C6291" t="s">
        <v>3394</v>
      </c>
      <c r="D6291" t="s">
        <v>3395</v>
      </c>
      <c r="E6291" t="s">
        <v>13049</v>
      </c>
      <c r="F6291" t="s">
        <v>3519</v>
      </c>
      <c r="G6291">
        <v>1984</v>
      </c>
      <c r="H6291">
        <v>3870.8</v>
      </c>
      <c r="I6291">
        <v>69</v>
      </c>
      <c r="J6291">
        <v>3244</v>
      </c>
      <c r="K6291">
        <v>334.6</v>
      </c>
      <c r="L6291" s="18">
        <f t="shared" si="98"/>
        <v>3578.6</v>
      </c>
    </row>
    <row r="6292" spans="1:12" x14ac:dyDescent="0.25">
      <c r="A6292" t="s">
        <v>13050</v>
      </c>
      <c r="B6292" s="17">
        <v>5.50000010001182E+16</v>
      </c>
      <c r="C6292" t="s">
        <v>3394</v>
      </c>
      <c r="D6292" t="s">
        <v>3395</v>
      </c>
      <c r="E6292" t="s">
        <v>13051</v>
      </c>
      <c r="F6292" t="s">
        <v>3519</v>
      </c>
      <c r="G6292">
        <v>1966</v>
      </c>
      <c r="H6292">
        <v>380.1</v>
      </c>
      <c r="I6292">
        <v>13</v>
      </c>
      <c r="J6292">
        <v>295.3</v>
      </c>
      <c r="K6292">
        <v>0</v>
      </c>
      <c r="L6292" s="18">
        <f t="shared" si="98"/>
        <v>295.3</v>
      </c>
    </row>
    <row r="6293" spans="1:12" x14ac:dyDescent="0.25">
      <c r="A6293" t="s">
        <v>13052</v>
      </c>
      <c r="B6293" s="17">
        <v>5.5000001000684496E+16</v>
      </c>
      <c r="C6293" t="s">
        <v>3394</v>
      </c>
      <c r="D6293" t="s">
        <v>3395</v>
      </c>
      <c r="E6293" t="s">
        <v>13053</v>
      </c>
      <c r="F6293" t="s">
        <v>3397</v>
      </c>
      <c r="G6293">
        <v>1936</v>
      </c>
      <c r="H6293">
        <v>3027.6</v>
      </c>
      <c r="I6293">
        <v>24</v>
      </c>
      <c r="J6293">
        <v>2105.9</v>
      </c>
      <c r="K6293">
        <v>0</v>
      </c>
      <c r="L6293" s="18">
        <f t="shared" si="98"/>
        <v>2105.9</v>
      </c>
    </row>
    <row r="6294" spans="1:12" x14ac:dyDescent="0.25">
      <c r="A6294" t="s">
        <v>13054</v>
      </c>
      <c r="B6294" s="17">
        <v>5.5000001000684496E+16</v>
      </c>
      <c r="C6294" t="s">
        <v>3394</v>
      </c>
      <c r="D6294" t="s">
        <v>3395</v>
      </c>
      <c r="E6294" t="s">
        <v>13055</v>
      </c>
      <c r="F6294" t="s">
        <v>3397</v>
      </c>
      <c r="G6294">
        <v>1967</v>
      </c>
      <c r="H6294">
        <v>4597.1000000000004</v>
      </c>
      <c r="I6294">
        <v>70</v>
      </c>
      <c r="J6294">
        <v>3328.3</v>
      </c>
      <c r="K6294">
        <v>0</v>
      </c>
      <c r="L6294" s="18">
        <f t="shared" si="98"/>
        <v>3328.3</v>
      </c>
    </row>
    <row r="6295" spans="1:12" x14ac:dyDescent="0.25">
      <c r="A6295" t="s">
        <v>13056</v>
      </c>
      <c r="B6295" s="17">
        <v>5.5000001000684496E+16</v>
      </c>
      <c r="C6295" t="s">
        <v>3394</v>
      </c>
      <c r="D6295" t="s">
        <v>3395</v>
      </c>
      <c r="E6295" t="s">
        <v>13057</v>
      </c>
      <c r="F6295" t="s">
        <v>3397</v>
      </c>
      <c r="G6295">
        <v>1971</v>
      </c>
      <c r="H6295">
        <v>852.7</v>
      </c>
      <c r="I6295">
        <v>12</v>
      </c>
      <c r="J6295">
        <v>608.79999999999995</v>
      </c>
      <c r="K6295">
        <v>0</v>
      </c>
      <c r="L6295" s="18">
        <f t="shared" si="98"/>
        <v>608.79999999999995</v>
      </c>
    </row>
    <row r="6296" spans="1:12" x14ac:dyDescent="0.25">
      <c r="A6296" t="s">
        <v>13058</v>
      </c>
      <c r="B6296" s="17">
        <v>5.5000001000684496E+16</v>
      </c>
      <c r="C6296" t="s">
        <v>3394</v>
      </c>
      <c r="D6296" t="s">
        <v>3395</v>
      </c>
      <c r="E6296" t="s">
        <v>13059</v>
      </c>
      <c r="F6296" t="s">
        <v>3397</v>
      </c>
      <c r="G6296">
        <v>1975</v>
      </c>
      <c r="H6296">
        <v>5345.1</v>
      </c>
      <c r="I6296">
        <v>68</v>
      </c>
      <c r="J6296">
        <v>3210.5</v>
      </c>
      <c r="K6296">
        <v>603.4</v>
      </c>
      <c r="L6296" s="18">
        <f t="shared" si="98"/>
        <v>3813.9</v>
      </c>
    </row>
    <row r="6297" spans="1:12" x14ac:dyDescent="0.25">
      <c r="A6297" t="s">
        <v>13060</v>
      </c>
      <c r="B6297" s="17">
        <v>5.5000001000684496E+16</v>
      </c>
      <c r="C6297" t="s">
        <v>3394</v>
      </c>
      <c r="D6297" t="s">
        <v>3395</v>
      </c>
      <c r="E6297" t="s">
        <v>13061</v>
      </c>
      <c r="F6297" t="s">
        <v>3397</v>
      </c>
      <c r="G6297">
        <v>1958</v>
      </c>
      <c r="H6297">
        <v>655.29999999999995</v>
      </c>
      <c r="I6297">
        <v>24</v>
      </c>
      <c r="J6297">
        <v>537.4</v>
      </c>
      <c r="K6297">
        <v>68.099999999999994</v>
      </c>
      <c r="L6297" s="18">
        <f t="shared" si="98"/>
        <v>605.5</v>
      </c>
    </row>
    <row r="6298" spans="1:12" x14ac:dyDescent="0.25">
      <c r="A6298" t="s">
        <v>13062</v>
      </c>
      <c r="B6298" s="17">
        <v>5.5000001000684496E+16</v>
      </c>
      <c r="C6298" t="s">
        <v>3394</v>
      </c>
      <c r="D6298" t="s">
        <v>3395</v>
      </c>
      <c r="E6298" t="s">
        <v>13063</v>
      </c>
      <c r="F6298" t="s">
        <v>3397</v>
      </c>
      <c r="G6298">
        <v>1977</v>
      </c>
      <c r="H6298">
        <v>6818.3</v>
      </c>
      <c r="I6298">
        <v>115</v>
      </c>
      <c r="J6298">
        <v>5617.4</v>
      </c>
      <c r="K6298">
        <v>478.3</v>
      </c>
      <c r="L6298" s="18">
        <f t="shared" si="98"/>
        <v>6095.7</v>
      </c>
    </row>
    <row r="6299" spans="1:12" x14ac:dyDescent="0.25">
      <c r="A6299" t="s">
        <v>13064</v>
      </c>
      <c r="B6299" s="17">
        <v>5.5000001000684496E+16</v>
      </c>
      <c r="C6299" t="s">
        <v>3394</v>
      </c>
      <c r="D6299" t="s">
        <v>3395</v>
      </c>
      <c r="E6299" t="s">
        <v>13065</v>
      </c>
      <c r="F6299" t="s">
        <v>3397</v>
      </c>
      <c r="G6299">
        <v>1979</v>
      </c>
      <c r="H6299">
        <v>5357.1</v>
      </c>
      <c r="I6299">
        <v>93</v>
      </c>
      <c r="J6299">
        <v>4586</v>
      </c>
      <c r="K6299">
        <v>373</v>
      </c>
      <c r="L6299" s="18">
        <f t="shared" si="98"/>
        <v>4959</v>
      </c>
    </row>
    <row r="6300" spans="1:12" x14ac:dyDescent="0.25">
      <c r="A6300" t="s">
        <v>13066</v>
      </c>
      <c r="B6300" s="17">
        <v>5.5000001000684496E+16</v>
      </c>
      <c r="C6300" t="s">
        <v>3394</v>
      </c>
      <c r="D6300" t="s">
        <v>3395</v>
      </c>
      <c r="E6300" t="s">
        <v>13067</v>
      </c>
      <c r="F6300" t="s">
        <v>3397</v>
      </c>
      <c r="G6300">
        <v>1982</v>
      </c>
      <c r="H6300">
        <v>8453.4</v>
      </c>
      <c r="I6300">
        <v>143</v>
      </c>
      <c r="J6300">
        <v>7693</v>
      </c>
      <c r="K6300">
        <v>49.7</v>
      </c>
      <c r="L6300" s="18">
        <f t="shared" si="98"/>
        <v>7742.7</v>
      </c>
    </row>
    <row r="6301" spans="1:12" x14ac:dyDescent="0.25">
      <c r="A6301" t="s">
        <v>13068</v>
      </c>
      <c r="B6301" s="17">
        <v>5.5000001000684496E+16</v>
      </c>
      <c r="C6301" t="s">
        <v>3394</v>
      </c>
      <c r="D6301" t="s">
        <v>3395</v>
      </c>
      <c r="E6301" t="s">
        <v>13069</v>
      </c>
      <c r="F6301" t="s">
        <v>3397</v>
      </c>
      <c r="G6301">
        <v>1987</v>
      </c>
      <c r="H6301">
        <v>13033.4</v>
      </c>
      <c r="I6301">
        <v>215</v>
      </c>
      <c r="J6301">
        <v>11682.7</v>
      </c>
      <c r="K6301">
        <v>12</v>
      </c>
      <c r="L6301" s="18">
        <f t="shared" si="98"/>
        <v>11694.7</v>
      </c>
    </row>
    <row r="6302" spans="1:12" x14ac:dyDescent="0.25">
      <c r="A6302" t="s">
        <v>13070</v>
      </c>
      <c r="B6302" s="17">
        <v>5.5000001000684496E+16</v>
      </c>
      <c r="C6302" t="s">
        <v>3394</v>
      </c>
      <c r="D6302" t="s">
        <v>3395</v>
      </c>
      <c r="E6302" t="s">
        <v>13071</v>
      </c>
      <c r="F6302" t="s">
        <v>3397</v>
      </c>
      <c r="G6302">
        <v>1970</v>
      </c>
      <c r="H6302">
        <v>406.7</v>
      </c>
      <c r="I6302">
        <v>4</v>
      </c>
      <c r="J6302">
        <v>196.2</v>
      </c>
      <c r="K6302">
        <v>0</v>
      </c>
      <c r="L6302" s="18">
        <f t="shared" si="98"/>
        <v>196.2</v>
      </c>
    </row>
    <row r="6303" spans="1:12" x14ac:dyDescent="0.25">
      <c r="A6303" t="s">
        <v>13072</v>
      </c>
      <c r="B6303" s="17">
        <v>5.5000001000118304E+16</v>
      </c>
      <c r="C6303" t="s">
        <v>3394</v>
      </c>
      <c r="D6303" t="s">
        <v>3395</v>
      </c>
      <c r="E6303" t="s">
        <v>13073</v>
      </c>
      <c r="F6303" t="s">
        <v>3519</v>
      </c>
      <c r="G6303">
        <v>1960</v>
      </c>
      <c r="H6303">
        <v>1060.3</v>
      </c>
      <c r="I6303">
        <v>20</v>
      </c>
      <c r="J6303">
        <v>656.79</v>
      </c>
      <c r="K6303">
        <v>0</v>
      </c>
      <c r="L6303" s="18">
        <f t="shared" si="98"/>
        <v>656.79</v>
      </c>
    </row>
    <row r="6304" spans="1:12" x14ac:dyDescent="0.25">
      <c r="A6304" t="s">
        <v>13074</v>
      </c>
      <c r="B6304" s="17">
        <v>5.5000001000118304E+16</v>
      </c>
      <c r="C6304" t="s">
        <v>3394</v>
      </c>
      <c r="D6304" t="s">
        <v>3395</v>
      </c>
      <c r="E6304" t="s">
        <v>13075</v>
      </c>
      <c r="F6304" t="s">
        <v>3519</v>
      </c>
      <c r="G6304">
        <v>1950</v>
      </c>
      <c r="H6304">
        <v>1033.2</v>
      </c>
      <c r="I6304">
        <v>16</v>
      </c>
      <c r="J6304">
        <v>635.79999999999995</v>
      </c>
      <c r="K6304">
        <v>0</v>
      </c>
      <c r="L6304" s="18">
        <f t="shared" si="98"/>
        <v>635.79999999999995</v>
      </c>
    </row>
    <row r="6305" spans="1:12" x14ac:dyDescent="0.25">
      <c r="A6305" t="s">
        <v>13076</v>
      </c>
      <c r="B6305" s="17">
        <v>5.50000010001186E+16</v>
      </c>
      <c r="C6305" t="s">
        <v>3394</v>
      </c>
      <c r="D6305" t="s">
        <v>3395</v>
      </c>
      <c r="E6305" t="s">
        <v>13077</v>
      </c>
      <c r="F6305" t="s">
        <v>3519</v>
      </c>
      <c r="G6305">
        <v>1982</v>
      </c>
      <c r="H6305">
        <v>4735.5</v>
      </c>
      <c r="I6305">
        <v>70</v>
      </c>
      <c r="J6305">
        <v>3765.6</v>
      </c>
      <c r="K6305">
        <v>36.6</v>
      </c>
      <c r="L6305" s="18">
        <f t="shared" si="98"/>
        <v>3802.2</v>
      </c>
    </row>
    <row r="6306" spans="1:12" x14ac:dyDescent="0.25">
      <c r="A6306" t="s">
        <v>13078</v>
      </c>
      <c r="B6306" s="17">
        <v>5.50000010007124E+16</v>
      </c>
      <c r="C6306" t="s">
        <v>3394</v>
      </c>
      <c r="D6306" t="s">
        <v>3395</v>
      </c>
      <c r="E6306" t="s">
        <v>13079</v>
      </c>
      <c r="F6306" t="s">
        <v>3397</v>
      </c>
      <c r="G6306">
        <v>1971</v>
      </c>
      <c r="H6306">
        <v>5127.8999999999996</v>
      </c>
      <c r="I6306">
        <v>98</v>
      </c>
      <c r="J6306">
        <v>4342.3999999999996</v>
      </c>
      <c r="K6306">
        <v>400.4</v>
      </c>
      <c r="L6306" s="18">
        <f t="shared" si="98"/>
        <v>4742.7999999999993</v>
      </c>
    </row>
    <row r="6307" spans="1:12" x14ac:dyDescent="0.25">
      <c r="A6307" t="s">
        <v>13080</v>
      </c>
      <c r="B6307" s="17">
        <v>5.5000001000119696E+16</v>
      </c>
      <c r="C6307" t="s">
        <v>3394</v>
      </c>
      <c r="D6307" t="s">
        <v>3395</v>
      </c>
      <c r="E6307" t="s">
        <v>13081</v>
      </c>
      <c r="F6307" t="s">
        <v>3519</v>
      </c>
      <c r="G6307">
        <v>1957</v>
      </c>
      <c r="H6307">
        <v>506.6</v>
      </c>
      <c r="I6307">
        <v>8</v>
      </c>
      <c r="J6307">
        <v>455.8</v>
      </c>
      <c r="K6307">
        <v>0</v>
      </c>
      <c r="L6307" s="18">
        <f t="shared" si="98"/>
        <v>455.8</v>
      </c>
    </row>
    <row r="6308" spans="1:12" x14ac:dyDescent="0.25">
      <c r="A6308" t="s">
        <v>13082</v>
      </c>
      <c r="B6308" s="17">
        <v>5.5000001000120896E+16</v>
      </c>
      <c r="C6308" t="s">
        <v>3394</v>
      </c>
      <c r="D6308" t="s">
        <v>3395</v>
      </c>
      <c r="E6308" t="s">
        <v>13083</v>
      </c>
      <c r="F6308" t="s">
        <v>3519</v>
      </c>
      <c r="G6308">
        <v>1903</v>
      </c>
      <c r="H6308">
        <v>655.9</v>
      </c>
      <c r="I6308">
        <v>8</v>
      </c>
      <c r="J6308">
        <v>593.4</v>
      </c>
      <c r="K6308">
        <v>0</v>
      </c>
      <c r="L6308" s="18">
        <f t="shared" si="98"/>
        <v>593.4</v>
      </c>
    </row>
    <row r="6309" spans="1:12" x14ac:dyDescent="0.25">
      <c r="A6309" t="s">
        <v>13084</v>
      </c>
      <c r="B6309" s="17">
        <v>5.5000001000120896E+16</v>
      </c>
      <c r="C6309" t="s">
        <v>3394</v>
      </c>
      <c r="D6309" t="s">
        <v>3395</v>
      </c>
      <c r="E6309" t="s">
        <v>13085</v>
      </c>
      <c r="F6309" t="s">
        <v>3519</v>
      </c>
      <c r="G6309">
        <v>1953</v>
      </c>
      <c r="H6309">
        <v>2050.3000000000002</v>
      </c>
      <c r="I6309">
        <v>20</v>
      </c>
      <c r="J6309">
        <v>1535.9</v>
      </c>
      <c r="K6309">
        <v>0</v>
      </c>
      <c r="L6309" s="18">
        <f t="shared" si="98"/>
        <v>1535.9</v>
      </c>
    </row>
    <row r="6310" spans="1:12" x14ac:dyDescent="0.25">
      <c r="A6310" t="s">
        <v>13086</v>
      </c>
      <c r="B6310" s="17">
        <v>5.5000001000120896E+16</v>
      </c>
      <c r="C6310" t="s">
        <v>3394</v>
      </c>
      <c r="D6310" t="s">
        <v>3395</v>
      </c>
      <c r="E6310" t="s">
        <v>13087</v>
      </c>
      <c r="F6310" t="s">
        <v>3519</v>
      </c>
      <c r="G6310">
        <v>1920</v>
      </c>
      <c r="H6310">
        <v>1137.7</v>
      </c>
      <c r="I6310">
        <v>12</v>
      </c>
      <c r="J6310">
        <v>952</v>
      </c>
      <c r="K6310">
        <v>0</v>
      </c>
      <c r="L6310" s="18">
        <f t="shared" si="98"/>
        <v>952</v>
      </c>
    </row>
    <row r="6311" spans="1:12" x14ac:dyDescent="0.25">
      <c r="A6311" t="s">
        <v>13088</v>
      </c>
      <c r="B6311" s="17">
        <v>5.5000001000120896E+16</v>
      </c>
      <c r="C6311" t="s">
        <v>3394</v>
      </c>
      <c r="D6311" t="s">
        <v>3395</v>
      </c>
      <c r="E6311" t="s">
        <v>13089</v>
      </c>
      <c r="F6311" t="s">
        <v>3519</v>
      </c>
      <c r="G6311">
        <v>1959</v>
      </c>
      <c r="H6311">
        <v>5354.2</v>
      </c>
      <c r="I6311">
        <v>56</v>
      </c>
      <c r="J6311">
        <v>3856.4</v>
      </c>
      <c r="K6311">
        <v>295.5</v>
      </c>
      <c r="L6311" s="18">
        <f t="shared" si="98"/>
        <v>4151.8999999999996</v>
      </c>
    </row>
    <row r="6312" spans="1:12" x14ac:dyDescent="0.25">
      <c r="A6312" t="s">
        <v>13090</v>
      </c>
      <c r="B6312" s="17">
        <v>5.5000001000120896E+16</v>
      </c>
      <c r="C6312" t="s">
        <v>3394</v>
      </c>
      <c r="D6312" t="s">
        <v>3395</v>
      </c>
      <c r="E6312" t="s">
        <v>13091</v>
      </c>
      <c r="F6312" t="s">
        <v>3519</v>
      </c>
      <c r="G6312">
        <v>1973</v>
      </c>
      <c r="H6312">
        <v>7241.4</v>
      </c>
      <c r="I6312">
        <v>82</v>
      </c>
      <c r="J6312">
        <v>5290</v>
      </c>
      <c r="K6312">
        <v>0</v>
      </c>
      <c r="L6312" s="18">
        <f t="shared" si="98"/>
        <v>5290</v>
      </c>
    </row>
    <row r="6313" spans="1:12" x14ac:dyDescent="0.25">
      <c r="A6313" t="s">
        <v>13092</v>
      </c>
      <c r="B6313" s="17">
        <v>5.5000001000121296E+16</v>
      </c>
      <c r="C6313" t="s">
        <v>3394</v>
      </c>
      <c r="D6313" t="s">
        <v>3395</v>
      </c>
      <c r="E6313" t="s">
        <v>13093</v>
      </c>
      <c r="F6313" t="s">
        <v>3519</v>
      </c>
      <c r="G6313">
        <v>1988</v>
      </c>
      <c r="H6313">
        <v>7892.2</v>
      </c>
      <c r="I6313">
        <v>205</v>
      </c>
      <c r="J6313">
        <v>6490.19</v>
      </c>
      <c r="K6313">
        <v>0</v>
      </c>
      <c r="L6313" s="18">
        <f t="shared" si="98"/>
        <v>6490.19</v>
      </c>
    </row>
    <row r="6314" spans="1:12" x14ac:dyDescent="0.25">
      <c r="A6314" t="s">
        <v>13094</v>
      </c>
      <c r="B6314" s="17">
        <v>5.5000001000121296E+16</v>
      </c>
      <c r="C6314" t="s">
        <v>3394</v>
      </c>
      <c r="D6314" t="s">
        <v>3395</v>
      </c>
      <c r="E6314" t="s">
        <v>13095</v>
      </c>
      <c r="F6314" t="s">
        <v>3519</v>
      </c>
      <c r="G6314">
        <v>1988</v>
      </c>
      <c r="H6314">
        <v>6111.2</v>
      </c>
      <c r="I6314">
        <v>143</v>
      </c>
      <c r="J6314">
        <v>4562.3</v>
      </c>
      <c r="K6314">
        <v>295.5</v>
      </c>
      <c r="L6314" s="18">
        <f t="shared" si="98"/>
        <v>4857.8</v>
      </c>
    </row>
    <row r="6315" spans="1:12" x14ac:dyDescent="0.25">
      <c r="A6315" t="s">
        <v>13096</v>
      </c>
      <c r="B6315" s="17">
        <v>5.5000001000603696E+16</v>
      </c>
      <c r="C6315" t="s">
        <v>3394</v>
      </c>
      <c r="D6315" t="s">
        <v>3395</v>
      </c>
      <c r="E6315" t="s">
        <v>13097</v>
      </c>
      <c r="F6315" t="s">
        <v>3404</v>
      </c>
      <c r="G6315">
        <v>1957</v>
      </c>
      <c r="H6315">
        <v>228.6</v>
      </c>
      <c r="I6315">
        <v>4</v>
      </c>
      <c r="J6315">
        <v>126.2</v>
      </c>
      <c r="K6315">
        <v>0</v>
      </c>
      <c r="L6315" s="18">
        <f t="shared" si="98"/>
        <v>126.2</v>
      </c>
    </row>
    <row r="6316" spans="1:12" x14ac:dyDescent="0.25">
      <c r="A6316" t="s">
        <v>13098</v>
      </c>
      <c r="B6316" s="17">
        <v>5.5000001000603696E+16</v>
      </c>
      <c r="C6316" t="s">
        <v>3394</v>
      </c>
      <c r="D6316" t="s">
        <v>3395</v>
      </c>
      <c r="E6316" t="s">
        <v>13099</v>
      </c>
      <c r="F6316" t="s">
        <v>3404</v>
      </c>
      <c r="G6316">
        <v>1908</v>
      </c>
      <c r="H6316">
        <v>534.4</v>
      </c>
      <c r="I6316">
        <v>13</v>
      </c>
      <c r="J6316">
        <v>446.3</v>
      </c>
      <c r="K6316">
        <v>0</v>
      </c>
      <c r="L6316" s="18">
        <f t="shared" si="98"/>
        <v>446.3</v>
      </c>
    </row>
    <row r="6317" spans="1:12" x14ac:dyDescent="0.25">
      <c r="A6317" t="s">
        <v>13100</v>
      </c>
      <c r="B6317" s="17">
        <v>5.50000010001226E+16</v>
      </c>
      <c r="C6317" t="s">
        <v>3394</v>
      </c>
      <c r="D6317" t="s">
        <v>3395</v>
      </c>
      <c r="E6317" t="s">
        <v>13101</v>
      </c>
      <c r="F6317" t="s">
        <v>3519</v>
      </c>
      <c r="G6317">
        <v>1995</v>
      </c>
      <c r="H6317">
        <v>5460.8</v>
      </c>
      <c r="I6317">
        <v>35</v>
      </c>
      <c r="J6317">
        <v>4213.3</v>
      </c>
      <c r="K6317">
        <v>589</v>
      </c>
      <c r="L6317" s="18">
        <f t="shared" si="98"/>
        <v>4802.3</v>
      </c>
    </row>
    <row r="6318" spans="1:12" x14ac:dyDescent="0.25">
      <c r="A6318" t="s">
        <v>13102</v>
      </c>
      <c r="B6318" s="17">
        <v>5.50000010001226E+16</v>
      </c>
      <c r="C6318" t="s">
        <v>3394</v>
      </c>
      <c r="D6318" t="s">
        <v>3395</v>
      </c>
      <c r="E6318" t="s">
        <v>13103</v>
      </c>
      <c r="F6318" t="s">
        <v>3519</v>
      </c>
      <c r="G6318">
        <v>1960</v>
      </c>
      <c r="H6318">
        <v>4214.3999999999996</v>
      </c>
      <c r="I6318">
        <v>80</v>
      </c>
      <c r="J6318">
        <v>3159.9</v>
      </c>
      <c r="K6318">
        <v>124.7</v>
      </c>
      <c r="L6318" s="18">
        <f t="shared" si="98"/>
        <v>3284.6</v>
      </c>
    </row>
    <row r="6319" spans="1:12" x14ac:dyDescent="0.25">
      <c r="A6319" t="s">
        <v>13104</v>
      </c>
      <c r="B6319" s="17">
        <v>5.50000010001228E+16</v>
      </c>
      <c r="C6319" t="s">
        <v>3394</v>
      </c>
      <c r="D6319" t="s">
        <v>3395</v>
      </c>
      <c r="E6319" t="s">
        <v>13105</v>
      </c>
      <c r="F6319" t="s">
        <v>3519</v>
      </c>
      <c r="G6319">
        <v>1970</v>
      </c>
      <c r="H6319">
        <v>4139.8999999999996</v>
      </c>
      <c r="I6319">
        <v>70</v>
      </c>
      <c r="J6319">
        <v>3210.8</v>
      </c>
      <c r="K6319">
        <v>0</v>
      </c>
      <c r="L6319" s="18">
        <f t="shared" si="98"/>
        <v>3210.8</v>
      </c>
    </row>
    <row r="6320" spans="1:12" x14ac:dyDescent="0.25">
      <c r="A6320" t="s">
        <v>13106</v>
      </c>
      <c r="B6320" s="17">
        <v>5.5000001000123E+16</v>
      </c>
      <c r="C6320" t="s">
        <v>3394</v>
      </c>
      <c r="D6320" t="s">
        <v>3395</v>
      </c>
      <c r="E6320" t="s">
        <v>13107</v>
      </c>
      <c r="F6320" t="s">
        <v>3404</v>
      </c>
      <c r="G6320">
        <v>1982</v>
      </c>
      <c r="H6320">
        <v>8585.4</v>
      </c>
      <c r="I6320">
        <v>144</v>
      </c>
      <c r="J6320">
        <v>7684.9</v>
      </c>
      <c r="K6320">
        <v>0</v>
      </c>
      <c r="L6320" s="18">
        <f t="shared" si="98"/>
        <v>7684.9</v>
      </c>
    </row>
    <row r="6321" spans="1:12" x14ac:dyDescent="0.25">
      <c r="A6321" t="s">
        <v>13108</v>
      </c>
      <c r="B6321" s="17">
        <v>5.5000001000123E+16</v>
      </c>
      <c r="C6321" t="s">
        <v>3394</v>
      </c>
      <c r="D6321" t="s">
        <v>3395</v>
      </c>
      <c r="E6321" t="s">
        <v>13109</v>
      </c>
      <c r="F6321" t="s">
        <v>3404</v>
      </c>
      <c r="G6321">
        <v>1984</v>
      </c>
      <c r="H6321">
        <v>5803.3</v>
      </c>
      <c r="I6321">
        <v>94</v>
      </c>
      <c r="J6321">
        <v>3599.4</v>
      </c>
      <c r="K6321">
        <v>391.8</v>
      </c>
      <c r="L6321" s="18">
        <f t="shared" si="98"/>
        <v>3991.2000000000003</v>
      </c>
    </row>
    <row r="6322" spans="1:12" x14ac:dyDescent="0.25">
      <c r="A6322" t="s">
        <v>13110</v>
      </c>
      <c r="B6322" s="17">
        <v>5.5000001000123E+16</v>
      </c>
      <c r="C6322" t="s">
        <v>3394</v>
      </c>
      <c r="D6322" t="s">
        <v>3395</v>
      </c>
      <c r="E6322" t="s">
        <v>13111</v>
      </c>
      <c r="F6322" t="s">
        <v>3404</v>
      </c>
      <c r="G6322">
        <v>1984</v>
      </c>
      <c r="H6322">
        <v>5288.7</v>
      </c>
      <c r="I6322">
        <v>94</v>
      </c>
      <c r="J6322">
        <v>3753</v>
      </c>
      <c r="K6322">
        <v>387.2</v>
      </c>
      <c r="L6322" s="18">
        <f t="shared" si="98"/>
        <v>4140.2</v>
      </c>
    </row>
    <row r="6323" spans="1:12" x14ac:dyDescent="0.25">
      <c r="A6323" t="s">
        <v>13112</v>
      </c>
      <c r="B6323" s="17">
        <v>5.5000001000123E+16</v>
      </c>
      <c r="C6323" t="s">
        <v>3394</v>
      </c>
      <c r="D6323" t="s">
        <v>3395</v>
      </c>
      <c r="E6323" t="s">
        <v>13113</v>
      </c>
      <c r="F6323" t="s">
        <v>3404</v>
      </c>
      <c r="G6323">
        <v>1984</v>
      </c>
      <c r="H6323">
        <v>4639.2</v>
      </c>
      <c r="I6323">
        <v>96</v>
      </c>
      <c r="J6323">
        <v>3650.6</v>
      </c>
      <c r="K6323">
        <v>362.6</v>
      </c>
      <c r="L6323" s="18">
        <f t="shared" si="98"/>
        <v>4013.2</v>
      </c>
    </row>
    <row r="6324" spans="1:12" x14ac:dyDescent="0.25">
      <c r="A6324" t="s">
        <v>13114</v>
      </c>
      <c r="B6324" s="17">
        <v>5.5000001000123E+16</v>
      </c>
      <c r="C6324" t="s">
        <v>3394</v>
      </c>
      <c r="D6324" t="s">
        <v>3395</v>
      </c>
      <c r="E6324" t="s">
        <v>13115</v>
      </c>
      <c r="F6324" t="s">
        <v>3404</v>
      </c>
      <c r="G6324">
        <v>1981</v>
      </c>
      <c r="H6324">
        <v>12946.7</v>
      </c>
      <c r="I6324">
        <v>144</v>
      </c>
      <c r="J6324">
        <v>10088.200000000001</v>
      </c>
      <c r="K6324">
        <v>387.2</v>
      </c>
      <c r="L6324" s="18">
        <f t="shared" si="98"/>
        <v>10475.400000000001</v>
      </c>
    </row>
    <row r="6325" spans="1:12" x14ac:dyDescent="0.25">
      <c r="A6325" t="s">
        <v>13116</v>
      </c>
      <c r="B6325" s="17">
        <v>5.5000001000123E+16</v>
      </c>
      <c r="C6325" t="s">
        <v>3394</v>
      </c>
      <c r="D6325" t="s">
        <v>3395</v>
      </c>
      <c r="E6325" t="s">
        <v>13117</v>
      </c>
      <c r="F6325" t="s">
        <v>3404</v>
      </c>
      <c r="G6325">
        <v>1984</v>
      </c>
      <c r="H6325">
        <v>7750</v>
      </c>
      <c r="I6325">
        <v>205</v>
      </c>
      <c r="J6325">
        <v>6454</v>
      </c>
      <c r="K6325">
        <v>38.700000000000003</v>
      </c>
      <c r="L6325" s="18">
        <f t="shared" si="98"/>
        <v>6492.7</v>
      </c>
    </row>
    <row r="6326" spans="1:12" x14ac:dyDescent="0.25">
      <c r="A6326" t="s">
        <v>13118</v>
      </c>
      <c r="B6326" s="17">
        <v>5.5000001000123E+16</v>
      </c>
      <c r="C6326" t="s">
        <v>3394</v>
      </c>
      <c r="D6326" t="s">
        <v>3395</v>
      </c>
      <c r="E6326" t="s">
        <v>13119</v>
      </c>
      <c r="F6326" t="s">
        <v>3404</v>
      </c>
      <c r="G6326">
        <v>1983</v>
      </c>
      <c r="H6326">
        <v>15058</v>
      </c>
      <c r="I6326">
        <v>248</v>
      </c>
      <c r="J6326">
        <v>12734.1</v>
      </c>
      <c r="K6326">
        <v>359.4</v>
      </c>
      <c r="L6326" s="18">
        <f t="shared" si="98"/>
        <v>13093.5</v>
      </c>
    </row>
    <row r="6327" spans="1:12" x14ac:dyDescent="0.25">
      <c r="A6327" t="s">
        <v>13120</v>
      </c>
      <c r="B6327" s="17">
        <v>5.5000001000123E+16</v>
      </c>
      <c r="C6327" t="s">
        <v>3394</v>
      </c>
      <c r="D6327" t="s">
        <v>3395</v>
      </c>
      <c r="E6327" t="s">
        <v>13121</v>
      </c>
      <c r="F6327" t="s">
        <v>3404</v>
      </c>
      <c r="G6327">
        <v>2010</v>
      </c>
      <c r="H6327">
        <v>21488.799999999999</v>
      </c>
      <c r="I6327">
        <v>252</v>
      </c>
      <c r="J6327">
        <v>14706.2</v>
      </c>
      <c r="K6327">
        <v>1423.2</v>
      </c>
      <c r="L6327" s="18">
        <f t="shared" si="98"/>
        <v>16129.400000000001</v>
      </c>
    </row>
    <row r="6328" spans="1:12" x14ac:dyDescent="0.25">
      <c r="A6328" t="s">
        <v>13122</v>
      </c>
      <c r="B6328" s="17">
        <v>5.5000001000123E+16</v>
      </c>
      <c r="C6328" t="s">
        <v>3394</v>
      </c>
      <c r="D6328" t="s">
        <v>3395</v>
      </c>
      <c r="E6328" t="s">
        <v>13123</v>
      </c>
      <c r="F6328" t="s">
        <v>3404</v>
      </c>
      <c r="G6328">
        <v>2007</v>
      </c>
      <c r="H6328">
        <v>11051</v>
      </c>
      <c r="I6328">
        <v>153</v>
      </c>
      <c r="J6328">
        <v>9251</v>
      </c>
      <c r="K6328">
        <v>163.9</v>
      </c>
      <c r="L6328" s="18">
        <f t="shared" si="98"/>
        <v>9414.9</v>
      </c>
    </row>
    <row r="6329" spans="1:12" x14ac:dyDescent="0.25">
      <c r="A6329" t="s">
        <v>13124</v>
      </c>
      <c r="B6329" s="17">
        <v>5.5000001000123E+16</v>
      </c>
      <c r="C6329" t="s">
        <v>3394</v>
      </c>
      <c r="D6329" t="s">
        <v>3395</v>
      </c>
      <c r="E6329" t="s">
        <v>13125</v>
      </c>
      <c r="F6329" t="s">
        <v>3404</v>
      </c>
      <c r="G6329">
        <v>2009</v>
      </c>
      <c r="H6329">
        <v>30673.7</v>
      </c>
      <c r="I6329">
        <v>420</v>
      </c>
      <c r="J6329">
        <v>22837.07</v>
      </c>
      <c r="K6329">
        <v>2436.1</v>
      </c>
      <c r="L6329" s="18">
        <f t="shared" si="98"/>
        <v>25273.17</v>
      </c>
    </row>
    <row r="6330" spans="1:12" x14ac:dyDescent="0.25">
      <c r="A6330" t="s">
        <v>13126</v>
      </c>
      <c r="B6330" s="17">
        <v>5.5000001000123E+16</v>
      </c>
      <c r="C6330" t="s">
        <v>3394</v>
      </c>
      <c r="D6330" t="s">
        <v>3395</v>
      </c>
      <c r="E6330" t="s">
        <v>13127</v>
      </c>
      <c r="F6330" t="s">
        <v>3404</v>
      </c>
      <c r="G6330">
        <v>1979</v>
      </c>
      <c r="H6330">
        <v>8829.6</v>
      </c>
      <c r="I6330">
        <v>144</v>
      </c>
      <c r="J6330">
        <v>7648.6</v>
      </c>
      <c r="K6330">
        <v>165.3</v>
      </c>
      <c r="L6330" s="18">
        <f t="shared" si="98"/>
        <v>7813.9000000000005</v>
      </c>
    </row>
    <row r="6331" spans="1:12" x14ac:dyDescent="0.25">
      <c r="A6331" t="s">
        <v>13128</v>
      </c>
      <c r="B6331" s="17">
        <v>5.5000001000123E+16</v>
      </c>
      <c r="C6331" t="s">
        <v>3394</v>
      </c>
      <c r="D6331" t="s">
        <v>3395</v>
      </c>
      <c r="E6331" t="s">
        <v>13129</v>
      </c>
      <c r="F6331" t="s">
        <v>3404</v>
      </c>
      <c r="G6331">
        <v>1979</v>
      </c>
      <c r="H6331">
        <v>5379.7</v>
      </c>
      <c r="I6331">
        <v>100</v>
      </c>
      <c r="J6331">
        <v>4498.1000000000004</v>
      </c>
      <c r="K6331">
        <v>511.6</v>
      </c>
      <c r="L6331" s="18">
        <f t="shared" si="98"/>
        <v>5009.7000000000007</v>
      </c>
    </row>
    <row r="6332" spans="1:12" x14ac:dyDescent="0.25">
      <c r="A6332" t="s">
        <v>13130</v>
      </c>
      <c r="B6332" s="17">
        <v>5.5000001000123E+16</v>
      </c>
      <c r="C6332" t="s">
        <v>3394</v>
      </c>
      <c r="D6332" t="s">
        <v>3395</v>
      </c>
      <c r="E6332" t="s">
        <v>13131</v>
      </c>
      <c r="F6332" t="s">
        <v>3404</v>
      </c>
      <c r="G6332">
        <v>1990</v>
      </c>
      <c r="H6332">
        <v>7213.7</v>
      </c>
      <c r="I6332">
        <v>120</v>
      </c>
      <c r="J6332">
        <v>6472.8</v>
      </c>
      <c r="K6332">
        <v>67.099999999999994</v>
      </c>
      <c r="L6332" s="18">
        <f t="shared" si="98"/>
        <v>6539.9000000000005</v>
      </c>
    </row>
    <row r="6333" spans="1:12" x14ac:dyDescent="0.25">
      <c r="A6333" t="s">
        <v>13132</v>
      </c>
      <c r="B6333" s="17">
        <v>5.5000001000123E+16</v>
      </c>
      <c r="C6333" t="s">
        <v>3394</v>
      </c>
      <c r="D6333" t="s">
        <v>3395</v>
      </c>
      <c r="E6333" t="s">
        <v>13133</v>
      </c>
      <c r="F6333" t="s">
        <v>3404</v>
      </c>
      <c r="G6333">
        <v>1979</v>
      </c>
      <c r="H6333">
        <v>12917.5</v>
      </c>
      <c r="I6333">
        <v>216</v>
      </c>
      <c r="J6333">
        <v>11577.7</v>
      </c>
      <c r="K6333">
        <v>51.7</v>
      </c>
      <c r="L6333" s="18">
        <f t="shared" si="98"/>
        <v>11629.400000000001</v>
      </c>
    </row>
    <row r="6334" spans="1:12" x14ac:dyDescent="0.25">
      <c r="A6334" t="s">
        <v>13134</v>
      </c>
      <c r="B6334" s="17">
        <v>5.5000001000123E+16</v>
      </c>
      <c r="C6334" t="s">
        <v>3394</v>
      </c>
      <c r="D6334" t="s">
        <v>3395</v>
      </c>
      <c r="E6334" t="s">
        <v>13135</v>
      </c>
      <c r="F6334" t="s">
        <v>3404</v>
      </c>
      <c r="G6334">
        <v>1978</v>
      </c>
      <c r="H6334">
        <v>9839.7000000000007</v>
      </c>
      <c r="I6334">
        <v>180</v>
      </c>
      <c r="J6334">
        <v>9692.6</v>
      </c>
      <c r="K6334">
        <v>0</v>
      </c>
      <c r="L6334" s="18">
        <f t="shared" si="98"/>
        <v>9692.6</v>
      </c>
    </row>
    <row r="6335" spans="1:12" x14ac:dyDescent="0.25">
      <c r="A6335" t="s">
        <v>13136</v>
      </c>
      <c r="B6335" s="17">
        <v>5.5000001000123E+16</v>
      </c>
      <c r="C6335" t="s">
        <v>3394</v>
      </c>
      <c r="D6335" t="s">
        <v>3395</v>
      </c>
      <c r="E6335" t="s">
        <v>13137</v>
      </c>
      <c r="F6335" t="s">
        <v>3404</v>
      </c>
      <c r="G6335">
        <v>1993</v>
      </c>
      <c r="H6335">
        <v>13313.6</v>
      </c>
      <c r="I6335">
        <v>140</v>
      </c>
      <c r="J6335">
        <v>11552.74</v>
      </c>
      <c r="K6335">
        <v>121.5</v>
      </c>
      <c r="L6335" s="18">
        <f t="shared" si="98"/>
        <v>11674.24</v>
      </c>
    </row>
    <row r="6336" spans="1:12" x14ac:dyDescent="0.25">
      <c r="A6336" t="s">
        <v>13138</v>
      </c>
      <c r="B6336" s="17">
        <v>5.5000001000123104E+16</v>
      </c>
      <c r="C6336" t="s">
        <v>3394</v>
      </c>
      <c r="D6336" t="s">
        <v>3395</v>
      </c>
      <c r="E6336" t="s">
        <v>13139</v>
      </c>
      <c r="F6336" t="s">
        <v>3519</v>
      </c>
      <c r="G6336">
        <v>1974</v>
      </c>
      <c r="H6336">
        <v>2502</v>
      </c>
      <c r="I6336">
        <v>74</v>
      </c>
      <c r="J6336">
        <v>2014.75</v>
      </c>
      <c r="K6336">
        <v>81.5</v>
      </c>
      <c r="L6336" s="18">
        <f t="shared" si="98"/>
        <v>2096.25</v>
      </c>
    </row>
    <row r="6337" spans="1:12" x14ac:dyDescent="0.25">
      <c r="A6337" t="s">
        <v>13140</v>
      </c>
      <c r="B6337" s="17">
        <v>5.50000010001232E+16</v>
      </c>
      <c r="C6337" t="s">
        <v>3394</v>
      </c>
      <c r="D6337" t="s">
        <v>3395</v>
      </c>
      <c r="E6337" t="s">
        <v>13141</v>
      </c>
      <c r="F6337" t="s">
        <v>3397</v>
      </c>
      <c r="G6337">
        <v>1971</v>
      </c>
      <c r="H6337">
        <v>13063.3</v>
      </c>
      <c r="I6337">
        <v>216</v>
      </c>
      <c r="J6337">
        <v>11231.65</v>
      </c>
      <c r="K6337">
        <v>14.1</v>
      </c>
      <c r="L6337" s="18">
        <f t="shared" si="98"/>
        <v>11245.75</v>
      </c>
    </row>
    <row r="6338" spans="1:12" x14ac:dyDescent="0.25">
      <c r="A6338" t="s">
        <v>13142</v>
      </c>
      <c r="B6338" s="17">
        <v>5.50000010001232E+16</v>
      </c>
      <c r="C6338" t="s">
        <v>3394</v>
      </c>
      <c r="D6338" t="s">
        <v>3395</v>
      </c>
      <c r="E6338" t="s">
        <v>13143</v>
      </c>
      <c r="F6338" t="s">
        <v>3397</v>
      </c>
      <c r="G6338">
        <v>1977</v>
      </c>
      <c r="H6338">
        <v>5111</v>
      </c>
      <c r="I6338">
        <v>98</v>
      </c>
      <c r="J6338">
        <v>4659.99</v>
      </c>
      <c r="K6338">
        <v>107.8</v>
      </c>
      <c r="L6338" s="18">
        <f t="shared" si="98"/>
        <v>4767.79</v>
      </c>
    </row>
    <row r="6339" spans="1:12" x14ac:dyDescent="0.25">
      <c r="A6339" t="s">
        <v>13144</v>
      </c>
      <c r="B6339" s="17">
        <v>5.50000010001232E+16</v>
      </c>
      <c r="C6339" t="s">
        <v>3394</v>
      </c>
      <c r="D6339" t="s">
        <v>3395</v>
      </c>
      <c r="E6339" t="s">
        <v>13145</v>
      </c>
      <c r="F6339" t="s">
        <v>3397</v>
      </c>
      <c r="G6339">
        <v>1971</v>
      </c>
      <c r="H6339">
        <v>4087.7</v>
      </c>
      <c r="I6339">
        <v>79</v>
      </c>
      <c r="J6339">
        <v>3536.3</v>
      </c>
      <c r="K6339">
        <v>286.8</v>
      </c>
      <c r="L6339" s="18">
        <f t="shared" ref="L6339:L6402" si="99">J6339+K6339</f>
        <v>3823.1000000000004</v>
      </c>
    </row>
    <row r="6340" spans="1:12" x14ac:dyDescent="0.25">
      <c r="A6340" t="s">
        <v>13146</v>
      </c>
      <c r="B6340" s="17">
        <v>5.50000010001232E+16</v>
      </c>
      <c r="C6340" t="s">
        <v>3394</v>
      </c>
      <c r="D6340" t="s">
        <v>3395</v>
      </c>
      <c r="E6340" t="s">
        <v>13147</v>
      </c>
      <c r="F6340" t="s">
        <v>3397</v>
      </c>
      <c r="G6340">
        <v>1976</v>
      </c>
      <c r="H6340">
        <v>5140.7</v>
      </c>
      <c r="I6340">
        <v>100</v>
      </c>
      <c r="J6340">
        <v>4740</v>
      </c>
      <c r="K6340">
        <v>0</v>
      </c>
      <c r="L6340" s="18">
        <f t="shared" si="99"/>
        <v>4740</v>
      </c>
    </row>
    <row r="6341" spans="1:12" x14ac:dyDescent="0.25">
      <c r="A6341" t="s">
        <v>13148</v>
      </c>
      <c r="B6341" s="17">
        <v>5.50000010001232E+16</v>
      </c>
      <c r="C6341" t="s">
        <v>3394</v>
      </c>
      <c r="D6341" t="s">
        <v>3395</v>
      </c>
      <c r="E6341" t="s">
        <v>13149</v>
      </c>
      <c r="F6341" t="s">
        <v>3397</v>
      </c>
      <c r="G6341">
        <v>1970</v>
      </c>
      <c r="H6341">
        <v>4130.8</v>
      </c>
      <c r="I6341">
        <v>79</v>
      </c>
      <c r="J6341">
        <v>3522.7</v>
      </c>
      <c r="K6341">
        <v>306</v>
      </c>
      <c r="L6341" s="18">
        <f t="shared" si="99"/>
        <v>3828.7</v>
      </c>
    </row>
    <row r="6342" spans="1:12" x14ac:dyDescent="0.25">
      <c r="A6342" t="s">
        <v>13150</v>
      </c>
      <c r="B6342" s="17">
        <v>5.50000010001232E+16</v>
      </c>
      <c r="C6342" t="s">
        <v>3394</v>
      </c>
      <c r="D6342" t="s">
        <v>3395</v>
      </c>
      <c r="E6342" t="s">
        <v>13151</v>
      </c>
      <c r="F6342" t="s">
        <v>3397</v>
      </c>
      <c r="G6342">
        <v>1977</v>
      </c>
      <c r="H6342">
        <v>5403.9</v>
      </c>
      <c r="I6342">
        <v>99</v>
      </c>
      <c r="J6342">
        <v>4622.2</v>
      </c>
      <c r="K6342">
        <v>382</v>
      </c>
      <c r="L6342" s="18">
        <f t="shared" si="99"/>
        <v>5004.2</v>
      </c>
    </row>
    <row r="6343" spans="1:12" x14ac:dyDescent="0.25">
      <c r="A6343" t="s">
        <v>13152</v>
      </c>
      <c r="B6343" s="17">
        <v>5.50000010001232E+16</v>
      </c>
      <c r="C6343" t="s">
        <v>3394</v>
      </c>
      <c r="D6343" t="s">
        <v>3395</v>
      </c>
      <c r="E6343" t="s">
        <v>13153</v>
      </c>
      <c r="F6343" t="s">
        <v>3397</v>
      </c>
      <c r="G6343">
        <v>1970</v>
      </c>
      <c r="H6343">
        <v>4149.3</v>
      </c>
      <c r="I6343">
        <v>79</v>
      </c>
      <c r="J6343">
        <v>3558.94</v>
      </c>
      <c r="K6343">
        <v>280.89999999999998</v>
      </c>
      <c r="L6343" s="18">
        <f t="shared" si="99"/>
        <v>3839.84</v>
      </c>
    </row>
    <row r="6344" spans="1:12" x14ac:dyDescent="0.25">
      <c r="A6344" t="s">
        <v>13154</v>
      </c>
      <c r="B6344" s="17">
        <v>5.50000010001232E+16</v>
      </c>
      <c r="C6344" t="s">
        <v>3394</v>
      </c>
      <c r="D6344" t="s">
        <v>3395</v>
      </c>
      <c r="E6344" t="s">
        <v>13155</v>
      </c>
      <c r="F6344" t="s">
        <v>3397</v>
      </c>
      <c r="G6344">
        <v>1977</v>
      </c>
      <c r="H6344">
        <v>5098</v>
      </c>
      <c r="I6344">
        <v>100</v>
      </c>
      <c r="J6344">
        <v>4699.5</v>
      </c>
      <c r="K6344">
        <v>0</v>
      </c>
      <c r="L6344" s="18">
        <f t="shared" si="99"/>
        <v>4699.5</v>
      </c>
    </row>
    <row r="6345" spans="1:12" x14ac:dyDescent="0.25">
      <c r="A6345" t="s">
        <v>13156</v>
      </c>
      <c r="B6345" s="17">
        <v>5.5000001000123296E+16</v>
      </c>
      <c r="C6345" t="s">
        <v>3394</v>
      </c>
      <c r="D6345" t="s">
        <v>3395</v>
      </c>
      <c r="E6345" t="s">
        <v>13157</v>
      </c>
      <c r="F6345" t="s">
        <v>3397</v>
      </c>
      <c r="G6345">
        <v>1954</v>
      </c>
      <c r="H6345">
        <v>431.3</v>
      </c>
      <c r="I6345">
        <v>8</v>
      </c>
      <c r="J6345">
        <v>398.4</v>
      </c>
      <c r="K6345">
        <v>0</v>
      </c>
      <c r="L6345" s="18">
        <f t="shared" si="99"/>
        <v>398.4</v>
      </c>
    </row>
    <row r="6346" spans="1:12" x14ac:dyDescent="0.25">
      <c r="A6346" t="s">
        <v>13158</v>
      </c>
      <c r="B6346" s="17">
        <v>5.5000001000123296E+16</v>
      </c>
      <c r="C6346" t="s">
        <v>3394</v>
      </c>
      <c r="D6346" t="s">
        <v>3395</v>
      </c>
      <c r="E6346" t="s">
        <v>13159</v>
      </c>
      <c r="F6346" t="s">
        <v>3397</v>
      </c>
      <c r="G6346">
        <v>1957</v>
      </c>
      <c r="H6346">
        <v>419.4</v>
      </c>
      <c r="I6346">
        <v>8</v>
      </c>
      <c r="J6346">
        <v>373.3</v>
      </c>
      <c r="K6346">
        <v>0</v>
      </c>
      <c r="L6346" s="18">
        <f t="shared" si="99"/>
        <v>373.3</v>
      </c>
    </row>
    <row r="6347" spans="1:12" x14ac:dyDescent="0.25">
      <c r="A6347" t="s">
        <v>13160</v>
      </c>
      <c r="B6347" s="17">
        <v>5.5000001000123296E+16</v>
      </c>
      <c r="C6347" t="s">
        <v>3394</v>
      </c>
      <c r="D6347" t="s">
        <v>3395</v>
      </c>
      <c r="E6347" t="s">
        <v>13161</v>
      </c>
      <c r="F6347" t="s">
        <v>3397</v>
      </c>
      <c r="G6347">
        <v>1954</v>
      </c>
      <c r="H6347">
        <v>432.6</v>
      </c>
      <c r="I6347">
        <v>8</v>
      </c>
      <c r="J6347">
        <v>398.2</v>
      </c>
      <c r="K6347">
        <v>0</v>
      </c>
      <c r="L6347" s="18">
        <f t="shared" si="99"/>
        <v>398.2</v>
      </c>
    </row>
    <row r="6348" spans="1:12" x14ac:dyDescent="0.25">
      <c r="A6348" t="s">
        <v>13162</v>
      </c>
      <c r="B6348" s="17">
        <v>5.5000001000123296E+16</v>
      </c>
      <c r="C6348" t="s">
        <v>3394</v>
      </c>
      <c r="D6348" t="s">
        <v>3395</v>
      </c>
      <c r="E6348" t="s">
        <v>13163</v>
      </c>
      <c r="F6348" t="s">
        <v>3397</v>
      </c>
      <c r="G6348">
        <v>1957</v>
      </c>
      <c r="H6348">
        <v>423.4</v>
      </c>
      <c r="I6348">
        <v>8</v>
      </c>
      <c r="J6348">
        <v>378.8</v>
      </c>
      <c r="K6348">
        <v>0</v>
      </c>
      <c r="L6348" s="18">
        <f t="shared" si="99"/>
        <v>378.8</v>
      </c>
    </row>
    <row r="6349" spans="1:12" x14ac:dyDescent="0.25">
      <c r="A6349" t="s">
        <v>13164</v>
      </c>
      <c r="B6349" s="17">
        <v>5.5000001000123296E+16</v>
      </c>
      <c r="C6349" t="s">
        <v>3394</v>
      </c>
      <c r="D6349" t="s">
        <v>3395</v>
      </c>
      <c r="E6349" t="s">
        <v>13165</v>
      </c>
      <c r="F6349" t="s">
        <v>3397</v>
      </c>
      <c r="G6349">
        <v>1954</v>
      </c>
      <c r="H6349">
        <v>367.8</v>
      </c>
      <c r="I6349">
        <v>7</v>
      </c>
      <c r="J6349">
        <v>337.4</v>
      </c>
      <c r="K6349">
        <v>0</v>
      </c>
      <c r="L6349" s="18">
        <f t="shared" si="99"/>
        <v>337.4</v>
      </c>
    </row>
    <row r="6350" spans="1:12" x14ac:dyDescent="0.25">
      <c r="A6350" t="s">
        <v>13166</v>
      </c>
      <c r="B6350" s="17">
        <v>5.5000001000123296E+16</v>
      </c>
      <c r="C6350" t="s">
        <v>3394</v>
      </c>
      <c r="D6350" t="s">
        <v>3395</v>
      </c>
      <c r="E6350" t="s">
        <v>13167</v>
      </c>
      <c r="F6350" t="s">
        <v>3397</v>
      </c>
      <c r="G6350">
        <v>1990</v>
      </c>
      <c r="H6350">
        <v>4596.7</v>
      </c>
      <c r="I6350">
        <v>74</v>
      </c>
      <c r="J6350">
        <v>3507.23</v>
      </c>
      <c r="K6350">
        <v>0</v>
      </c>
      <c r="L6350" s="18">
        <f t="shared" si="99"/>
        <v>3507.23</v>
      </c>
    </row>
    <row r="6351" spans="1:12" x14ac:dyDescent="0.25">
      <c r="A6351" t="s">
        <v>13168</v>
      </c>
      <c r="B6351" s="17">
        <v>5.5000001000123296E+16</v>
      </c>
      <c r="C6351" t="s">
        <v>3394</v>
      </c>
      <c r="D6351" t="s">
        <v>3395</v>
      </c>
      <c r="E6351" t="s">
        <v>13169</v>
      </c>
      <c r="F6351" t="s">
        <v>3397</v>
      </c>
      <c r="G6351">
        <v>1958</v>
      </c>
      <c r="H6351">
        <v>1452</v>
      </c>
      <c r="I6351">
        <v>18</v>
      </c>
      <c r="J6351">
        <v>992.7</v>
      </c>
      <c r="K6351">
        <v>0</v>
      </c>
      <c r="L6351" s="18">
        <f t="shared" si="99"/>
        <v>992.7</v>
      </c>
    </row>
    <row r="6352" spans="1:12" x14ac:dyDescent="0.25">
      <c r="A6352" t="s">
        <v>13170</v>
      </c>
      <c r="B6352" s="17">
        <v>5.5000001000123296E+16</v>
      </c>
      <c r="C6352" t="s">
        <v>3394</v>
      </c>
      <c r="D6352" t="s">
        <v>3395</v>
      </c>
      <c r="E6352" t="s">
        <v>13171</v>
      </c>
      <c r="F6352" t="s">
        <v>3397</v>
      </c>
      <c r="G6352">
        <v>1957</v>
      </c>
      <c r="H6352">
        <v>419.7</v>
      </c>
      <c r="I6352">
        <v>8</v>
      </c>
      <c r="J6352">
        <v>375.65</v>
      </c>
      <c r="K6352">
        <v>0</v>
      </c>
      <c r="L6352" s="18">
        <f t="shared" si="99"/>
        <v>375.65</v>
      </c>
    </row>
    <row r="6353" spans="1:12" x14ac:dyDescent="0.25">
      <c r="A6353" t="s">
        <v>13172</v>
      </c>
      <c r="B6353" s="17">
        <v>5.5000001000123296E+16</v>
      </c>
      <c r="C6353" t="s">
        <v>3394</v>
      </c>
      <c r="D6353" t="s">
        <v>3395</v>
      </c>
      <c r="E6353" t="s">
        <v>13173</v>
      </c>
      <c r="F6353" t="s">
        <v>3397</v>
      </c>
      <c r="G6353">
        <v>1959</v>
      </c>
      <c r="H6353">
        <v>1103.4000000000001</v>
      </c>
      <c r="I6353">
        <v>18</v>
      </c>
      <c r="J6353">
        <v>1014.1</v>
      </c>
      <c r="K6353">
        <v>0</v>
      </c>
      <c r="L6353" s="18">
        <f t="shared" si="99"/>
        <v>1014.1</v>
      </c>
    </row>
    <row r="6354" spans="1:12" x14ac:dyDescent="0.25">
      <c r="A6354" t="s">
        <v>13174</v>
      </c>
      <c r="B6354" s="17">
        <v>5.5000001000123296E+16</v>
      </c>
      <c r="C6354" t="s">
        <v>3394</v>
      </c>
      <c r="D6354" t="s">
        <v>3395</v>
      </c>
      <c r="E6354" t="s">
        <v>13175</v>
      </c>
      <c r="F6354" t="s">
        <v>3397</v>
      </c>
      <c r="G6354">
        <v>1957</v>
      </c>
      <c r="H6354">
        <v>1022.7</v>
      </c>
      <c r="I6354">
        <v>24</v>
      </c>
      <c r="J6354">
        <v>952</v>
      </c>
      <c r="K6354">
        <v>0</v>
      </c>
      <c r="L6354" s="18">
        <f t="shared" si="99"/>
        <v>952</v>
      </c>
    </row>
    <row r="6355" spans="1:12" x14ac:dyDescent="0.25">
      <c r="A6355" t="s">
        <v>13176</v>
      </c>
      <c r="B6355" s="17">
        <v>5.5000001000123296E+16</v>
      </c>
      <c r="C6355" t="s">
        <v>3394</v>
      </c>
      <c r="D6355" t="s">
        <v>3395</v>
      </c>
      <c r="E6355" t="s">
        <v>13177</v>
      </c>
      <c r="F6355" t="s">
        <v>3397</v>
      </c>
      <c r="G6355">
        <v>1958</v>
      </c>
      <c r="H6355">
        <v>799</v>
      </c>
      <c r="I6355">
        <v>12</v>
      </c>
      <c r="J6355">
        <v>709.42</v>
      </c>
      <c r="K6355">
        <v>0</v>
      </c>
      <c r="L6355" s="18">
        <f t="shared" si="99"/>
        <v>709.42</v>
      </c>
    </row>
    <row r="6356" spans="1:12" x14ac:dyDescent="0.25">
      <c r="A6356" t="s">
        <v>13178</v>
      </c>
      <c r="B6356" s="17">
        <v>5.5000001000123296E+16</v>
      </c>
      <c r="C6356" t="s">
        <v>3394</v>
      </c>
      <c r="D6356" t="s">
        <v>3395</v>
      </c>
      <c r="E6356" t="s">
        <v>13179</v>
      </c>
      <c r="F6356" t="s">
        <v>3397</v>
      </c>
      <c r="G6356">
        <v>1959</v>
      </c>
      <c r="H6356">
        <v>1104.0999999999999</v>
      </c>
      <c r="I6356">
        <v>24</v>
      </c>
      <c r="J6356">
        <v>1017.9</v>
      </c>
      <c r="K6356">
        <v>0</v>
      </c>
      <c r="L6356" s="18">
        <f t="shared" si="99"/>
        <v>1017.9</v>
      </c>
    </row>
    <row r="6357" spans="1:12" x14ac:dyDescent="0.25">
      <c r="A6357" t="s">
        <v>13180</v>
      </c>
      <c r="B6357" s="17">
        <v>5.5000001000123296E+16</v>
      </c>
      <c r="C6357" t="s">
        <v>3394</v>
      </c>
      <c r="D6357" t="s">
        <v>3395</v>
      </c>
      <c r="E6357" t="s">
        <v>13181</v>
      </c>
      <c r="F6357" t="s">
        <v>3397</v>
      </c>
      <c r="G6357">
        <v>1958</v>
      </c>
      <c r="H6357">
        <v>789.3</v>
      </c>
      <c r="I6357">
        <v>12</v>
      </c>
      <c r="J6357">
        <v>723.5</v>
      </c>
      <c r="K6357">
        <v>0</v>
      </c>
      <c r="L6357" s="18">
        <f t="shared" si="99"/>
        <v>723.5</v>
      </c>
    </row>
    <row r="6358" spans="1:12" x14ac:dyDescent="0.25">
      <c r="A6358" t="s">
        <v>13182</v>
      </c>
      <c r="B6358" s="17">
        <v>5.5000001000123296E+16</v>
      </c>
      <c r="C6358" t="s">
        <v>3394</v>
      </c>
      <c r="D6358" t="s">
        <v>3395</v>
      </c>
      <c r="E6358" t="s">
        <v>13183</v>
      </c>
      <c r="F6358" t="s">
        <v>3397</v>
      </c>
      <c r="G6358">
        <v>1957</v>
      </c>
      <c r="H6358">
        <v>403</v>
      </c>
      <c r="I6358">
        <v>8</v>
      </c>
      <c r="J6358">
        <v>361.3</v>
      </c>
      <c r="K6358">
        <v>0</v>
      </c>
      <c r="L6358" s="18">
        <f t="shared" si="99"/>
        <v>361.3</v>
      </c>
    </row>
    <row r="6359" spans="1:12" x14ac:dyDescent="0.25">
      <c r="A6359" t="s">
        <v>13184</v>
      </c>
      <c r="B6359" s="17">
        <v>5.5000001000125296E+16</v>
      </c>
      <c r="C6359" t="s">
        <v>3394</v>
      </c>
      <c r="D6359" t="s">
        <v>3395</v>
      </c>
      <c r="E6359" t="s">
        <v>13185</v>
      </c>
      <c r="F6359" t="s">
        <v>3526</v>
      </c>
      <c r="G6359">
        <v>1976</v>
      </c>
      <c r="H6359">
        <v>13204.9</v>
      </c>
      <c r="I6359">
        <v>216</v>
      </c>
      <c r="J6359">
        <v>11296.7</v>
      </c>
      <c r="K6359">
        <v>0</v>
      </c>
      <c r="L6359" s="18">
        <f t="shared" si="99"/>
        <v>11296.7</v>
      </c>
    </row>
    <row r="6360" spans="1:12" x14ac:dyDescent="0.25">
      <c r="A6360" t="s">
        <v>13186</v>
      </c>
      <c r="B6360" s="17">
        <v>5.5000001000125296E+16</v>
      </c>
      <c r="C6360" t="s">
        <v>3394</v>
      </c>
      <c r="D6360" t="s">
        <v>3395</v>
      </c>
      <c r="E6360" t="s">
        <v>13187</v>
      </c>
      <c r="F6360" t="s">
        <v>3526</v>
      </c>
      <c r="G6360">
        <v>1991</v>
      </c>
      <c r="H6360">
        <v>15383.7</v>
      </c>
      <c r="I6360">
        <v>240</v>
      </c>
      <c r="J6360">
        <v>11546.58</v>
      </c>
      <c r="K6360">
        <v>0</v>
      </c>
      <c r="L6360" s="18">
        <f t="shared" si="99"/>
        <v>11546.58</v>
      </c>
    </row>
    <row r="6361" spans="1:12" x14ac:dyDescent="0.25">
      <c r="A6361" t="s">
        <v>13188</v>
      </c>
      <c r="B6361" s="17">
        <v>5.5000001000125296E+16</v>
      </c>
      <c r="C6361" t="s">
        <v>3394</v>
      </c>
      <c r="D6361" t="s">
        <v>3395</v>
      </c>
      <c r="E6361" t="s">
        <v>13189</v>
      </c>
      <c r="F6361" t="s">
        <v>3526</v>
      </c>
      <c r="G6361">
        <v>1993</v>
      </c>
      <c r="H6361">
        <v>4005.1</v>
      </c>
      <c r="I6361">
        <v>72</v>
      </c>
      <c r="J6361">
        <v>2493</v>
      </c>
      <c r="K6361">
        <v>0</v>
      </c>
      <c r="L6361" s="18">
        <f t="shared" si="99"/>
        <v>2493</v>
      </c>
    </row>
    <row r="6362" spans="1:12" x14ac:dyDescent="0.25">
      <c r="A6362" t="s">
        <v>13190</v>
      </c>
      <c r="B6362" s="17">
        <v>5.5000001000125296E+16</v>
      </c>
      <c r="C6362" t="s">
        <v>3394</v>
      </c>
      <c r="D6362" t="s">
        <v>3395</v>
      </c>
      <c r="E6362" t="s">
        <v>13191</v>
      </c>
      <c r="F6362" t="s">
        <v>3526</v>
      </c>
      <c r="G6362">
        <v>2003</v>
      </c>
      <c r="H6362">
        <v>4566.8</v>
      </c>
      <c r="I6362">
        <v>68</v>
      </c>
      <c r="J6362">
        <v>4094</v>
      </c>
      <c r="K6362">
        <v>0</v>
      </c>
      <c r="L6362" s="18">
        <f t="shared" si="99"/>
        <v>4094</v>
      </c>
    </row>
    <row r="6363" spans="1:12" x14ac:dyDescent="0.25">
      <c r="A6363" t="s">
        <v>13192</v>
      </c>
      <c r="B6363" s="17">
        <v>5.5000001000125296E+16</v>
      </c>
      <c r="C6363" t="s">
        <v>3394</v>
      </c>
      <c r="D6363" t="s">
        <v>3395</v>
      </c>
      <c r="E6363" t="s">
        <v>13193</v>
      </c>
      <c r="F6363" t="s">
        <v>3526</v>
      </c>
      <c r="G6363">
        <v>2000</v>
      </c>
      <c r="H6363">
        <v>11630.6</v>
      </c>
      <c r="I6363">
        <v>147</v>
      </c>
      <c r="J6363">
        <v>10077.9</v>
      </c>
      <c r="K6363">
        <v>382.8</v>
      </c>
      <c r="L6363" s="18">
        <f t="shared" si="99"/>
        <v>10460.699999999999</v>
      </c>
    </row>
    <row r="6364" spans="1:12" x14ac:dyDescent="0.25">
      <c r="A6364" t="s">
        <v>13194</v>
      </c>
      <c r="B6364" s="17">
        <v>5.5000001000125296E+16</v>
      </c>
      <c r="C6364" t="s">
        <v>3394</v>
      </c>
      <c r="D6364" t="s">
        <v>3395</v>
      </c>
      <c r="E6364" t="s">
        <v>13195</v>
      </c>
      <c r="F6364" t="s">
        <v>3526</v>
      </c>
      <c r="G6364">
        <v>1982</v>
      </c>
      <c r="H6364">
        <v>12700</v>
      </c>
      <c r="I6364">
        <v>216</v>
      </c>
      <c r="J6364">
        <v>10571.2</v>
      </c>
      <c r="K6364">
        <v>0</v>
      </c>
      <c r="L6364" s="18">
        <f t="shared" si="99"/>
        <v>10571.2</v>
      </c>
    </row>
    <row r="6365" spans="1:12" x14ac:dyDescent="0.25">
      <c r="A6365" t="s">
        <v>13196</v>
      </c>
      <c r="B6365" s="17">
        <v>5.5000001000125296E+16</v>
      </c>
      <c r="C6365" t="s">
        <v>3394</v>
      </c>
      <c r="D6365" t="s">
        <v>3395</v>
      </c>
      <c r="E6365" t="s">
        <v>13197</v>
      </c>
      <c r="F6365" t="s">
        <v>3526</v>
      </c>
      <c r="G6365">
        <v>1984</v>
      </c>
      <c r="H6365">
        <v>4754.8999999999996</v>
      </c>
      <c r="I6365">
        <v>120</v>
      </c>
      <c r="J6365">
        <v>3227</v>
      </c>
      <c r="K6365">
        <v>0</v>
      </c>
      <c r="L6365" s="18">
        <f t="shared" si="99"/>
        <v>3227</v>
      </c>
    </row>
    <row r="6366" spans="1:12" x14ac:dyDescent="0.25">
      <c r="A6366" t="s">
        <v>13198</v>
      </c>
      <c r="B6366" s="17">
        <v>5.5000001000125296E+16</v>
      </c>
      <c r="C6366" t="s">
        <v>3394</v>
      </c>
      <c r="D6366" t="s">
        <v>3395</v>
      </c>
      <c r="E6366" t="s">
        <v>13199</v>
      </c>
      <c r="F6366" t="s">
        <v>3526</v>
      </c>
      <c r="G6366">
        <v>1976</v>
      </c>
      <c r="H6366">
        <v>6346.8</v>
      </c>
      <c r="I6366">
        <v>115</v>
      </c>
      <c r="J6366">
        <v>5203.7</v>
      </c>
      <c r="K6366">
        <v>305</v>
      </c>
      <c r="L6366" s="18">
        <f t="shared" si="99"/>
        <v>5508.7</v>
      </c>
    </row>
    <row r="6367" spans="1:12" x14ac:dyDescent="0.25">
      <c r="A6367" t="s">
        <v>13200</v>
      </c>
      <c r="B6367" s="17">
        <v>5.5000001000125296E+16</v>
      </c>
      <c r="C6367" t="s">
        <v>3394</v>
      </c>
      <c r="D6367" t="s">
        <v>3395</v>
      </c>
      <c r="E6367" t="s">
        <v>13201</v>
      </c>
      <c r="F6367" t="s">
        <v>3526</v>
      </c>
      <c r="G6367">
        <v>1978</v>
      </c>
      <c r="H6367">
        <v>4831.8</v>
      </c>
      <c r="I6367">
        <v>89</v>
      </c>
      <c r="J6367">
        <v>4011.8</v>
      </c>
      <c r="K6367">
        <v>463.4</v>
      </c>
      <c r="L6367" s="18">
        <f t="shared" si="99"/>
        <v>4475.2</v>
      </c>
    </row>
    <row r="6368" spans="1:12" x14ac:dyDescent="0.25">
      <c r="A6368" t="s">
        <v>13202</v>
      </c>
      <c r="B6368" s="17">
        <v>5.5000001000125296E+16</v>
      </c>
      <c r="C6368" t="s">
        <v>3394</v>
      </c>
      <c r="D6368" t="s">
        <v>3395</v>
      </c>
      <c r="E6368" t="s">
        <v>13203</v>
      </c>
      <c r="F6368" t="s">
        <v>3526</v>
      </c>
      <c r="G6368">
        <v>1989</v>
      </c>
      <c r="H6368">
        <v>12559.8</v>
      </c>
      <c r="I6368">
        <v>198</v>
      </c>
      <c r="J6368">
        <v>8264.1</v>
      </c>
      <c r="K6368">
        <v>432.7</v>
      </c>
      <c r="L6368" s="18">
        <f t="shared" si="99"/>
        <v>8696.8000000000011</v>
      </c>
    </row>
    <row r="6369" spans="1:12" x14ac:dyDescent="0.25">
      <c r="A6369" t="s">
        <v>13204</v>
      </c>
      <c r="B6369" s="17">
        <v>5.5000001000125296E+16</v>
      </c>
      <c r="C6369" t="s">
        <v>3394</v>
      </c>
      <c r="D6369" t="s">
        <v>3395</v>
      </c>
      <c r="E6369" t="s">
        <v>13205</v>
      </c>
      <c r="F6369" t="s">
        <v>3526</v>
      </c>
      <c r="G6369">
        <v>1997</v>
      </c>
      <c r="H6369">
        <v>14523.1</v>
      </c>
      <c r="I6369">
        <v>84</v>
      </c>
      <c r="J6369">
        <v>11617.8</v>
      </c>
      <c r="K6369">
        <v>0</v>
      </c>
      <c r="L6369" s="18">
        <f t="shared" si="99"/>
        <v>11617.8</v>
      </c>
    </row>
    <row r="6370" spans="1:12" x14ac:dyDescent="0.25">
      <c r="A6370" t="s">
        <v>13206</v>
      </c>
      <c r="B6370" s="17">
        <v>5.5000001000125296E+16</v>
      </c>
      <c r="C6370" t="s">
        <v>3394</v>
      </c>
      <c r="D6370" t="s">
        <v>3395</v>
      </c>
      <c r="E6370" t="s">
        <v>13207</v>
      </c>
      <c r="F6370" t="s">
        <v>3526</v>
      </c>
      <c r="G6370">
        <v>1976</v>
      </c>
      <c r="H6370">
        <v>6296.1</v>
      </c>
      <c r="I6370">
        <v>109</v>
      </c>
      <c r="J6370">
        <v>5410.6</v>
      </c>
      <c r="K6370">
        <v>359.8</v>
      </c>
      <c r="L6370" s="18">
        <f t="shared" si="99"/>
        <v>5770.4000000000005</v>
      </c>
    </row>
    <row r="6371" spans="1:12" x14ac:dyDescent="0.25">
      <c r="A6371" t="s">
        <v>13208</v>
      </c>
      <c r="B6371" s="17">
        <v>5.5000001000125296E+16</v>
      </c>
      <c r="C6371" t="s">
        <v>3394</v>
      </c>
      <c r="D6371" t="s">
        <v>3395</v>
      </c>
      <c r="E6371" t="s">
        <v>13209</v>
      </c>
      <c r="F6371" t="s">
        <v>3526</v>
      </c>
      <c r="G6371">
        <v>1989</v>
      </c>
      <c r="H6371">
        <v>4275.1000000000004</v>
      </c>
      <c r="I6371">
        <v>75</v>
      </c>
      <c r="J6371">
        <v>3655.22</v>
      </c>
      <c r="K6371">
        <v>0</v>
      </c>
      <c r="L6371" s="18">
        <f t="shared" si="99"/>
        <v>3655.22</v>
      </c>
    </row>
    <row r="6372" spans="1:12" x14ac:dyDescent="0.25">
      <c r="A6372" t="s">
        <v>13210</v>
      </c>
      <c r="B6372" s="17">
        <v>5.5000001000125296E+16</v>
      </c>
      <c r="C6372" t="s">
        <v>3394</v>
      </c>
      <c r="D6372" t="s">
        <v>3395</v>
      </c>
      <c r="E6372" t="s">
        <v>13211</v>
      </c>
      <c r="F6372" t="s">
        <v>3526</v>
      </c>
      <c r="G6372">
        <v>2003</v>
      </c>
      <c r="H6372">
        <v>4897</v>
      </c>
      <c r="I6372">
        <v>67</v>
      </c>
      <c r="J6372">
        <v>3672.9</v>
      </c>
      <c r="K6372">
        <v>0</v>
      </c>
      <c r="L6372" s="18">
        <f t="shared" si="99"/>
        <v>3672.9</v>
      </c>
    </row>
    <row r="6373" spans="1:12" x14ac:dyDescent="0.25">
      <c r="A6373" t="s">
        <v>13212</v>
      </c>
      <c r="B6373" s="17">
        <v>5.5000001000125296E+16</v>
      </c>
      <c r="C6373" t="s">
        <v>3394</v>
      </c>
      <c r="D6373" t="s">
        <v>3395</v>
      </c>
      <c r="E6373" t="s">
        <v>13213</v>
      </c>
      <c r="F6373" t="s">
        <v>3526</v>
      </c>
      <c r="G6373">
        <v>1976</v>
      </c>
      <c r="H6373">
        <v>13240.5</v>
      </c>
      <c r="I6373">
        <v>216</v>
      </c>
      <c r="J6373">
        <v>10474.799999999999</v>
      </c>
      <c r="K6373">
        <v>0</v>
      </c>
      <c r="L6373" s="18">
        <f t="shared" si="99"/>
        <v>10474.799999999999</v>
      </c>
    </row>
    <row r="6374" spans="1:12" x14ac:dyDescent="0.25">
      <c r="A6374" t="s">
        <v>13214</v>
      </c>
      <c r="B6374" s="17">
        <v>5.5000001000125504E+16</v>
      </c>
      <c r="C6374" t="s">
        <v>3394</v>
      </c>
      <c r="D6374" t="s">
        <v>3395</v>
      </c>
      <c r="E6374" t="s">
        <v>13215</v>
      </c>
      <c r="F6374" t="s">
        <v>3519</v>
      </c>
      <c r="G6374">
        <v>1983</v>
      </c>
      <c r="H6374">
        <v>478</v>
      </c>
      <c r="I6374">
        <v>8</v>
      </c>
      <c r="J6374">
        <v>443.9</v>
      </c>
      <c r="K6374">
        <v>0</v>
      </c>
      <c r="L6374" s="18">
        <f t="shared" si="99"/>
        <v>443.9</v>
      </c>
    </row>
    <row r="6375" spans="1:12" x14ac:dyDescent="0.25">
      <c r="A6375" t="s">
        <v>13216</v>
      </c>
      <c r="B6375" s="17">
        <v>5.5000001000125504E+16</v>
      </c>
      <c r="C6375" t="s">
        <v>3394</v>
      </c>
      <c r="D6375" t="s">
        <v>3395</v>
      </c>
      <c r="E6375" t="s">
        <v>13217</v>
      </c>
      <c r="F6375" t="s">
        <v>3519</v>
      </c>
      <c r="G6375">
        <v>1960</v>
      </c>
      <c r="H6375">
        <v>309.7</v>
      </c>
      <c r="I6375">
        <v>8</v>
      </c>
      <c r="J6375">
        <v>286.2</v>
      </c>
      <c r="K6375">
        <v>0</v>
      </c>
      <c r="L6375" s="18">
        <f t="shared" si="99"/>
        <v>286.2</v>
      </c>
    </row>
    <row r="6376" spans="1:12" x14ac:dyDescent="0.25">
      <c r="A6376" t="s">
        <v>13218</v>
      </c>
      <c r="B6376" s="17">
        <v>5.5000001000125504E+16</v>
      </c>
      <c r="C6376" t="s">
        <v>3394</v>
      </c>
      <c r="D6376" t="s">
        <v>3395</v>
      </c>
      <c r="E6376" t="s">
        <v>13219</v>
      </c>
      <c r="F6376" t="s">
        <v>3519</v>
      </c>
      <c r="G6376">
        <v>1960</v>
      </c>
      <c r="H6376">
        <v>611.6</v>
      </c>
      <c r="I6376">
        <v>16</v>
      </c>
      <c r="J6376">
        <v>561.4</v>
      </c>
      <c r="K6376">
        <v>0</v>
      </c>
      <c r="L6376" s="18">
        <f t="shared" si="99"/>
        <v>561.4</v>
      </c>
    </row>
    <row r="6377" spans="1:12" x14ac:dyDescent="0.25">
      <c r="A6377" t="s">
        <v>13220</v>
      </c>
      <c r="B6377" s="17">
        <v>5.5000001000125504E+16</v>
      </c>
      <c r="C6377" t="s">
        <v>3394</v>
      </c>
      <c r="D6377" t="s">
        <v>3395</v>
      </c>
      <c r="E6377" t="s">
        <v>13221</v>
      </c>
      <c r="F6377" t="s">
        <v>3519</v>
      </c>
      <c r="G6377">
        <v>1960</v>
      </c>
      <c r="H6377">
        <v>294</v>
      </c>
      <c r="I6377">
        <v>8</v>
      </c>
      <c r="J6377">
        <v>272.89999999999998</v>
      </c>
      <c r="K6377">
        <v>0</v>
      </c>
      <c r="L6377" s="18">
        <f t="shared" si="99"/>
        <v>272.89999999999998</v>
      </c>
    </row>
    <row r="6378" spans="1:12" x14ac:dyDescent="0.25">
      <c r="A6378" t="s">
        <v>13222</v>
      </c>
      <c r="B6378" s="17">
        <v>5.5000001000125504E+16</v>
      </c>
      <c r="C6378" t="s">
        <v>3394</v>
      </c>
      <c r="D6378" t="s">
        <v>3395</v>
      </c>
      <c r="E6378" t="s">
        <v>13223</v>
      </c>
      <c r="F6378" t="s">
        <v>3519</v>
      </c>
      <c r="G6378">
        <v>1959</v>
      </c>
      <c r="H6378">
        <v>296.7</v>
      </c>
      <c r="I6378">
        <v>8</v>
      </c>
      <c r="J6378">
        <v>273.5</v>
      </c>
      <c r="K6378">
        <v>0</v>
      </c>
      <c r="L6378" s="18">
        <f t="shared" si="99"/>
        <v>273.5</v>
      </c>
    </row>
    <row r="6379" spans="1:12" x14ac:dyDescent="0.25">
      <c r="A6379" t="s">
        <v>13224</v>
      </c>
      <c r="B6379" s="17">
        <v>5.5000001000125504E+16</v>
      </c>
      <c r="C6379" t="s">
        <v>3394</v>
      </c>
      <c r="D6379" t="s">
        <v>3395</v>
      </c>
      <c r="E6379" t="s">
        <v>13225</v>
      </c>
      <c r="F6379" t="s">
        <v>3519</v>
      </c>
      <c r="G6379">
        <v>1959</v>
      </c>
      <c r="H6379">
        <v>295</v>
      </c>
      <c r="I6379">
        <v>8</v>
      </c>
      <c r="J6379">
        <v>273.89999999999998</v>
      </c>
      <c r="K6379">
        <v>0</v>
      </c>
      <c r="L6379" s="18">
        <f t="shared" si="99"/>
        <v>273.89999999999998</v>
      </c>
    </row>
    <row r="6380" spans="1:12" x14ac:dyDescent="0.25">
      <c r="A6380" t="s">
        <v>13226</v>
      </c>
      <c r="B6380" s="17">
        <v>5.5000001000125504E+16</v>
      </c>
      <c r="C6380" t="s">
        <v>3394</v>
      </c>
      <c r="D6380" t="s">
        <v>3395</v>
      </c>
      <c r="E6380" t="s">
        <v>13227</v>
      </c>
      <c r="F6380" t="s">
        <v>3519</v>
      </c>
      <c r="G6380">
        <v>1989</v>
      </c>
      <c r="H6380">
        <v>4549.6000000000004</v>
      </c>
      <c r="I6380">
        <v>105</v>
      </c>
      <c r="J6380">
        <v>3625.3</v>
      </c>
      <c r="K6380">
        <v>0</v>
      </c>
      <c r="L6380" s="18">
        <f t="shared" si="99"/>
        <v>3625.3</v>
      </c>
    </row>
    <row r="6381" spans="1:12" x14ac:dyDescent="0.25">
      <c r="A6381" t="s">
        <v>13228</v>
      </c>
      <c r="B6381" s="17">
        <v>5.5000001000125504E+16</v>
      </c>
      <c r="C6381" t="s">
        <v>3394</v>
      </c>
      <c r="D6381" t="s">
        <v>3395</v>
      </c>
      <c r="E6381" t="s">
        <v>13229</v>
      </c>
      <c r="F6381" t="s">
        <v>3519</v>
      </c>
      <c r="G6381">
        <v>1962</v>
      </c>
      <c r="H6381">
        <v>486.82</v>
      </c>
      <c r="I6381">
        <v>20</v>
      </c>
      <c r="J6381">
        <v>434.52</v>
      </c>
      <c r="K6381">
        <v>0</v>
      </c>
      <c r="L6381" s="18">
        <f t="shared" si="99"/>
        <v>434.52</v>
      </c>
    </row>
    <row r="6382" spans="1:12" x14ac:dyDescent="0.25">
      <c r="A6382" t="s">
        <v>13230</v>
      </c>
      <c r="B6382" s="17">
        <v>5.50000010001256E+16</v>
      </c>
      <c r="C6382" t="s">
        <v>3394</v>
      </c>
      <c r="D6382" t="s">
        <v>3395</v>
      </c>
      <c r="E6382" t="s">
        <v>13231</v>
      </c>
      <c r="F6382" t="s">
        <v>3404</v>
      </c>
      <c r="G6382">
        <v>1990</v>
      </c>
      <c r="H6382">
        <v>3433</v>
      </c>
      <c r="I6382">
        <v>60</v>
      </c>
      <c r="J6382">
        <v>3102.2</v>
      </c>
      <c r="K6382">
        <v>0</v>
      </c>
      <c r="L6382" s="18">
        <f t="shared" si="99"/>
        <v>3102.2</v>
      </c>
    </row>
    <row r="6383" spans="1:12" x14ac:dyDescent="0.25">
      <c r="A6383" t="s">
        <v>13232</v>
      </c>
      <c r="B6383" s="17">
        <v>5.50000010001256E+16</v>
      </c>
      <c r="C6383" t="s">
        <v>3394</v>
      </c>
      <c r="D6383" t="s">
        <v>3395</v>
      </c>
      <c r="E6383" t="s">
        <v>13233</v>
      </c>
      <c r="F6383" t="s">
        <v>3404</v>
      </c>
      <c r="G6383">
        <v>1989</v>
      </c>
      <c r="H6383">
        <v>7663.6</v>
      </c>
      <c r="I6383">
        <v>205</v>
      </c>
      <c r="J6383">
        <v>6427</v>
      </c>
      <c r="K6383">
        <v>0</v>
      </c>
      <c r="L6383" s="18">
        <f t="shared" si="99"/>
        <v>6427</v>
      </c>
    </row>
    <row r="6384" spans="1:12" x14ac:dyDescent="0.25">
      <c r="A6384" t="s">
        <v>13234</v>
      </c>
      <c r="B6384" s="17">
        <v>5.50000010001256E+16</v>
      </c>
      <c r="C6384" t="s">
        <v>3394</v>
      </c>
      <c r="D6384" t="s">
        <v>3395</v>
      </c>
      <c r="E6384" t="s">
        <v>13235</v>
      </c>
      <c r="F6384" t="s">
        <v>3404</v>
      </c>
      <c r="G6384">
        <v>1977</v>
      </c>
      <c r="H6384">
        <v>5495.5</v>
      </c>
      <c r="I6384">
        <v>229</v>
      </c>
      <c r="J6384">
        <v>3583.5</v>
      </c>
      <c r="K6384">
        <v>453.7</v>
      </c>
      <c r="L6384" s="18">
        <f t="shared" si="99"/>
        <v>4037.2</v>
      </c>
    </row>
    <row r="6385" spans="1:12" x14ac:dyDescent="0.25">
      <c r="A6385" t="s">
        <v>13236</v>
      </c>
      <c r="B6385" s="17">
        <v>5.50000010001256E+16</v>
      </c>
      <c r="C6385" t="s">
        <v>3394</v>
      </c>
      <c r="D6385" t="s">
        <v>3395</v>
      </c>
      <c r="E6385" t="s">
        <v>13237</v>
      </c>
      <c r="F6385" t="s">
        <v>3404</v>
      </c>
      <c r="G6385">
        <v>1957</v>
      </c>
      <c r="H6385">
        <v>832.9</v>
      </c>
      <c r="I6385">
        <v>21</v>
      </c>
      <c r="J6385">
        <v>393.9</v>
      </c>
      <c r="K6385">
        <v>187.2</v>
      </c>
      <c r="L6385" s="18">
        <f t="shared" si="99"/>
        <v>581.09999999999991</v>
      </c>
    </row>
    <row r="6386" spans="1:12" x14ac:dyDescent="0.25">
      <c r="A6386" t="s">
        <v>13238</v>
      </c>
      <c r="B6386" s="17">
        <v>5.50000010001256E+16</v>
      </c>
      <c r="C6386" t="s">
        <v>3394</v>
      </c>
      <c r="D6386" t="s">
        <v>3395</v>
      </c>
      <c r="E6386" t="s">
        <v>13239</v>
      </c>
      <c r="F6386" t="s">
        <v>3404</v>
      </c>
      <c r="G6386">
        <v>1974</v>
      </c>
      <c r="H6386">
        <v>3626.9</v>
      </c>
      <c r="I6386">
        <v>70</v>
      </c>
      <c r="J6386">
        <v>3353.1</v>
      </c>
      <c r="K6386">
        <v>0</v>
      </c>
      <c r="L6386" s="18">
        <f t="shared" si="99"/>
        <v>3353.1</v>
      </c>
    </row>
    <row r="6387" spans="1:12" x14ac:dyDescent="0.25">
      <c r="A6387" t="s">
        <v>13240</v>
      </c>
      <c r="B6387" s="17">
        <v>5.50000010001256E+16</v>
      </c>
      <c r="C6387" t="s">
        <v>3394</v>
      </c>
      <c r="D6387" t="s">
        <v>3395</v>
      </c>
      <c r="E6387" t="s">
        <v>13241</v>
      </c>
      <c r="F6387" t="s">
        <v>3404</v>
      </c>
      <c r="G6387">
        <v>1975</v>
      </c>
      <c r="H6387">
        <v>4005</v>
      </c>
      <c r="I6387">
        <v>69</v>
      </c>
      <c r="J6387">
        <v>3377.2</v>
      </c>
      <c r="K6387">
        <v>136.80000000000001</v>
      </c>
      <c r="L6387" s="18">
        <f t="shared" si="99"/>
        <v>3514</v>
      </c>
    </row>
    <row r="6388" spans="1:12" x14ac:dyDescent="0.25">
      <c r="A6388" t="s">
        <v>13242</v>
      </c>
      <c r="B6388" s="17">
        <v>5.50000010001256E+16</v>
      </c>
      <c r="C6388" t="s">
        <v>3394</v>
      </c>
      <c r="D6388" t="s">
        <v>3395</v>
      </c>
      <c r="E6388" t="s">
        <v>13243</v>
      </c>
      <c r="F6388" t="s">
        <v>3404</v>
      </c>
      <c r="G6388">
        <v>1962</v>
      </c>
      <c r="H6388">
        <v>2785</v>
      </c>
      <c r="I6388">
        <v>48</v>
      </c>
      <c r="J6388">
        <v>2063.9</v>
      </c>
      <c r="K6388">
        <v>0</v>
      </c>
      <c r="L6388" s="18">
        <f t="shared" si="99"/>
        <v>2063.9</v>
      </c>
    </row>
    <row r="6389" spans="1:12" x14ac:dyDescent="0.25">
      <c r="A6389" t="s">
        <v>13244</v>
      </c>
      <c r="B6389" s="17">
        <v>5.50000010001256E+16</v>
      </c>
      <c r="C6389" t="s">
        <v>3394</v>
      </c>
      <c r="D6389" t="s">
        <v>3395</v>
      </c>
      <c r="E6389" t="s">
        <v>13245</v>
      </c>
      <c r="F6389" t="s">
        <v>3404</v>
      </c>
      <c r="G6389">
        <v>1955</v>
      </c>
      <c r="H6389">
        <v>564</v>
      </c>
      <c r="I6389">
        <v>8</v>
      </c>
      <c r="J6389">
        <v>515.70000000000005</v>
      </c>
      <c r="K6389">
        <v>0</v>
      </c>
      <c r="L6389" s="18">
        <f t="shared" si="99"/>
        <v>515.70000000000005</v>
      </c>
    </row>
    <row r="6390" spans="1:12" x14ac:dyDescent="0.25">
      <c r="A6390" t="s">
        <v>13246</v>
      </c>
      <c r="B6390" s="17">
        <v>5.50000010001256E+16</v>
      </c>
      <c r="C6390" t="s">
        <v>3394</v>
      </c>
      <c r="D6390" t="s">
        <v>3395</v>
      </c>
      <c r="E6390" t="s">
        <v>13247</v>
      </c>
      <c r="F6390" t="s">
        <v>3404</v>
      </c>
      <c r="G6390">
        <v>1956</v>
      </c>
      <c r="H6390">
        <v>619.20000000000005</v>
      </c>
      <c r="I6390">
        <v>18</v>
      </c>
      <c r="J6390">
        <v>517.70000000000005</v>
      </c>
      <c r="K6390">
        <v>0</v>
      </c>
      <c r="L6390" s="18">
        <f t="shared" si="99"/>
        <v>517.70000000000005</v>
      </c>
    </row>
    <row r="6391" spans="1:12" x14ac:dyDescent="0.25">
      <c r="A6391" t="s">
        <v>13248</v>
      </c>
      <c r="B6391" s="17">
        <v>5.5000001000126096E+16</v>
      </c>
      <c r="C6391" t="s">
        <v>3394</v>
      </c>
      <c r="D6391" t="s">
        <v>3395</v>
      </c>
      <c r="E6391" t="s">
        <v>13249</v>
      </c>
      <c r="F6391" t="s">
        <v>3519</v>
      </c>
      <c r="G6391">
        <v>1991</v>
      </c>
      <c r="H6391">
        <v>2576.6999999999998</v>
      </c>
      <c r="I6391">
        <v>45</v>
      </c>
      <c r="J6391">
        <v>2331</v>
      </c>
      <c r="K6391">
        <v>0</v>
      </c>
      <c r="L6391" s="18">
        <f t="shared" si="99"/>
        <v>2331</v>
      </c>
    </row>
    <row r="6392" spans="1:12" x14ac:dyDescent="0.25">
      <c r="A6392" t="s">
        <v>13250</v>
      </c>
      <c r="B6392" s="17">
        <v>5.5000001000126096E+16</v>
      </c>
      <c r="C6392" t="s">
        <v>3394</v>
      </c>
      <c r="D6392" t="s">
        <v>3395</v>
      </c>
      <c r="E6392" t="s">
        <v>13251</v>
      </c>
      <c r="F6392" t="s">
        <v>3519</v>
      </c>
      <c r="G6392">
        <v>1991</v>
      </c>
      <c r="H6392">
        <v>2656.5</v>
      </c>
      <c r="I6392">
        <v>45</v>
      </c>
      <c r="J6392">
        <v>2411.3000000000002</v>
      </c>
      <c r="K6392">
        <v>0</v>
      </c>
      <c r="L6392" s="18">
        <f t="shared" si="99"/>
        <v>2411.3000000000002</v>
      </c>
    </row>
    <row r="6393" spans="1:12" x14ac:dyDescent="0.25">
      <c r="A6393" t="s">
        <v>13252</v>
      </c>
      <c r="B6393" s="17">
        <v>5.5000001000126096E+16</v>
      </c>
      <c r="C6393" t="s">
        <v>3394</v>
      </c>
      <c r="D6393" t="s">
        <v>3395</v>
      </c>
      <c r="E6393" t="s">
        <v>13253</v>
      </c>
      <c r="F6393" t="s">
        <v>3519</v>
      </c>
      <c r="G6393">
        <v>2003</v>
      </c>
      <c r="H6393">
        <v>10163</v>
      </c>
      <c r="I6393">
        <v>48</v>
      </c>
      <c r="J6393">
        <v>6412</v>
      </c>
      <c r="K6393">
        <v>2016</v>
      </c>
      <c r="L6393" s="18">
        <f t="shared" si="99"/>
        <v>8428</v>
      </c>
    </row>
    <row r="6394" spans="1:12" x14ac:dyDescent="0.25">
      <c r="A6394" t="s">
        <v>13254</v>
      </c>
      <c r="B6394" s="17">
        <v>5.5000001000126096E+16</v>
      </c>
      <c r="C6394" t="s">
        <v>3394</v>
      </c>
      <c r="D6394" t="s">
        <v>3395</v>
      </c>
      <c r="E6394" t="s">
        <v>13255</v>
      </c>
      <c r="F6394" t="s">
        <v>3519</v>
      </c>
      <c r="G6394">
        <v>2005</v>
      </c>
      <c r="H6394">
        <v>10215.6</v>
      </c>
      <c r="I6394">
        <v>67</v>
      </c>
      <c r="J6394">
        <v>6692.8</v>
      </c>
      <c r="K6394">
        <v>2150</v>
      </c>
      <c r="L6394" s="18">
        <f t="shared" si="99"/>
        <v>8842.7999999999993</v>
      </c>
    </row>
    <row r="6395" spans="1:12" x14ac:dyDescent="0.25">
      <c r="A6395" t="s">
        <v>13256</v>
      </c>
      <c r="B6395" s="17">
        <v>5.5000001000126096E+16</v>
      </c>
      <c r="C6395" t="s">
        <v>3394</v>
      </c>
      <c r="D6395" t="s">
        <v>3395</v>
      </c>
      <c r="E6395" t="s">
        <v>13257</v>
      </c>
      <c r="F6395" t="s">
        <v>3519</v>
      </c>
      <c r="G6395">
        <v>1970</v>
      </c>
      <c r="H6395">
        <v>3998</v>
      </c>
      <c r="I6395">
        <v>70</v>
      </c>
      <c r="J6395">
        <v>3052.7</v>
      </c>
      <c r="K6395">
        <v>51.2</v>
      </c>
      <c r="L6395" s="18">
        <f t="shared" si="99"/>
        <v>3103.8999999999996</v>
      </c>
    </row>
    <row r="6396" spans="1:12" x14ac:dyDescent="0.25">
      <c r="A6396" t="s">
        <v>13258</v>
      </c>
      <c r="B6396" s="17">
        <v>5.5000001000126096E+16</v>
      </c>
      <c r="C6396" t="s">
        <v>3394</v>
      </c>
      <c r="D6396" t="s">
        <v>3395</v>
      </c>
      <c r="E6396" t="s">
        <v>13259</v>
      </c>
      <c r="F6396" t="s">
        <v>3519</v>
      </c>
      <c r="G6396">
        <v>1991</v>
      </c>
      <c r="H6396">
        <v>15269</v>
      </c>
      <c r="I6396">
        <v>243</v>
      </c>
      <c r="J6396">
        <v>14568.53</v>
      </c>
      <c r="K6396">
        <v>0</v>
      </c>
      <c r="L6396" s="18">
        <f t="shared" si="99"/>
        <v>14568.53</v>
      </c>
    </row>
    <row r="6397" spans="1:12" x14ac:dyDescent="0.25">
      <c r="A6397" t="s">
        <v>13260</v>
      </c>
      <c r="B6397" s="17">
        <v>5.5000001000126096E+16</v>
      </c>
      <c r="C6397" t="s">
        <v>3394</v>
      </c>
      <c r="D6397" t="s">
        <v>3395</v>
      </c>
      <c r="E6397" t="s">
        <v>13261</v>
      </c>
      <c r="F6397" t="s">
        <v>3519</v>
      </c>
      <c r="G6397">
        <v>1992</v>
      </c>
      <c r="H6397">
        <v>16305.3</v>
      </c>
      <c r="I6397">
        <v>252</v>
      </c>
      <c r="J6397">
        <v>14568.53</v>
      </c>
      <c r="K6397">
        <v>0</v>
      </c>
      <c r="L6397" s="18">
        <f t="shared" si="99"/>
        <v>14568.53</v>
      </c>
    </row>
    <row r="6398" spans="1:12" x14ac:dyDescent="0.25">
      <c r="A6398" t="s">
        <v>13262</v>
      </c>
      <c r="B6398" s="17">
        <v>5.5000001000009E+16</v>
      </c>
      <c r="C6398" t="s">
        <v>3394</v>
      </c>
      <c r="D6398" t="s">
        <v>3395</v>
      </c>
      <c r="E6398" t="s">
        <v>13263</v>
      </c>
      <c r="F6398" t="s">
        <v>8848</v>
      </c>
      <c r="G6398">
        <v>1998</v>
      </c>
      <c r="H6398">
        <v>2700</v>
      </c>
      <c r="I6398">
        <v>6</v>
      </c>
      <c r="J6398">
        <v>987</v>
      </c>
      <c r="K6398">
        <v>0</v>
      </c>
      <c r="L6398" s="18">
        <f t="shared" si="99"/>
        <v>987</v>
      </c>
    </row>
    <row r="6399" spans="1:12" x14ac:dyDescent="0.25">
      <c r="A6399" t="s">
        <v>13264</v>
      </c>
      <c r="B6399" s="17">
        <v>5.5000001000126304E+16</v>
      </c>
      <c r="C6399" t="s">
        <v>3394</v>
      </c>
      <c r="D6399" t="s">
        <v>3395</v>
      </c>
      <c r="E6399" t="s">
        <v>13265</v>
      </c>
      <c r="F6399" t="s">
        <v>3404</v>
      </c>
      <c r="G6399">
        <v>1997</v>
      </c>
      <c r="H6399">
        <v>7646.4</v>
      </c>
      <c r="I6399">
        <v>205</v>
      </c>
      <c r="J6399">
        <v>6375</v>
      </c>
      <c r="K6399">
        <v>0</v>
      </c>
      <c r="L6399" s="18">
        <f t="shared" si="99"/>
        <v>6375</v>
      </c>
    </row>
    <row r="6400" spans="1:12" x14ac:dyDescent="0.25">
      <c r="A6400" t="s">
        <v>13266</v>
      </c>
      <c r="B6400" s="17">
        <v>5.50000010001264E+16</v>
      </c>
      <c r="C6400" t="s">
        <v>3394</v>
      </c>
      <c r="D6400" t="s">
        <v>3395</v>
      </c>
      <c r="E6400" t="s">
        <v>414</v>
      </c>
      <c r="F6400" t="s">
        <v>3526</v>
      </c>
      <c r="G6400">
        <v>1979</v>
      </c>
      <c r="H6400">
        <v>3643</v>
      </c>
      <c r="I6400">
        <v>70</v>
      </c>
      <c r="J6400">
        <v>3361.8</v>
      </c>
      <c r="K6400">
        <v>0</v>
      </c>
      <c r="L6400" s="18">
        <f t="shared" si="99"/>
        <v>3361.8</v>
      </c>
    </row>
    <row r="6401" spans="1:12" x14ac:dyDescent="0.25">
      <c r="A6401" t="s">
        <v>13267</v>
      </c>
      <c r="B6401" s="17">
        <v>5.5000001000126496E+16</v>
      </c>
      <c r="C6401" t="s">
        <v>3394</v>
      </c>
      <c r="D6401" t="s">
        <v>3395</v>
      </c>
      <c r="E6401" t="s">
        <v>13268</v>
      </c>
      <c r="F6401" t="s">
        <v>3519</v>
      </c>
      <c r="G6401">
        <v>2004</v>
      </c>
      <c r="H6401">
        <v>11393.2</v>
      </c>
      <c r="I6401">
        <v>45</v>
      </c>
      <c r="J6401">
        <v>7092.5</v>
      </c>
      <c r="K6401">
        <v>2840</v>
      </c>
      <c r="L6401" s="18">
        <f t="shared" si="99"/>
        <v>9932.5</v>
      </c>
    </row>
    <row r="6402" spans="1:12" x14ac:dyDescent="0.25">
      <c r="A6402" t="s">
        <v>13269</v>
      </c>
      <c r="B6402" s="17">
        <v>5.5000001000126496E+16</v>
      </c>
      <c r="C6402" t="s">
        <v>3394</v>
      </c>
      <c r="D6402" t="s">
        <v>3395</v>
      </c>
      <c r="E6402" t="s">
        <v>13270</v>
      </c>
      <c r="F6402" t="s">
        <v>3519</v>
      </c>
      <c r="G6402">
        <v>1957</v>
      </c>
      <c r="H6402">
        <v>547.6</v>
      </c>
      <c r="I6402">
        <v>8</v>
      </c>
      <c r="J6402">
        <v>506.9</v>
      </c>
      <c r="K6402">
        <v>0</v>
      </c>
      <c r="L6402" s="18">
        <f t="shared" si="99"/>
        <v>506.9</v>
      </c>
    </row>
    <row r="6403" spans="1:12" x14ac:dyDescent="0.25">
      <c r="A6403" t="s">
        <v>13271</v>
      </c>
      <c r="B6403" s="17">
        <v>5.5000001000126496E+16</v>
      </c>
      <c r="C6403" t="s">
        <v>3394</v>
      </c>
      <c r="D6403" t="s">
        <v>3395</v>
      </c>
      <c r="E6403" t="s">
        <v>13272</v>
      </c>
      <c r="F6403" t="s">
        <v>3519</v>
      </c>
      <c r="G6403">
        <v>1996</v>
      </c>
      <c r="H6403">
        <v>5486.3</v>
      </c>
      <c r="I6403">
        <v>43</v>
      </c>
      <c r="J6403">
        <v>3841.6</v>
      </c>
      <c r="K6403">
        <v>1240</v>
      </c>
      <c r="L6403" s="18">
        <f t="shared" ref="L6403:L6466" si="100">J6403+K6403</f>
        <v>5081.6000000000004</v>
      </c>
    </row>
    <row r="6404" spans="1:12" x14ac:dyDescent="0.25">
      <c r="A6404" t="s">
        <v>13273</v>
      </c>
      <c r="B6404" s="17">
        <v>5.5000001000126496E+16</v>
      </c>
      <c r="C6404" t="s">
        <v>3394</v>
      </c>
      <c r="D6404" t="s">
        <v>3395</v>
      </c>
      <c r="E6404" t="s">
        <v>13274</v>
      </c>
      <c r="F6404" t="s">
        <v>3519</v>
      </c>
      <c r="G6404">
        <v>2013</v>
      </c>
      <c r="H6404">
        <v>12271.4</v>
      </c>
      <c r="I6404">
        <v>198</v>
      </c>
      <c r="J6404">
        <v>9194.7000000000007</v>
      </c>
      <c r="K6404">
        <v>3076.7</v>
      </c>
      <c r="L6404" s="18">
        <f t="shared" si="100"/>
        <v>12271.400000000001</v>
      </c>
    </row>
    <row r="6405" spans="1:12" x14ac:dyDescent="0.25">
      <c r="A6405" t="s">
        <v>13275</v>
      </c>
      <c r="B6405" s="17">
        <v>5.5000001000126496E+16</v>
      </c>
      <c r="C6405" t="s">
        <v>3394</v>
      </c>
      <c r="D6405" t="s">
        <v>3395</v>
      </c>
      <c r="E6405" t="s">
        <v>13276</v>
      </c>
      <c r="F6405" t="s">
        <v>3519</v>
      </c>
      <c r="G6405">
        <v>2011</v>
      </c>
      <c r="H6405">
        <v>18115.7</v>
      </c>
      <c r="I6405">
        <v>338</v>
      </c>
      <c r="J6405">
        <v>14154.7</v>
      </c>
      <c r="K6405">
        <v>0</v>
      </c>
      <c r="L6405" s="18">
        <f t="shared" si="100"/>
        <v>14154.7</v>
      </c>
    </row>
    <row r="6406" spans="1:12" x14ac:dyDescent="0.25">
      <c r="A6406" t="s">
        <v>13277</v>
      </c>
      <c r="B6406" s="17">
        <v>5.5000001000126496E+16</v>
      </c>
      <c r="C6406" t="s">
        <v>3394</v>
      </c>
      <c r="D6406" t="s">
        <v>3395</v>
      </c>
      <c r="E6406" t="s">
        <v>13278</v>
      </c>
      <c r="F6406" t="s">
        <v>3519</v>
      </c>
      <c r="G6406">
        <v>1956</v>
      </c>
      <c r="H6406">
        <v>917</v>
      </c>
      <c r="I6406">
        <v>15</v>
      </c>
      <c r="J6406">
        <v>728.5</v>
      </c>
      <c r="K6406">
        <v>161.4</v>
      </c>
      <c r="L6406" s="18">
        <f t="shared" si="100"/>
        <v>889.9</v>
      </c>
    </row>
    <row r="6407" spans="1:12" x14ac:dyDescent="0.25">
      <c r="A6407" t="s">
        <v>13279</v>
      </c>
      <c r="B6407" s="17">
        <v>5.5000001000126496E+16</v>
      </c>
      <c r="C6407" t="s">
        <v>3394</v>
      </c>
      <c r="D6407" t="s">
        <v>3395</v>
      </c>
      <c r="E6407" t="s">
        <v>13280</v>
      </c>
      <c r="F6407" t="s">
        <v>3519</v>
      </c>
      <c r="G6407">
        <v>1961</v>
      </c>
      <c r="H6407">
        <v>1350</v>
      </c>
      <c r="I6407">
        <v>32</v>
      </c>
      <c r="J6407">
        <v>1255.2</v>
      </c>
      <c r="K6407">
        <v>0</v>
      </c>
      <c r="L6407" s="18">
        <f t="shared" si="100"/>
        <v>1255.2</v>
      </c>
    </row>
    <row r="6408" spans="1:12" x14ac:dyDescent="0.25">
      <c r="A6408" t="s">
        <v>13281</v>
      </c>
      <c r="B6408" s="17">
        <v>5.5000001000126496E+16</v>
      </c>
      <c r="C6408" t="s">
        <v>3394</v>
      </c>
      <c r="D6408" t="s">
        <v>3395</v>
      </c>
      <c r="E6408" t="s">
        <v>13282</v>
      </c>
      <c r="F6408" t="s">
        <v>3519</v>
      </c>
      <c r="G6408">
        <v>1961</v>
      </c>
      <c r="H6408">
        <v>844.7</v>
      </c>
      <c r="I6408">
        <v>23</v>
      </c>
      <c r="J6408">
        <v>773.9</v>
      </c>
      <c r="K6408">
        <v>0</v>
      </c>
      <c r="L6408" s="18">
        <f t="shared" si="100"/>
        <v>773.9</v>
      </c>
    </row>
    <row r="6409" spans="1:12" x14ac:dyDescent="0.25">
      <c r="A6409" t="s">
        <v>13283</v>
      </c>
      <c r="B6409" s="17">
        <v>5.50000010001266E+16</v>
      </c>
      <c r="C6409" t="s">
        <v>3394</v>
      </c>
      <c r="D6409" t="s">
        <v>3395</v>
      </c>
      <c r="E6409" t="s">
        <v>13284</v>
      </c>
      <c r="F6409" t="s">
        <v>3519</v>
      </c>
      <c r="G6409">
        <v>1903</v>
      </c>
      <c r="H6409">
        <v>1229.4000000000001</v>
      </c>
      <c r="I6409">
        <v>14</v>
      </c>
      <c r="J6409">
        <v>885.05</v>
      </c>
      <c r="K6409">
        <v>0</v>
      </c>
      <c r="L6409" s="18">
        <f t="shared" si="100"/>
        <v>885.05</v>
      </c>
    </row>
    <row r="6410" spans="1:12" x14ac:dyDescent="0.25">
      <c r="A6410" t="s">
        <v>13285</v>
      </c>
      <c r="B6410" s="17">
        <v>5.50000010001266E+16</v>
      </c>
      <c r="C6410" t="s">
        <v>3394</v>
      </c>
      <c r="D6410" t="s">
        <v>3395</v>
      </c>
      <c r="E6410" t="s">
        <v>13286</v>
      </c>
      <c r="F6410" t="s">
        <v>3519</v>
      </c>
      <c r="G6410">
        <v>1940</v>
      </c>
      <c r="H6410">
        <v>1075.5999999999999</v>
      </c>
      <c r="I6410">
        <v>14</v>
      </c>
      <c r="J6410">
        <v>975.2</v>
      </c>
      <c r="K6410">
        <v>0</v>
      </c>
      <c r="L6410" s="18">
        <f t="shared" si="100"/>
        <v>975.2</v>
      </c>
    </row>
    <row r="6411" spans="1:12" x14ac:dyDescent="0.25">
      <c r="A6411" t="s">
        <v>13287</v>
      </c>
      <c r="B6411" s="17">
        <v>5.50000010001266E+16</v>
      </c>
      <c r="C6411" t="s">
        <v>3394</v>
      </c>
      <c r="D6411" t="s">
        <v>3395</v>
      </c>
      <c r="E6411" t="s">
        <v>13288</v>
      </c>
      <c r="F6411" t="s">
        <v>3519</v>
      </c>
      <c r="G6411">
        <v>1948</v>
      </c>
      <c r="H6411">
        <v>2600.6999999999998</v>
      </c>
      <c r="I6411">
        <v>24</v>
      </c>
      <c r="J6411">
        <v>1857.2</v>
      </c>
      <c r="K6411">
        <v>0</v>
      </c>
      <c r="L6411" s="18">
        <f t="shared" si="100"/>
        <v>1857.2</v>
      </c>
    </row>
    <row r="6412" spans="1:12" x14ac:dyDescent="0.25">
      <c r="A6412" t="s">
        <v>13289</v>
      </c>
      <c r="B6412" s="17">
        <v>5.5000001000126704E+16</v>
      </c>
      <c r="C6412" t="s">
        <v>3394</v>
      </c>
      <c r="D6412" t="s">
        <v>3395</v>
      </c>
      <c r="E6412" t="s">
        <v>13290</v>
      </c>
      <c r="F6412" t="s">
        <v>3397</v>
      </c>
      <c r="G6412">
        <v>1963</v>
      </c>
      <c r="H6412">
        <v>2683.9</v>
      </c>
      <c r="I6412">
        <v>60</v>
      </c>
      <c r="J6412">
        <v>2491.5</v>
      </c>
      <c r="K6412">
        <v>0</v>
      </c>
      <c r="L6412" s="18">
        <f t="shared" si="100"/>
        <v>2491.5</v>
      </c>
    </row>
    <row r="6413" spans="1:12" x14ac:dyDescent="0.25">
      <c r="A6413" t="s">
        <v>13291</v>
      </c>
      <c r="B6413" s="17">
        <v>5.5000001000126704E+16</v>
      </c>
      <c r="C6413" t="s">
        <v>3394</v>
      </c>
      <c r="D6413" t="s">
        <v>3395</v>
      </c>
      <c r="E6413" t="s">
        <v>13292</v>
      </c>
      <c r="F6413" t="s">
        <v>3397</v>
      </c>
      <c r="G6413">
        <v>1957</v>
      </c>
      <c r="H6413">
        <v>4632.8999999999996</v>
      </c>
      <c r="I6413">
        <v>76</v>
      </c>
      <c r="J6413">
        <v>3007.1</v>
      </c>
      <c r="K6413">
        <v>863.1</v>
      </c>
      <c r="L6413" s="18">
        <f t="shared" si="100"/>
        <v>3870.2</v>
      </c>
    </row>
    <row r="6414" spans="1:12" x14ac:dyDescent="0.25">
      <c r="A6414" t="s">
        <v>13293</v>
      </c>
      <c r="B6414" s="17">
        <v>5.5000001000126704E+16</v>
      </c>
      <c r="C6414" t="s">
        <v>3394</v>
      </c>
      <c r="D6414" t="s">
        <v>3395</v>
      </c>
      <c r="E6414" t="s">
        <v>13294</v>
      </c>
      <c r="F6414" t="s">
        <v>3397</v>
      </c>
      <c r="G6414">
        <v>1962</v>
      </c>
      <c r="H6414">
        <v>1710.8</v>
      </c>
      <c r="I6414">
        <v>40</v>
      </c>
      <c r="J6414">
        <v>1592.3</v>
      </c>
      <c r="K6414">
        <v>0</v>
      </c>
      <c r="L6414" s="18">
        <f t="shared" si="100"/>
        <v>1592.3</v>
      </c>
    </row>
    <row r="6415" spans="1:12" x14ac:dyDescent="0.25">
      <c r="A6415" t="s">
        <v>13295</v>
      </c>
      <c r="B6415" s="17">
        <v>5.5000001000126704E+16</v>
      </c>
      <c r="C6415" t="s">
        <v>3394</v>
      </c>
      <c r="D6415" t="s">
        <v>3395</v>
      </c>
      <c r="E6415" t="s">
        <v>13296</v>
      </c>
      <c r="F6415" t="s">
        <v>3397</v>
      </c>
      <c r="G6415">
        <v>1964</v>
      </c>
      <c r="H6415">
        <v>2688</v>
      </c>
      <c r="I6415">
        <v>60</v>
      </c>
      <c r="J6415">
        <v>2511.3000000000002</v>
      </c>
      <c r="K6415">
        <v>0</v>
      </c>
      <c r="L6415" s="18">
        <f t="shared" si="100"/>
        <v>2511.3000000000002</v>
      </c>
    </row>
    <row r="6416" spans="1:12" x14ac:dyDescent="0.25">
      <c r="A6416" t="s">
        <v>13297</v>
      </c>
      <c r="B6416" s="17">
        <v>5.5000001000126704E+16</v>
      </c>
      <c r="C6416" t="s">
        <v>3394</v>
      </c>
      <c r="D6416" t="s">
        <v>3395</v>
      </c>
      <c r="E6416" t="s">
        <v>13298</v>
      </c>
      <c r="F6416" t="s">
        <v>3397</v>
      </c>
      <c r="G6416">
        <v>1962</v>
      </c>
      <c r="H6416">
        <v>1696.7</v>
      </c>
      <c r="I6416">
        <v>40</v>
      </c>
      <c r="J6416">
        <v>1575</v>
      </c>
      <c r="K6416">
        <v>0</v>
      </c>
      <c r="L6416" s="18">
        <f t="shared" si="100"/>
        <v>1575</v>
      </c>
    </row>
    <row r="6417" spans="1:12" x14ac:dyDescent="0.25">
      <c r="A6417" t="s">
        <v>13299</v>
      </c>
      <c r="B6417" s="17">
        <v>5.5000001000126704E+16</v>
      </c>
      <c r="C6417" t="s">
        <v>3394</v>
      </c>
      <c r="D6417" t="s">
        <v>3395</v>
      </c>
      <c r="E6417" t="s">
        <v>13300</v>
      </c>
      <c r="F6417" t="s">
        <v>3397</v>
      </c>
      <c r="G6417">
        <v>1962</v>
      </c>
      <c r="H6417">
        <v>1683.5</v>
      </c>
      <c r="I6417">
        <v>40</v>
      </c>
      <c r="J6417">
        <v>1564.1</v>
      </c>
      <c r="K6417">
        <v>0</v>
      </c>
      <c r="L6417" s="18">
        <f t="shared" si="100"/>
        <v>1564.1</v>
      </c>
    </row>
    <row r="6418" spans="1:12" x14ac:dyDescent="0.25">
      <c r="A6418" t="s">
        <v>13301</v>
      </c>
      <c r="B6418" s="17">
        <v>5.5000001000126704E+16</v>
      </c>
      <c r="C6418" t="s">
        <v>3394</v>
      </c>
      <c r="D6418" t="s">
        <v>3395</v>
      </c>
      <c r="E6418" t="s">
        <v>13302</v>
      </c>
      <c r="F6418" t="s">
        <v>3397</v>
      </c>
      <c r="G6418">
        <v>1963</v>
      </c>
      <c r="H6418">
        <v>2677.1</v>
      </c>
      <c r="I6418">
        <v>60</v>
      </c>
      <c r="J6418">
        <v>2497.6</v>
      </c>
      <c r="K6418">
        <v>0</v>
      </c>
      <c r="L6418" s="18">
        <f t="shared" si="100"/>
        <v>2497.6</v>
      </c>
    </row>
    <row r="6419" spans="1:12" x14ac:dyDescent="0.25">
      <c r="A6419" t="s">
        <v>13303</v>
      </c>
      <c r="B6419" s="17">
        <v>5.5000001000126704E+16</v>
      </c>
      <c r="C6419" t="s">
        <v>3394</v>
      </c>
      <c r="D6419" t="s">
        <v>3395</v>
      </c>
      <c r="E6419" t="s">
        <v>13304</v>
      </c>
      <c r="F6419" t="s">
        <v>3397</v>
      </c>
      <c r="G6419">
        <v>1963</v>
      </c>
      <c r="H6419">
        <v>2695.2</v>
      </c>
      <c r="I6419">
        <v>60</v>
      </c>
      <c r="J6419">
        <v>2516.1</v>
      </c>
      <c r="K6419">
        <v>0</v>
      </c>
      <c r="L6419" s="18">
        <f t="shared" si="100"/>
        <v>2516.1</v>
      </c>
    </row>
    <row r="6420" spans="1:12" x14ac:dyDescent="0.25">
      <c r="A6420" t="s">
        <v>13305</v>
      </c>
      <c r="B6420" s="17">
        <v>5.5000001000126704E+16</v>
      </c>
      <c r="C6420" t="s">
        <v>3394</v>
      </c>
      <c r="D6420" t="s">
        <v>3395</v>
      </c>
      <c r="E6420" t="s">
        <v>13306</v>
      </c>
      <c r="F6420" t="s">
        <v>3397</v>
      </c>
      <c r="G6420">
        <v>1963</v>
      </c>
      <c r="H6420">
        <v>2671.3</v>
      </c>
      <c r="I6420">
        <v>60</v>
      </c>
      <c r="J6420">
        <v>2491.8000000000002</v>
      </c>
      <c r="K6420">
        <v>0</v>
      </c>
      <c r="L6420" s="18">
        <f t="shared" si="100"/>
        <v>2491.8000000000002</v>
      </c>
    </row>
    <row r="6421" spans="1:12" x14ac:dyDescent="0.25">
      <c r="A6421" t="s">
        <v>13307</v>
      </c>
      <c r="B6421" s="17">
        <v>5.50000010001274E+16</v>
      </c>
      <c r="C6421" t="s">
        <v>3394</v>
      </c>
      <c r="D6421" t="s">
        <v>3395</v>
      </c>
      <c r="E6421" t="s">
        <v>13308</v>
      </c>
      <c r="F6421" t="s">
        <v>3404</v>
      </c>
      <c r="G6421">
        <v>1949</v>
      </c>
      <c r="H6421">
        <v>620.75</v>
      </c>
      <c r="I6421">
        <v>9</v>
      </c>
      <c r="J6421">
        <v>620.75</v>
      </c>
      <c r="K6421">
        <v>0</v>
      </c>
      <c r="L6421" s="18">
        <f t="shared" si="100"/>
        <v>620.75</v>
      </c>
    </row>
    <row r="6422" spans="1:12" x14ac:dyDescent="0.25">
      <c r="A6422" t="s">
        <v>13309</v>
      </c>
      <c r="B6422" s="17">
        <v>5.5000001000128704E+16</v>
      </c>
      <c r="C6422" t="s">
        <v>3394</v>
      </c>
      <c r="D6422" t="s">
        <v>3395</v>
      </c>
      <c r="E6422" t="s">
        <v>13310</v>
      </c>
      <c r="F6422" t="s">
        <v>3565</v>
      </c>
      <c r="G6422">
        <v>1966</v>
      </c>
      <c r="H6422">
        <v>6623.7</v>
      </c>
      <c r="I6422">
        <v>116</v>
      </c>
      <c r="J6422">
        <v>5556.8</v>
      </c>
      <c r="K6422">
        <v>206.6</v>
      </c>
      <c r="L6422" s="18">
        <f t="shared" si="100"/>
        <v>5763.4000000000005</v>
      </c>
    </row>
    <row r="6423" spans="1:12" x14ac:dyDescent="0.25">
      <c r="A6423" t="s">
        <v>13311</v>
      </c>
      <c r="B6423" s="17">
        <v>5.5000001000128704E+16</v>
      </c>
      <c r="C6423" t="s">
        <v>3394</v>
      </c>
      <c r="D6423" t="s">
        <v>3395</v>
      </c>
      <c r="E6423" t="s">
        <v>13312</v>
      </c>
      <c r="F6423" t="s">
        <v>3565</v>
      </c>
      <c r="G6423">
        <v>1979</v>
      </c>
      <c r="H6423">
        <v>5513.4</v>
      </c>
      <c r="I6423">
        <v>70</v>
      </c>
      <c r="J6423">
        <v>3622.5</v>
      </c>
      <c r="K6423">
        <v>751.5</v>
      </c>
      <c r="L6423" s="18">
        <f t="shared" si="100"/>
        <v>4374</v>
      </c>
    </row>
    <row r="6424" spans="1:12" x14ac:dyDescent="0.25">
      <c r="A6424" t="s">
        <v>13313</v>
      </c>
      <c r="B6424" s="17">
        <v>5.5000001000128704E+16</v>
      </c>
      <c r="C6424" t="s">
        <v>3394</v>
      </c>
      <c r="D6424" t="s">
        <v>3395</v>
      </c>
      <c r="E6424" t="s">
        <v>13314</v>
      </c>
      <c r="F6424" t="s">
        <v>3565</v>
      </c>
      <c r="G6424">
        <v>1966</v>
      </c>
      <c r="H6424">
        <v>6185.3</v>
      </c>
      <c r="I6424">
        <v>120</v>
      </c>
      <c r="J6424">
        <v>5724.84</v>
      </c>
      <c r="K6424">
        <v>0</v>
      </c>
      <c r="L6424" s="18">
        <f t="shared" si="100"/>
        <v>5724.84</v>
      </c>
    </row>
    <row r="6425" spans="1:12" x14ac:dyDescent="0.25">
      <c r="A6425" t="s">
        <v>13315</v>
      </c>
      <c r="B6425" s="17">
        <v>5.5000001000128704E+16</v>
      </c>
      <c r="C6425" t="s">
        <v>3394</v>
      </c>
      <c r="D6425" t="s">
        <v>3395</v>
      </c>
      <c r="E6425" t="s">
        <v>13316</v>
      </c>
      <c r="F6425" t="s">
        <v>3565</v>
      </c>
      <c r="G6425">
        <v>1966</v>
      </c>
      <c r="H6425">
        <v>6262.4</v>
      </c>
      <c r="I6425">
        <v>120</v>
      </c>
      <c r="J6425">
        <v>5808.2</v>
      </c>
      <c r="K6425">
        <v>0</v>
      </c>
      <c r="L6425" s="18">
        <f t="shared" si="100"/>
        <v>5808.2</v>
      </c>
    </row>
    <row r="6426" spans="1:12" x14ac:dyDescent="0.25">
      <c r="A6426" t="s">
        <v>13317</v>
      </c>
      <c r="B6426" s="17">
        <v>5.5000001000128704E+16</v>
      </c>
      <c r="C6426" t="s">
        <v>3394</v>
      </c>
      <c r="D6426" t="s">
        <v>3395</v>
      </c>
      <c r="E6426" t="s">
        <v>13318</v>
      </c>
      <c r="F6426" t="s">
        <v>3565</v>
      </c>
      <c r="G6426">
        <v>1966</v>
      </c>
      <c r="H6426">
        <v>6382.8</v>
      </c>
      <c r="I6426">
        <v>120</v>
      </c>
      <c r="J6426">
        <v>5762</v>
      </c>
      <c r="K6426">
        <v>0</v>
      </c>
      <c r="L6426" s="18">
        <f t="shared" si="100"/>
        <v>5762</v>
      </c>
    </row>
    <row r="6427" spans="1:12" x14ac:dyDescent="0.25">
      <c r="A6427" t="s">
        <v>13319</v>
      </c>
      <c r="B6427" s="17">
        <v>5.5000001000128704E+16</v>
      </c>
      <c r="C6427" t="s">
        <v>3394</v>
      </c>
      <c r="D6427" t="s">
        <v>3395</v>
      </c>
      <c r="E6427" t="s">
        <v>13320</v>
      </c>
      <c r="F6427" t="s">
        <v>3565</v>
      </c>
      <c r="G6427">
        <v>1966</v>
      </c>
      <c r="H6427">
        <v>3944.2</v>
      </c>
      <c r="I6427">
        <v>80</v>
      </c>
      <c r="J6427">
        <v>3533.35</v>
      </c>
      <c r="K6427">
        <v>0</v>
      </c>
      <c r="L6427" s="18">
        <f t="shared" si="100"/>
        <v>3533.35</v>
      </c>
    </row>
    <row r="6428" spans="1:12" x14ac:dyDescent="0.25">
      <c r="A6428" t="s">
        <v>13321</v>
      </c>
      <c r="B6428" s="17">
        <v>5.50000010001288E+16</v>
      </c>
      <c r="C6428" t="s">
        <v>3394</v>
      </c>
      <c r="D6428" t="s">
        <v>3395</v>
      </c>
      <c r="E6428" t="s">
        <v>13322</v>
      </c>
      <c r="F6428" t="s">
        <v>3526</v>
      </c>
      <c r="G6428">
        <v>1917</v>
      </c>
      <c r="H6428">
        <v>109</v>
      </c>
      <c r="I6428">
        <v>4</v>
      </c>
      <c r="J6428">
        <v>100.9</v>
      </c>
      <c r="K6428">
        <v>0</v>
      </c>
      <c r="L6428" s="18">
        <f t="shared" si="100"/>
        <v>100.9</v>
      </c>
    </row>
    <row r="6429" spans="1:12" x14ac:dyDescent="0.25">
      <c r="A6429" t="s">
        <v>13323</v>
      </c>
      <c r="B6429" s="17">
        <v>5.50000010001292E+16</v>
      </c>
      <c r="C6429" t="s">
        <v>3394</v>
      </c>
      <c r="D6429" t="s">
        <v>3395</v>
      </c>
      <c r="E6429" t="s">
        <v>13324</v>
      </c>
      <c r="F6429" t="s">
        <v>3404</v>
      </c>
      <c r="G6429">
        <v>2004</v>
      </c>
      <c r="H6429">
        <v>7246.5</v>
      </c>
      <c r="I6429">
        <v>91</v>
      </c>
      <c r="J6429">
        <v>6356.6</v>
      </c>
      <c r="K6429">
        <v>0</v>
      </c>
      <c r="L6429" s="18">
        <f t="shared" si="100"/>
        <v>6356.6</v>
      </c>
    </row>
    <row r="6430" spans="1:12" x14ac:dyDescent="0.25">
      <c r="A6430" t="s">
        <v>13325</v>
      </c>
      <c r="B6430" s="17">
        <v>5.50000010001292E+16</v>
      </c>
      <c r="C6430" t="s">
        <v>3394</v>
      </c>
      <c r="D6430" t="s">
        <v>3395</v>
      </c>
      <c r="E6430" t="s">
        <v>13326</v>
      </c>
      <c r="F6430" t="s">
        <v>3404</v>
      </c>
      <c r="G6430">
        <v>1960</v>
      </c>
      <c r="H6430">
        <v>654.29999999999995</v>
      </c>
      <c r="I6430">
        <v>16</v>
      </c>
      <c r="J6430">
        <v>604.70000000000005</v>
      </c>
      <c r="K6430">
        <v>0</v>
      </c>
      <c r="L6430" s="18">
        <f t="shared" si="100"/>
        <v>604.70000000000005</v>
      </c>
    </row>
    <row r="6431" spans="1:12" x14ac:dyDescent="0.25">
      <c r="A6431" t="s">
        <v>13327</v>
      </c>
      <c r="B6431" s="17">
        <v>5.50000010001292E+16</v>
      </c>
      <c r="C6431" t="s">
        <v>3394</v>
      </c>
      <c r="D6431" t="s">
        <v>3395</v>
      </c>
      <c r="E6431" t="s">
        <v>13328</v>
      </c>
      <c r="F6431" t="s">
        <v>3404</v>
      </c>
      <c r="G6431">
        <v>1959</v>
      </c>
      <c r="H6431">
        <v>297.3</v>
      </c>
      <c r="I6431">
        <v>8</v>
      </c>
      <c r="J6431">
        <v>272.7</v>
      </c>
      <c r="K6431">
        <v>0</v>
      </c>
      <c r="L6431" s="18">
        <f t="shared" si="100"/>
        <v>272.7</v>
      </c>
    </row>
    <row r="6432" spans="1:12" x14ac:dyDescent="0.25">
      <c r="A6432" t="s">
        <v>13329</v>
      </c>
      <c r="B6432" s="17">
        <v>5.50000010001292E+16</v>
      </c>
      <c r="C6432" t="s">
        <v>3394</v>
      </c>
      <c r="D6432" t="s">
        <v>3395</v>
      </c>
      <c r="E6432" t="s">
        <v>13330</v>
      </c>
      <c r="F6432" t="s">
        <v>3404</v>
      </c>
      <c r="G6432">
        <v>1950</v>
      </c>
      <c r="H6432">
        <v>360.7</v>
      </c>
      <c r="I6432">
        <v>8</v>
      </c>
      <c r="J6432">
        <v>179.2</v>
      </c>
      <c r="K6432">
        <v>0</v>
      </c>
      <c r="L6432" s="18">
        <f t="shared" si="100"/>
        <v>179.2</v>
      </c>
    </row>
    <row r="6433" spans="1:12" x14ac:dyDescent="0.25">
      <c r="A6433" t="s">
        <v>13331</v>
      </c>
      <c r="B6433" s="17">
        <v>5.50000010001292E+16</v>
      </c>
      <c r="C6433" t="s">
        <v>3394</v>
      </c>
      <c r="D6433" t="s">
        <v>3395</v>
      </c>
      <c r="E6433" t="s">
        <v>13332</v>
      </c>
      <c r="F6433" t="s">
        <v>3404</v>
      </c>
      <c r="G6433">
        <v>1971</v>
      </c>
      <c r="H6433">
        <v>3647.7</v>
      </c>
      <c r="I6433">
        <v>56</v>
      </c>
      <c r="J6433">
        <v>2692.2</v>
      </c>
      <c r="K6433">
        <v>702.5</v>
      </c>
      <c r="L6433" s="18">
        <f t="shared" si="100"/>
        <v>3394.7</v>
      </c>
    </row>
    <row r="6434" spans="1:12" x14ac:dyDescent="0.25">
      <c r="A6434" t="s">
        <v>13333</v>
      </c>
      <c r="B6434" s="17">
        <v>5.50000010001292E+16</v>
      </c>
      <c r="C6434" t="s">
        <v>3394</v>
      </c>
      <c r="D6434" t="s">
        <v>3395</v>
      </c>
      <c r="E6434" t="s">
        <v>13334</v>
      </c>
      <c r="F6434" t="s">
        <v>3404</v>
      </c>
      <c r="G6434">
        <v>1963</v>
      </c>
      <c r="H6434">
        <v>1765.5</v>
      </c>
      <c r="I6434">
        <v>35</v>
      </c>
      <c r="J6434">
        <v>1451.7</v>
      </c>
      <c r="K6434">
        <v>50</v>
      </c>
      <c r="L6434" s="18">
        <f t="shared" si="100"/>
        <v>1501.7</v>
      </c>
    </row>
    <row r="6435" spans="1:12" x14ac:dyDescent="0.25">
      <c r="A6435" t="s">
        <v>13335</v>
      </c>
      <c r="B6435" s="17">
        <v>5.50000010001292E+16</v>
      </c>
      <c r="C6435" t="s">
        <v>3394</v>
      </c>
      <c r="D6435" t="s">
        <v>3395</v>
      </c>
      <c r="E6435" t="s">
        <v>13336</v>
      </c>
      <c r="F6435" t="s">
        <v>3404</v>
      </c>
      <c r="G6435">
        <v>1989</v>
      </c>
      <c r="H6435">
        <v>8630.6</v>
      </c>
      <c r="I6435">
        <v>144</v>
      </c>
      <c r="J6435">
        <v>7765.1</v>
      </c>
      <c r="K6435">
        <v>0</v>
      </c>
      <c r="L6435" s="18">
        <f t="shared" si="100"/>
        <v>7765.1</v>
      </c>
    </row>
    <row r="6436" spans="1:12" x14ac:dyDescent="0.25">
      <c r="A6436" t="s">
        <v>13337</v>
      </c>
      <c r="B6436" s="17">
        <v>5.50000010001292E+16</v>
      </c>
      <c r="C6436" t="s">
        <v>3394</v>
      </c>
      <c r="D6436" t="s">
        <v>3395</v>
      </c>
      <c r="E6436" t="s">
        <v>13338</v>
      </c>
      <c r="F6436" t="s">
        <v>3404</v>
      </c>
      <c r="G6436">
        <v>1991</v>
      </c>
      <c r="H6436">
        <v>7571.5</v>
      </c>
      <c r="I6436">
        <v>108</v>
      </c>
      <c r="J6436">
        <v>5826.5</v>
      </c>
      <c r="K6436">
        <v>1085.9000000000001</v>
      </c>
      <c r="L6436" s="18">
        <f t="shared" si="100"/>
        <v>6912.4</v>
      </c>
    </row>
    <row r="6437" spans="1:12" x14ac:dyDescent="0.25">
      <c r="A6437" t="s">
        <v>13339</v>
      </c>
      <c r="B6437" s="17">
        <v>5.5000001000617E+16</v>
      </c>
      <c r="C6437" t="s">
        <v>3394</v>
      </c>
      <c r="D6437" t="s">
        <v>3395</v>
      </c>
      <c r="E6437" t="s">
        <v>13340</v>
      </c>
      <c r="F6437" t="s">
        <v>3404</v>
      </c>
      <c r="G6437">
        <v>2010</v>
      </c>
      <c r="H6437">
        <v>19504.900000000001</v>
      </c>
      <c r="I6437">
        <v>326</v>
      </c>
      <c r="J6437">
        <v>15380.2</v>
      </c>
      <c r="K6437">
        <v>0</v>
      </c>
      <c r="L6437" s="18">
        <f t="shared" si="100"/>
        <v>15380.2</v>
      </c>
    </row>
    <row r="6438" spans="1:12" x14ac:dyDescent="0.25">
      <c r="A6438" t="s">
        <v>13341</v>
      </c>
      <c r="B6438" s="17">
        <v>5.5000001000617E+16</v>
      </c>
      <c r="C6438" t="s">
        <v>3394</v>
      </c>
      <c r="D6438" t="s">
        <v>3395</v>
      </c>
      <c r="E6438" t="s">
        <v>13342</v>
      </c>
      <c r="F6438" t="s">
        <v>3404</v>
      </c>
      <c r="G6438">
        <v>1989</v>
      </c>
      <c r="H6438">
        <v>1561.4</v>
      </c>
      <c r="I6438">
        <v>32</v>
      </c>
      <c r="J6438">
        <v>1396.1</v>
      </c>
      <c r="K6438">
        <v>0</v>
      </c>
      <c r="L6438" s="18">
        <f t="shared" si="100"/>
        <v>1396.1</v>
      </c>
    </row>
    <row r="6439" spans="1:12" x14ac:dyDescent="0.25">
      <c r="A6439" t="s">
        <v>13343</v>
      </c>
      <c r="B6439" s="17">
        <v>5.5000001000617E+16</v>
      </c>
      <c r="C6439" t="s">
        <v>3394</v>
      </c>
      <c r="D6439" t="s">
        <v>3395</v>
      </c>
      <c r="E6439" t="s">
        <v>13344</v>
      </c>
      <c r="F6439" t="s">
        <v>3404</v>
      </c>
      <c r="G6439">
        <v>1995</v>
      </c>
      <c r="H6439">
        <v>2760.4</v>
      </c>
      <c r="I6439">
        <v>56</v>
      </c>
      <c r="J6439">
        <v>2486</v>
      </c>
      <c r="K6439">
        <v>0</v>
      </c>
      <c r="L6439" s="18">
        <f t="shared" si="100"/>
        <v>2486</v>
      </c>
    </row>
    <row r="6440" spans="1:12" x14ac:dyDescent="0.25">
      <c r="A6440" t="s">
        <v>13345</v>
      </c>
      <c r="B6440" s="17">
        <v>5.5000001000617E+16</v>
      </c>
      <c r="C6440" t="s">
        <v>3394</v>
      </c>
      <c r="D6440" t="s">
        <v>3395</v>
      </c>
      <c r="E6440" t="s">
        <v>13346</v>
      </c>
      <c r="F6440" t="s">
        <v>3404</v>
      </c>
      <c r="G6440">
        <v>1988</v>
      </c>
      <c r="H6440">
        <v>5173.6000000000004</v>
      </c>
      <c r="I6440">
        <v>90</v>
      </c>
      <c r="J6440">
        <v>4687.6000000000004</v>
      </c>
      <c r="K6440">
        <v>0</v>
      </c>
      <c r="L6440" s="18">
        <f t="shared" si="100"/>
        <v>4687.6000000000004</v>
      </c>
    </row>
    <row r="6441" spans="1:12" x14ac:dyDescent="0.25">
      <c r="A6441" t="s">
        <v>13347</v>
      </c>
      <c r="B6441" s="17">
        <v>5.5000001000617E+16</v>
      </c>
      <c r="C6441" t="s">
        <v>3394</v>
      </c>
      <c r="D6441" t="s">
        <v>3395</v>
      </c>
      <c r="E6441" t="s">
        <v>13348</v>
      </c>
      <c r="F6441" t="s">
        <v>3404</v>
      </c>
      <c r="G6441">
        <v>1993</v>
      </c>
      <c r="H6441">
        <v>12979.1</v>
      </c>
      <c r="I6441">
        <v>178</v>
      </c>
      <c r="J6441">
        <v>11553.6</v>
      </c>
      <c r="K6441">
        <v>0</v>
      </c>
      <c r="L6441" s="18">
        <f t="shared" si="100"/>
        <v>11553.6</v>
      </c>
    </row>
    <row r="6442" spans="1:12" x14ac:dyDescent="0.25">
      <c r="A6442" t="s">
        <v>13349</v>
      </c>
      <c r="B6442" s="17">
        <v>5.5000001000617E+16</v>
      </c>
      <c r="C6442" t="s">
        <v>3394</v>
      </c>
      <c r="D6442" t="s">
        <v>3395</v>
      </c>
      <c r="E6442" t="s">
        <v>13350</v>
      </c>
      <c r="F6442" t="s">
        <v>3404</v>
      </c>
      <c r="G6442">
        <v>1993</v>
      </c>
      <c r="H6442">
        <v>5712.8</v>
      </c>
      <c r="I6442">
        <v>91</v>
      </c>
      <c r="J6442">
        <v>4873.2</v>
      </c>
      <c r="K6442">
        <v>270.60000000000002</v>
      </c>
      <c r="L6442" s="18">
        <f t="shared" si="100"/>
        <v>5143.8</v>
      </c>
    </row>
    <row r="6443" spans="1:12" x14ac:dyDescent="0.25">
      <c r="A6443" t="s">
        <v>13351</v>
      </c>
      <c r="B6443" s="17">
        <v>5.5000001000617E+16</v>
      </c>
      <c r="C6443" t="s">
        <v>3394</v>
      </c>
      <c r="D6443" t="s">
        <v>3395</v>
      </c>
      <c r="E6443" t="s">
        <v>13352</v>
      </c>
      <c r="F6443" t="s">
        <v>3404</v>
      </c>
      <c r="G6443">
        <v>2006</v>
      </c>
      <c r="H6443">
        <v>31169.1</v>
      </c>
      <c r="I6443">
        <v>296</v>
      </c>
      <c r="J6443">
        <v>26016.799999999999</v>
      </c>
      <c r="K6443">
        <v>1510</v>
      </c>
      <c r="L6443" s="18">
        <f t="shared" si="100"/>
        <v>27526.799999999999</v>
      </c>
    </row>
    <row r="6444" spans="1:12" x14ac:dyDescent="0.25">
      <c r="A6444" t="s">
        <v>13353</v>
      </c>
      <c r="B6444" s="17">
        <v>5.5000001000617E+16</v>
      </c>
      <c r="C6444" t="s">
        <v>3394</v>
      </c>
      <c r="D6444" t="s">
        <v>3395</v>
      </c>
      <c r="E6444" t="s">
        <v>13354</v>
      </c>
      <c r="F6444" t="s">
        <v>3404</v>
      </c>
      <c r="G6444">
        <v>2009</v>
      </c>
      <c r="H6444">
        <v>26604.1</v>
      </c>
      <c r="I6444">
        <v>378</v>
      </c>
      <c r="J6444">
        <v>19595.5</v>
      </c>
      <c r="K6444">
        <v>2671.5</v>
      </c>
      <c r="L6444" s="18">
        <f t="shared" si="100"/>
        <v>22267</v>
      </c>
    </row>
    <row r="6445" spans="1:12" x14ac:dyDescent="0.25">
      <c r="A6445" t="s">
        <v>13355</v>
      </c>
      <c r="B6445" s="17">
        <v>5.5000001000617E+16</v>
      </c>
      <c r="C6445" t="s">
        <v>3394</v>
      </c>
      <c r="D6445" t="s">
        <v>3395</v>
      </c>
      <c r="E6445" t="s">
        <v>13356</v>
      </c>
      <c r="F6445" t="s">
        <v>3404</v>
      </c>
      <c r="G6445">
        <v>2013</v>
      </c>
      <c r="H6445">
        <v>28745.7</v>
      </c>
      <c r="I6445">
        <v>357</v>
      </c>
      <c r="J6445">
        <v>19157.400000000001</v>
      </c>
      <c r="K6445">
        <v>1482.6</v>
      </c>
      <c r="L6445" s="18">
        <f t="shared" si="100"/>
        <v>20640</v>
      </c>
    </row>
    <row r="6446" spans="1:12" x14ac:dyDescent="0.25">
      <c r="A6446" t="s">
        <v>13357</v>
      </c>
      <c r="B6446" s="17">
        <v>5.500000100013E+16</v>
      </c>
      <c r="C6446" t="s">
        <v>3394</v>
      </c>
      <c r="D6446" t="s">
        <v>3395</v>
      </c>
      <c r="E6446" t="s">
        <v>13358</v>
      </c>
      <c r="F6446" t="s">
        <v>3519</v>
      </c>
      <c r="G6446">
        <v>1972</v>
      </c>
      <c r="H6446">
        <v>3590.5</v>
      </c>
      <c r="I6446">
        <v>70</v>
      </c>
      <c r="J6446">
        <v>3316.8</v>
      </c>
      <c r="K6446">
        <v>0</v>
      </c>
      <c r="L6446" s="18">
        <f t="shared" si="100"/>
        <v>3316.8</v>
      </c>
    </row>
    <row r="6447" spans="1:12" x14ac:dyDescent="0.25">
      <c r="A6447" t="s">
        <v>13359</v>
      </c>
      <c r="B6447" s="17">
        <v>5.50000010001302E+16</v>
      </c>
      <c r="C6447" t="s">
        <v>3394</v>
      </c>
      <c r="D6447" t="s">
        <v>3395</v>
      </c>
      <c r="E6447" t="s">
        <v>13360</v>
      </c>
      <c r="F6447" t="s">
        <v>3526</v>
      </c>
      <c r="G6447">
        <v>1971</v>
      </c>
      <c r="H6447">
        <v>3640.8</v>
      </c>
      <c r="I6447">
        <v>70</v>
      </c>
      <c r="J6447">
        <v>3266</v>
      </c>
      <c r="K6447">
        <v>0</v>
      </c>
      <c r="L6447" s="18">
        <f t="shared" si="100"/>
        <v>3266</v>
      </c>
    </row>
    <row r="6448" spans="1:12" x14ac:dyDescent="0.25">
      <c r="A6448" t="s">
        <v>13361</v>
      </c>
      <c r="B6448" s="17">
        <v>5.50000010001302E+16</v>
      </c>
      <c r="C6448" t="s">
        <v>3394</v>
      </c>
      <c r="D6448" t="s">
        <v>3395</v>
      </c>
      <c r="E6448" t="s">
        <v>13362</v>
      </c>
      <c r="F6448" t="s">
        <v>3526</v>
      </c>
      <c r="G6448">
        <v>1975</v>
      </c>
      <c r="H6448">
        <v>8694</v>
      </c>
      <c r="I6448">
        <v>144</v>
      </c>
      <c r="J6448">
        <v>7223.19</v>
      </c>
      <c r="K6448">
        <v>210.5</v>
      </c>
      <c r="L6448" s="18">
        <f t="shared" si="100"/>
        <v>7433.69</v>
      </c>
    </row>
    <row r="6449" spans="1:12" x14ac:dyDescent="0.25">
      <c r="A6449" t="s">
        <v>13363</v>
      </c>
      <c r="B6449" s="17">
        <v>5.50000010001302E+16</v>
      </c>
      <c r="C6449" t="s">
        <v>3394</v>
      </c>
      <c r="D6449" t="s">
        <v>3395</v>
      </c>
      <c r="E6449" t="s">
        <v>13364</v>
      </c>
      <c r="F6449" t="s">
        <v>3526</v>
      </c>
      <c r="G6449">
        <v>1973</v>
      </c>
      <c r="H6449">
        <v>13177.5</v>
      </c>
      <c r="I6449">
        <v>216</v>
      </c>
      <c r="J6449">
        <v>11036.93</v>
      </c>
      <c r="K6449">
        <v>0</v>
      </c>
      <c r="L6449" s="18">
        <f t="shared" si="100"/>
        <v>11036.93</v>
      </c>
    </row>
    <row r="6450" spans="1:12" x14ac:dyDescent="0.25">
      <c r="A6450" t="s">
        <v>13365</v>
      </c>
      <c r="B6450" s="17">
        <v>5.50000010001302E+16</v>
      </c>
      <c r="C6450" t="s">
        <v>3394</v>
      </c>
      <c r="D6450" t="s">
        <v>3395</v>
      </c>
      <c r="E6450" t="s">
        <v>13366</v>
      </c>
      <c r="F6450" t="s">
        <v>3526</v>
      </c>
      <c r="G6450">
        <v>1975</v>
      </c>
      <c r="H6450">
        <v>8716.7000000000007</v>
      </c>
      <c r="I6450">
        <v>142</v>
      </c>
      <c r="J6450">
        <v>7442.3</v>
      </c>
      <c r="K6450">
        <v>0</v>
      </c>
      <c r="L6450" s="18">
        <f t="shared" si="100"/>
        <v>7442.3</v>
      </c>
    </row>
    <row r="6451" spans="1:12" x14ac:dyDescent="0.25">
      <c r="A6451" t="s">
        <v>13367</v>
      </c>
      <c r="B6451" s="17">
        <v>5.50000010001302E+16</v>
      </c>
      <c r="C6451" t="s">
        <v>3394</v>
      </c>
      <c r="D6451" t="s">
        <v>3395</v>
      </c>
      <c r="E6451" t="s">
        <v>13368</v>
      </c>
      <c r="F6451" t="s">
        <v>3526</v>
      </c>
      <c r="G6451">
        <v>1971</v>
      </c>
      <c r="H6451">
        <v>3629</v>
      </c>
      <c r="I6451">
        <v>70</v>
      </c>
      <c r="J6451">
        <v>3290.8</v>
      </c>
      <c r="K6451">
        <v>55.8</v>
      </c>
      <c r="L6451" s="18">
        <f t="shared" si="100"/>
        <v>3346.6000000000004</v>
      </c>
    </row>
    <row r="6452" spans="1:12" x14ac:dyDescent="0.25">
      <c r="A6452" t="s">
        <v>13369</v>
      </c>
      <c r="B6452" s="17">
        <v>5.50000010001302E+16</v>
      </c>
      <c r="C6452" t="s">
        <v>3394</v>
      </c>
      <c r="D6452" t="s">
        <v>3395</v>
      </c>
      <c r="E6452" t="s">
        <v>13370</v>
      </c>
      <c r="F6452" t="s">
        <v>3526</v>
      </c>
      <c r="G6452">
        <v>1975</v>
      </c>
      <c r="H6452">
        <v>3667.9</v>
      </c>
      <c r="I6452">
        <v>56</v>
      </c>
      <c r="J6452">
        <v>2649.7</v>
      </c>
      <c r="K6452">
        <v>617.29999999999995</v>
      </c>
      <c r="L6452" s="18">
        <f t="shared" si="100"/>
        <v>3267</v>
      </c>
    </row>
    <row r="6453" spans="1:12" x14ac:dyDescent="0.25">
      <c r="A6453" t="s">
        <v>13371</v>
      </c>
      <c r="B6453" s="17">
        <v>5.50000010001302E+16</v>
      </c>
      <c r="C6453" t="s">
        <v>3394</v>
      </c>
      <c r="D6453" t="s">
        <v>3395</v>
      </c>
      <c r="E6453" t="s">
        <v>13372</v>
      </c>
      <c r="F6453" t="s">
        <v>3526</v>
      </c>
      <c r="G6453">
        <v>1972</v>
      </c>
      <c r="H6453">
        <v>3634</v>
      </c>
      <c r="I6453">
        <v>70</v>
      </c>
      <c r="J6453">
        <v>3208.49</v>
      </c>
      <c r="K6453">
        <v>49.8</v>
      </c>
      <c r="L6453" s="18">
        <f t="shared" si="100"/>
        <v>3258.29</v>
      </c>
    </row>
    <row r="6454" spans="1:12" x14ac:dyDescent="0.25">
      <c r="A6454" t="s">
        <v>13373</v>
      </c>
      <c r="B6454" s="17">
        <v>5.50000010001302E+16</v>
      </c>
      <c r="C6454" t="s">
        <v>3394</v>
      </c>
      <c r="D6454" t="s">
        <v>3395</v>
      </c>
      <c r="E6454" t="s">
        <v>13374</v>
      </c>
      <c r="F6454" t="s">
        <v>3526</v>
      </c>
      <c r="G6454">
        <v>1971</v>
      </c>
      <c r="H6454">
        <v>5183.1000000000004</v>
      </c>
      <c r="I6454">
        <v>100</v>
      </c>
      <c r="J6454">
        <v>4693.5</v>
      </c>
      <c r="K6454">
        <v>0</v>
      </c>
      <c r="L6454" s="18">
        <f t="shared" si="100"/>
        <v>4693.5</v>
      </c>
    </row>
    <row r="6455" spans="1:12" x14ac:dyDescent="0.25">
      <c r="A6455" t="s">
        <v>13375</v>
      </c>
      <c r="B6455" s="17">
        <v>5.50000010001302E+16</v>
      </c>
      <c r="C6455" t="s">
        <v>3394</v>
      </c>
      <c r="D6455" t="s">
        <v>3395</v>
      </c>
      <c r="E6455" t="s">
        <v>13376</v>
      </c>
      <c r="F6455" t="s">
        <v>3526</v>
      </c>
      <c r="G6455">
        <v>1972</v>
      </c>
      <c r="H6455">
        <v>6039.5</v>
      </c>
      <c r="I6455">
        <v>115</v>
      </c>
      <c r="J6455">
        <v>5535.62</v>
      </c>
      <c r="K6455">
        <v>0</v>
      </c>
      <c r="L6455" s="18">
        <f t="shared" si="100"/>
        <v>5535.62</v>
      </c>
    </row>
    <row r="6456" spans="1:12" x14ac:dyDescent="0.25">
      <c r="A6456" t="s">
        <v>13377</v>
      </c>
      <c r="B6456" s="17">
        <v>5.50000010001302E+16</v>
      </c>
      <c r="C6456" t="s">
        <v>3394</v>
      </c>
      <c r="D6456" t="s">
        <v>3395</v>
      </c>
      <c r="E6456" t="s">
        <v>13378</v>
      </c>
      <c r="F6456" t="s">
        <v>3526</v>
      </c>
      <c r="G6456">
        <v>1972</v>
      </c>
      <c r="H6456">
        <v>3628.8</v>
      </c>
      <c r="I6456">
        <v>70</v>
      </c>
      <c r="J6456">
        <v>3268.4</v>
      </c>
      <c r="K6456">
        <v>0</v>
      </c>
      <c r="L6456" s="18">
        <f t="shared" si="100"/>
        <v>3268.4</v>
      </c>
    </row>
    <row r="6457" spans="1:12" x14ac:dyDescent="0.25">
      <c r="A6457" t="s">
        <v>13379</v>
      </c>
      <c r="B6457" s="17">
        <v>5.50000010001302E+16</v>
      </c>
      <c r="C6457" t="s">
        <v>3394</v>
      </c>
      <c r="D6457" t="s">
        <v>3395</v>
      </c>
      <c r="E6457" t="s">
        <v>13380</v>
      </c>
      <c r="F6457" t="s">
        <v>3526</v>
      </c>
      <c r="G6457">
        <v>1972</v>
      </c>
      <c r="H6457">
        <v>6087.1</v>
      </c>
      <c r="I6457">
        <v>115</v>
      </c>
      <c r="J6457">
        <v>5437.15</v>
      </c>
      <c r="K6457">
        <v>0</v>
      </c>
      <c r="L6457" s="18">
        <f t="shared" si="100"/>
        <v>5437.15</v>
      </c>
    </row>
    <row r="6458" spans="1:12" x14ac:dyDescent="0.25">
      <c r="A6458" t="s">
        <v>13381</v>
      </c>
      <c r="B6458" s="17">
        <v>5.50000010001302E+16</v>
      </c>
      <c r="C6458" t="s">
        <v>3394</v>
      </c>
      <c r="D6458" t="s">
        <v>3395</v>
      </c>
      <c r="E6458" t="s">
        <v>13382</v>
      </c>
      <c r="F6458" t="s">
        <v>3526</v>
      </c>
      <c r="G6458">
        <v>1958</v>
      </c>
      <c r="H6458">
        <v>808.7</v>
      </c>
      <c r="I6458">
        <v>12</v>
      </c>
      <c r="J6458">
        <v>734.02</v>
      </c>
      <c r="K6458">
        <v>0</v>
      </c>
      <c r="L6458" s="18">
        <f t="shared" si="100"/>
        <v>734.02</v>
      </c>
    </row>
    <row r="6459" spans="1:12" x14ac:dyDescent="0.25">
      <c r="A6459" t="s">
        <v>13383</v>
      </c>
      <c r="B6459" s="17">
        <v>5.50000010001302E+16</v>
      </c>
      <c r="C6459" t="s">
        <v>3394</v>
      </c>
      <c r="D6459" t="s">
        <v>3395</v>
      </c>
      <c r="E6459" t="s">
        <v>13384</v>
      </c>
      <c r="F6459" t="s">
        <v>3526</v>
      </c>
      <c r="G6459">
        <v>1938</v>
      </c>
      <c r="H6459">
        <v>10894</v>
      </c>
      <c r="I6459">
        <v>128</v>
      </c>
      <c r="J6459">
        <v>7688.8</v>
      </c>
      <c r="K6459">
        <v>624.79999999999995</v>
      </c>
      <c r="L6459" s="18">
        <f t="shared" si="100"/>
        <v>8313.6</v>
      </c>
    </row>
    <row r="6460" spans="1:12" x14ac:dyDescent="0.25">
      <c r="A6460" t="s">
        <v>13385</v>
      </c>
      <c r="B6460" s="17">
        <v>5.50000010001302E+16</v>
      </c>
      <c r="C6460" t="s">
        <v>3394</v>
      </c>
      <c r="D6460" t="s">
        <v>3395</v>
      </c>
      <c r="E6460" t="s">
        <v>13386</v>
      </c>
      <c r="F6460" t="s">
        <v>3526</v>
      </c>
      <c r="G6460">
        <v>1971</v>
      </c>
      <c r="H6460">
        <v>6106.5</v>
      </c>
      <c r="I6460">
        <v>115</v>
      </c>
      <c r="J6460">
        <v>5410.9</v>
      </c>
      <c r="K6460">
        <v>0</v>
      </c>
      <c r="L6460" s="18">
        <f t="shared" si="100"/>
        <v>5410.9</v>
      </c>
    </row>
    <row r="6461" spans="1:12" x14ac:dyDescent="0.25">
      <c r="A6461" t="s">
        <v>13387</v>
      </c>
      <c r="B6461" s="17">
        <v>5.50000010001302E+16</v>
      </c>
      <c r="C6461" t="s">
        <v>3394</v>
      </c>
      <c r="D6461" t="s">
        <v>3395</v>
      </c>
      <c r="E6461" t="s">
        <v>13388</v>
      </c>
      <c r="F6461" t="s">
        <v>3526</v>
      </c>
      <c r="G6461">
        <v>1971</v>
      </c>
      <c r="H6461">
        <v>6097</v>
      </c>
      <c r="I6461">
        <v>115</v>
      </c>
      <c r="J6461">
        <v>5546.5</v>
      </c>
      <c r="K6461">
        <v>0</v>
      </c>
      <c r="L6461" s="18">
        <f t="shared" si="100"/>
        <v>5546.5</v>
      </c>
    </row>
    <row r="6462" spans="1:12" x14ac:dyDescent="0.25">
      <c r="A6462" t="s">
        <v>13389</v>
      </c>
      <c r="B6462" s="17">
        <v>5.50000010001302E+16</v>
      </c>
      <c r="C6462" t="s">
        <v>3394</v>
      </c>
      <c r="D6462" t="s">
        <v>3395</v>
      </c>
      <c r="E6462" t="s">
        <v>13390</v>
      </c>
      <c r="F6462" t="s">
        <v>3526</v>
      </c>
      <c r="G6462">
        <v>1971</v>
      </c>
      <c r="H6462">
        <v>7286.9</v>
      </c>
      <c r="I6462">
        <v>115</v>
      </c>
      <c r="J6462">
        <v>5449.3</v>
      </c>
      <c r="K6462">
        <v>0</v>
      </c>
      <c r="L6462" s="18">
        <f t="shared" si="100"/>
        <v>5449.3</v>
      </c>
    </row>
    <row r="6463" spans="1:12" x14ac:dyDescent="0.25">
      <c r="A6463" t="s">
        <v>13391</v>
      </c>
      <c r="B6463" s="17">
        <v>5.50000010001302E+16</v>
      </c>
      <c r="C6463" t="s">
        <v>3394</v>
      </c>
      <c r="D6463" t="s">
        <v>3395</v>
      </c>
      <c r="E6463" t="s">
        <v>13392</v>
      </c>
      <c r="F6463" t="s">
        <v>3526</v>
      </c>
      <c r="G6463">
        <v>1981</v>
      </c>
      <c r="H6463">
        <v>3639.8</v>
      </c>
      <c r="I6463">
        <v>120</v>
      </c>
      <c r="J6463">
        <v>2859.4</v>
      </c>
      <c r="K6463">
        <v>35.6</v>
      </c>
      <c r="L6463" s="18">
        <f t="shared" si="100"/>
        <v>2895</v>
      </c>
    </row>
    <row r="6464" spans="1:12" x14ac:dyDescent="0.25">
      <c r="A6464" t="s">
        <v>13393</v>
      </c>
      <c r="B6464" s="17">
        <v>5.5000001000131E+16</v>
      </c>
      <c r="C6464" t="s">
        <v>3394</v>
      </c>
      <c r="D6464" t="s">
        <v>3395</v>
      </c>
      <c r="E6464" t="s">
        <v>13394</v>
      </c>
      <c r="F6464" t="s">
        <v>3404</v>
      </c>
      <c r="G6464">
        <v>1978</v>
      </c>
      <c r="H6464">
        <v>10791.8</v>
      </c>
      <c r="I6464">
        <v>180</v>
      </c>
      <c r="J6464">
        <v>9718.7999999999993</v>
      </c>
      <c r="K6464">
        <v>0</v>
      </c>
      <c r="L6464" s="18">
        <f t="shared" si="100"/>
        <v>9718.7999999999993</v>
      </c>
    </row>
    <row r="6465" spans="1:12" x14ac:dyDescent="0.25">
      <c r="A6465" t="s">
        <v>13395</v>
      </c>
      <c r="B6465" s="17">
        <v>5.5000001000131E+16</v>
      </c>
      <c r="C6465" t="s">
        <v>3394</v>
      </c>
      <c r="D6465" t="s">
        <v>3395</v>
      </c>
      <c r="E6465" t="s">
        <v>13396</v>
      </c>
      <c r="F6465" t="s">
        <v>3404</v>
      </c>
      <c r="G6465">
        <v>1978</v>
      </c>
      <c r="H6465">
        <v>5756.1</v>
      </c>
      <c r="I6465">
        <v>100</v>
      </c>
      <c r="J6465">
        <v>4611.6000000000004</v>
      </c>
      <c r="K6465">
        <v>790.6</v>
      </c>
      <c r="L6465" s="18">
        <f t="shared" si="100"/>
        <v>5402.2000000000007</v>
      </c>
    </row>
    <row r="6466" spans="1:12" x14ac:dyDescent="0.25">
      <c r="A6466" t="s">
        <v>13397</v>
      </c>
      <c r="B6466" s="17">
        <v>5.5000001000131E+16</v>
      </c>
      <c r="C6466" t="s">
        <v>3394</v>
      </c>
      <c r="D6466" t="s">
        <v>3395</v>
      </c>
      <c r="E6466" t="s">
        <v>13398</v>
      </c>
      <c r="F6466" t="s">
        <v>8520</v>
      </c>
      <c r="G6466">
        <v>2010</v>
      </c>
      <c r="H6466">
        <v>28038.400000000001</v>
      </c>
      <c r="I6466">
        <v>429</v>
      </c>
      <c r="J6466">
        <v>23222.9</v>
      </c>
      <c r="K6466">
        <v>1783.9</v>
      </c>
      <c r="L6466" s="18">
        <f t="shared" si="100"/>
        <v>25006.800000000003</v>
      </c>
    </row>
    <row r="6467" spans="1:12" x14ac:dyDescent="0.25">
      <c r="A6467" t="s">
        <v>13399</v>
      </c>
      <c r="B6467" s="17">
        <v>5.5000001000131E+16</v>
      </c>
      <c r="C6467" t="s">
        <v>3394</v>
      </c>
      <c r="D6467" t="s">
        <v>3395</v>
      </c>
      <c r="E6467" t="s">
        <v>13400</v>
      </c>
      <c r="F6467" t="s">
        <v>3404</v>
      </c>
      <c r="G6467">
        <v>2010</v>
      </c>
      <c r="H6467">
        <v>14164.39</v>
      </c>
      <c r="I6467">
        <v>210</v>
      </c>
      <c r="J6467">
        <v>10274.299999999999</v>
      </c>
      <c r="K6467">
        <v>807.8</v>
      </c>
      <c r="L6467" s="18">
        <f t="shared" ref="L6467:L6530" si="101">J6467+K6467</f>
        <v>11082.099999999999</v>
      </c>
    </row>
    <row r="6468" spans="1:12" x14ac:dyDescent="0.25">
      <c r="A6468" t="s">
        <v>13401</v>
      </c>
      <c r="B6468" s="17">
        <v>5.5000001000131E+16</v>
      </c>
      <c r="C6468" t="s">
        <v>3394</v>
      </c>
      <c r="D6468" t="s">
        <v>3395</v>
      </c>
      <c r="E6468" t="s">
        <v>13402</v>
      </c>
      <c r="F6468" t="s">
        <v>3404</v>
      </c>
      <c r="G6468">
        <v>1979</v>
      </c>
      <c r="H6468">
        <v>12433.9</v>
      </c>
      <c r="I6468">
        <v>216</v>
      </c>
      <c r="J6468">
        <v>11441.6</v>
      </c>
      <c r="K6468">
        <v>0</v>
      </c>
      <c r="L6468" s="18">
        <f t="shared" si="101"/>
        <v>11441.6</v>
      </c>
    </row>
    <row r="6469" spans="1:12" x14ac:dyDescent="0.25">
      <c r="A6469" t="s">
        <v>13403</v>
      </c>
      <c r="B6469" s="17">
        <v>5.5000001000131E+16</v>
      </c>
      <c r="C6469" t="s">
        <v>3394</v>
      </c>
      <c r="D6469" t="s">
        <v>3395</v>
      </c>
      <c r="E6469" t="s">
        <v>13404</v>
      </c>
      <c r="F6469" t="s">
        <v>3404</v>
      </c>
      <c r="G6469">
        <v>1986</v>
      </c>
      <c r="H6469">
        <v>8693.7999999999993</v>
      </c>
      <c r="I6469">
        <v>72</v>
      </c>
      <c r="J6469">
        <v>7763.7</v>
      </c>
      <c r="K6469">
        <v>14.4</v>
      </c>
      <c r="L6469" s="18">
        <f t="shared" si="101"/>
        <v>7778.0999999999995</v>
      </c>
    </row>
    <row r="6470" spans="1:12" x14ac:dyDescent="0.25">
      <c r="A6470" t="s">
        <v>13405</v>
      </c>
      <c r="B6470" s="17">
        <v>5.5000001000131E+16</v>
      </c>
      <c r="C6470" t="s">
        <v>3394</v>
      </c>
      <c r="D6470" t="s">
        <v>3395</v>
      </c>
      <c r="E6470" t="s">
        <v>13406</v>
      </c>
      <c r="F6470" t="s">
        <v>3404</v>
      </c>
      <c r="G6470">
        <v>1978</v>
      </c>
      <c r="H6470">
        <v>5107.3</v>
      </c>
      <c r="I6470">
        <v>100</v>
      </c>
      <c r="J6470">
        <v>4709.3999999999996</v>
      </c>
      <c r="K6470">
        <v>0</v>
      </c>
      <c r="L6470" s="18">
        <f t="shared" si="101"/>
        <v>4709.3999999999996</v>
      </c>
    </row>
    <row r="6471" spans="1:12" x14ac:dyDescent="0.25">
      <c r="A6471" t="s">
        <v>13407</v>
      </c>
      <c r="B6471" s="17">
        <v>5.5000001000131E+16</v>
      </c>
      <c r="C6471" t="s">
        <v>3394</v>
      </c>
      <c r="D6471" t="s">
        <v>3395</v>
      </c>
      <c r="E6471" t="s">
        <v>13408</v>
      </c>
      <c r="F6471" t="s">
        <v>3404</v>
      </c>
      <c r="G6471">
        <v>1978</v>
      </c>
      <c r="H6471">
        <v>5396.4</v>
      </c>
      <c r="I6471">
        <v>99</v>
      </c>
      <c r="J6471">
        <v>4709.1000000000004</v>
      </c>
      <c r="K6471">
        <v>280</v>
      </c>
      <c r="L6471" s="18">
        <f t="shared" si="101"/>
        <v>4989.1000000000004</v>
      </c>
    </row>
    <row r="6472" spans="1:12" x14ac:dyDescent="0.25">
      <c r="A6472" t="s">
        <v>13409</v>
      </c>
      <c r="B6472" s="17">
        <v>5.5000001000131E+16</v>
      </c>
      <c r="C6472" t="s">
        <v>3394</v>
      </c>
      <c r="D6472" t="s">
        <v>3395</v>
      </c>
      <c r="E6472" t="s">
        <v>13410</v>
      </c>
      <c r="F6472" t="s">
        <v>3404</v>
      </c>
      <c r="G6472">
        <v>1978</v>
      </c>
      <c r="H6472">
        <v>8771.9</v>
      </c>
      <c r="I6472">
        <v>144</v>
      </c>
      <c r="J6472">
        <v>7755.7</v>
      </c>
      <c r="K6472">
        <v>0</v>
      </c>
      <c r="L6472" s="18">
        <f t="shared" si="101"/>
        <v>7755.7</v>
      </c>
    </row>
    <row r="6473" spans="1:12" x14ac:dyDescent="0.25">
      <c r="A6473" t="s">
        <v>13411</v>
      </c>
      <c r="B6473" s="17">
        <v>5.5000001000131E+16</v>
      </c>
      <c r="C6473" t="s">
        <v>3394</v>
      </c>
      <c r="D6473" t="s">
        <v>3395</v>
      </c>
      <c r="E6473" t="s">
        <v>13412</v>
      </c>
      <c r="F6473" t="s">
        <v>3404</v>
      </c>
      <c r="G6473">
        <v>1994</v>
      </c>
      <c r="H6473">
        <v>8804.6</v>
      </c>
      <c r="I6473">
        <v>122</v>
      </c>
      <c r="J6473">
        <v>7486</v>
      </c>
      <c r="K6473">
        <v>0</v>
      </c>
      <c r="L6473" s="18">
        <f t="shared" si="101"/>
        <v>7486</v>
      </c>
    </row>
    <row r="6474" spans="1:12" x14ac:dyDescent="0.25">
      <c r="A6474" t="s">
        <v>13413</v>
      </c>
      <c r="B6474" s="17">
        <v>5.5000001000131E+16</v>
      </c>
      <c r="C6474" t="s">
        <v>3394</v>
      </c>
      <c r="D6474" t="s">
        <v>3395</v>
      </c>
      <c r="E6474" t="s">
        <v>13414</v>
      </c>
      <c r="F6474" t="s">
        <v>3404</v>
      </c>
      <c r="G6474">
        <v>2014</v>
      </c>
      <c r="H6474">
        <v>16416.7</v>
      </c>
      <c r="I6474">
        <v>219</v>
      </c>
      <c r="J6474">
        <v>13282.6</v>
      </c>
      <c r="K6474">
        <v>590.70000000000005</v>
      </c>
      <c r="L6474" s="18">
        <f t="shared" si="101"/>
        <v>13873.300000000001</v>
      </c>
    </row>
    <row r="6475" spans="1:12" x14ac:dyDescent="0.25">
      <c r="A6475" t="s">
        <v>13415</v>
      </c>
      <c r="B6475" s="17">
        <v>5.5000001000131E+16</v>
      </c>
      <c r="C6475" t="s">
        <v>3394</v>
      </c>
      <c r="D6475" t="s">
        <v>3395</v>
      </c>
      <c r="E6475" t="s">
        <v>13416</v>
      </c>
      <c r="F6475" t="s">
        <v>3404</v>
      </c>
      <c r="G6475">
        <v>2011</v>
      </c>
      <c r="H6475">
        <v>8122.1</v>
      </c>
      <c r="I6475">
        <v>105</v>
      </c>
      <c r="J6475">
        <v>6323.4</v>
      </c>
      <c r="K6475">
        <v>392.2</v>
      </c>
      <c r="L6475" s="18">
        <f t="shared" si="101"/>
        <v>6715.5999999999995</v>
      </c>
    </row>
    <row r="6476" spans="1:12" x14ac:dyDescent="0.25">
      <c r="A6476" t="s">
        <v>13417</v>
      </c>
      <c r="B6476" s="17">
        <v>5.5000001000131E+16</v>
      </c>
      <c r="C6476" t="s">
        <v>3394</v>
      </c>
      <c r="D6476" t="s">
        <v>3395</v>
      </c>
      <c r="E6476" t="s">
        <v>13418</v>
      </c>
      <c r="F6476" t="s">
        <v>3404</v>
      </c>
      <c r="G6476">
        <v>1982</v>
      </c>
      <c r="H6476">
        <v>5391.3</v>
      </c>
      <c r="I6476">
        <v>94</v>
      </c>
      <c r="J6476">
        <v>4149.1000000000004</v>
      </c>
      <c r="K6476">
        <v>293</v>
      </c>
      <c r="L6476" s="18">
        <f t="shared" si="101"/>
        <v>4442.1000000000004</v>
      </c>
    </row>
    <row r="6477" spans="1:12" x14ac:dyDescent="0.25">
      <c r="A6477" t="s">
        <v>13419</v>
      </c>
      <c r="B6477" s="17">
        <v>5.5000001000131E+16</v>
      </c>
      <c r="C6477" t="s">
        <v>3394</v>
      </c>
      <c r="D6477" t="s">
        <v>3395</v>
      </c>
      <c r="E6477" t="s">
        <v>13420</v>
      </c>
      <c r="F6477" t="s">
        <v>3404</v>
      </c>
      <c r="G6477">
        <v>1982</v>
      </c>
      <c r="H6477">
        <v>8545.4</v>
      </c>
      <c r="I6477">
        <v>144</v>
      </c>
      <c r="J6477">
        <v>7509.18</v>
      </c>
      <c r="K6477">
        <v>15</v>
      </c>
      <c r="L6477" s="18">
        <f t="shared" si="101"/>
        <v>7524.18</v>
      </c>
    </row>
    <row r="6478" spans="1:12" x14ac:dyDescent="0.25">
      <c r="A6478" t="s">
        <v>13421</v>
      </c>
      <c r="B6478" s="17">
        <v>5.5000001000131E+16</v>
      </c>
      <c r="C6478" t="s">
        <v>3394</v>
      </c>
      <c r="D6478" t="s">
        <v>3395</v>
      </c>
      <c r="E6478" t="s">
        <v>13422</v>
      </c>
      <c r="F6478" t="s">
        <v>3404</v>
      </c>
      <c r="G6478">
        <v>1979</v>
      </c>
      <c r="H6478">
        <v>5382.3</v>
      </c>
      <c r="I6478">
        <v>94</v>
      </c>
      <c r="J6478">
        <v>4142.8</v>
      </c>
      <c r="K6478">
        <v>402.4</v>
      </c>
      <c r="L6478" s="18">
        <f t="shared" si="101"/>
        <v>4545.2</v>
      </c>
    </row>
    <row r="6479" spans="1:12" x14ac:dyDescent="0.25">
      <c r="A6479" t="s">
        <v>13423</v>
      </c>
      <c r="B6479" s="17">
        <v>5.5000001000131E+16</v>
      </c>
      <c r="C6479" t="s">
        <v>3394</v>
      </c>
      <c r="D6479" t="s">
        <v>3395</v>
      </c>
      <c r="E6479" t="s">
        <v>13424</v>
      </c>
      <c r="F6479" t="s">
        <v>3404</v>
      </c>
      <c r="G6479">
        <v>2004</v>
      </c>
      <c r="H6479">
        <v>3855.7</v>
      </c>
      <c r="I6479">
        <v>69</v>
      </c>
      <c r="J6479">
        <v>3223.3</v>
      </c>
      <c r="K6479">
        <v>0</v>
      </c>
      <c r="L6479" s="18">
        <f t="shared" si="101"/>
        <v>3223.3</v>
      </c>
    </row>
    <row r="6480" spans="1:12" x14ac:dyDescent="0.25">
      <c r="A6480" t="s">
        <v>13425</v>
      </c>
      <c r="B6480" s="17">
        <v>5.5000001000131E+16</v>
      </c>
      <c r="C6480" t="s">
        <v>3394</v>
      </c>
      <c r="D6480" t="s">
        <v>3395</v>
      </c>
      <c r="E6480" t="s">
        <v>13426</v>
      </c>
      <c r="F6480" t="s">
        <v>3404</v>
      </c>
      <c r="G6480">
        <v>2013</v>
      </c>
      <c r="H6480">
        <v>16579.599999999999</v>
      </c>
      <c r="I6480">
        <v>166</v>
      </c>
      <c r="J6480">
        <v>9589.6</v>
      </c>
      <c r="K6480">
        <v>768.7</v>
      </c>
      <c r="L6480" s="18">
        <f t="shared" si="101"/>
        <v>10358.300000000001</v>
      </c>
    </row>
    <row r="6481" spans="1:12" x14ac:dyDescent="0.25">
      <c r="A6481" t="s">
        <v>13427</v>
      </c>
      <c r="B6481" s="17">
        <v>5.5000001000131E+16</v>
      </c>
      <c r="C6481" t="s">
        <v>3394</v>
      </c>
      <c r="D6481" t="s">
        <v>3395</v>
      </c>
      <c r="E6481" t="s">
        <v>13428</v>
      </c>
      <c r="F6481" t="s">
        <v>3404</v>
      </c>
      <c r="G6481">
        <v>2004</v>
      </c>
      <c r="H6481">
        <v>10396</v>
      </c>
      <c r="I6481">
        <v>156</v>
      </c>
      <c r="J6481">
        <v>8686.6</v>
      </c>
      <c r="K6481">
        <v>279.60000000000002</v>
      </c>
      <c r="L6481" s="18">
        <f t="shared" si="101"/>
        <v>8966.2000000000007</v>
      </c>
    </row>
    <row r="6482" spans="1:12" x14ac:dyDescent="0.25">
      <c r="A6482" t="s">
        <v>13429</v>
      </c>
      <c r="B6482" s="17">
        <v>5.5000001000131E+16</v>
      </c>
      <c r="C6482" t="s">
        <v>3394</v>
      </c>
      <c r="D6482" t="s">
        <v>3395</v>
      </c>
      <c r="E6482" t="s">
        <v>13430</v>
      </c>
      <c r="F6482" t="s">
        <v>3404</v>
      </c>
      <c r="G6482">
        <v>2012</v>
      </c>
      <c r="H6482">
        <v>16708.400000000001</v>
      </c>
      <c r="I6482">
        <v>180</v>
      </c>
      <c r="J6482">
        <v>11392.1</v>
      </c>
      <c r="K6482">
        <v>1092.9000000000001</v>
      </c>
      <c r="L6482" s="18">
        <f t="shared" si="101"/>
        <v>12485</v>
      </c>
    </row>
    <row r="6483" spans="1:12" x14ac:dyDescent="0.25">
      <c r="A6483" t="s">
        <v>13431</v>
      </c>
      <c r="B6483" s="17">
        <v>5.50000010001352E+16</v>
      </c>
      <c r="C6483" t="s">
        <v>3394</v>
      </c>
      <c r="D6483" t="s">
        <v>3395</v>
      </c>
      <c r="E6483" t="s">
        <v>13432</v>
      </c>
      <c r="F6483" t="s">
        <v>3519</v>
      </c>
      <c r="G6483">
        <v>1917</v>
      </c>
      <c r="H6483">
        <v>581.79999999999995</v>
      </c>
      <c r="I6483">
        <v>10</v>
      </c>
      <c r="J6483">
        <v>505.5</v>
      </c>
      <c r="K6483">
        <v>0</v>
      </c>
      <c r="L6483" s="18">
        <f t="shared" si="101"/>
        <v>505.5</v>
      </c>
    </row>
    <row r="6484" spans="1:12" x14ac:dyDescent="0.25">
      <c r="A6484" t="s">
        <v>13433</v>
      </c>
      <c r="B6484" s="17">
        <v>5.50000010001352E+16</v>
      </c>
      <c r="C6484" t="s">
        <v>3394</v>
      </c>
      <c r="D6484" t="s">
        <v>3395</v>
      </c>
      <c r="E6484" t="s">
        <v>13434</v>
      </c>
      <c r="F6484" t="s">
        <v>3519</v>
      </c>
      <c r="G6484">
        <v>1990</v>
      </c>
      <c r="H6484">
        <v>3463.4</v>
      </c>
      <c r="I6484">
        <v>56</v>
      </c>
      <c r="J6484">
        <v>2609.3000000000002</v>
      </c>
      <c r="K6484">
        <v>0</v>
      </c>
      <c r="L6484" s="18">
        <f t="shared" si="101"/>
        <v>2609.3000000000002</v>
      </c>
    </row>
    <row r="6485" spans="1:12" x14ac:dyDescent="0.25">
      <c r="A6485" t="s">
        <v>13435</v>
      </c>
      <c r="B6485" s="17">
        <v>5.50000010001352E+16</v>
      </c>
      <c r="C6485" t="s">
        <v>3394</v>
      </c>
      <c r="D6485" t="s">
        <v>3395</v>
      </c>
      <c r="E6485" t="s">
        <v>13436</v>
      </c>
      <c r="F6485" t="s">
        <v>3519</v>
      </c>
      <c r="G6485">
        <v>1990</v>
      </c>
      <c r="H6485">
        <v>3430.1</v>
      </c>
      <c r="I6485">
        <v>56</v>
      </c>
      <c r="J6485">
        <v>2588.8000000000002</v>
      </c>
      <c r="K6485">
        <v>0</v>
      </c>
      <c r="L6485" s="18">
        <f t="shared" si="101"/>
        <v>2588.8000000000002</v>
      </c>
    </row>
    <row r="6486" spans="1:12" x14ac:dyDescent="0.25">
      <c r="A6486" t="s">
        <v>13437</v>
      </c>
      <c r="B6486" s="17">
        <v>5.50000010001352E+16</v>
      </c>
      <c r="C6486" t="s">
        <v>3394</v>
      </c>
      <c r="D6486" t="s">
        <v>3395</v>
      </c>
      <c r="E6486" t="s">
        <v>13438</v>
      </c>
      <c r="F6486" t="s">
        <v>3519</v>
      </c>
      <c r="G6486">
        <v>1992</v>
      </c>
      <c r="H6486">
        <v>4769.1000000000004</v>
      </c>
      <c r="I6486">
        <v>61</v>
      </c>
      <c r="J6486">
        <v>3170.01</v>
      </c>
      <c r="K6486">
        <v>871.4</v>
      </c>
      <c r="L6486" s="18">
        <f t="shared" si="101"/>
        <v>4041.4100000000003</v>
      </c>
    </row>
    <row r="6487" spans="1:12" x14ac:dyDescent="0.25">
      <c r="A6487" t="s">
        <v>13439</v>
      </c>
      <c r="B6487" s="17">
        <v>5.50000010001352E+16</v>
      </c>
      <c r="C6487" t="s">
        <v>3394</v>
      </c>
      <c r="D6487" t="s">
        <v>3395</v>
      </c>
      <c r="E6487" t="s">
        <v>13440</v>
      </c>
      <c r="F6487" t="s">
        <v>3519</v>
      </c>
      <c r="G6487">
        <v>1917</v>
      </c>
      <c r="H6487">
        <v>365.5</v>
      </c>
      <c r="I6487">
        <v>7</v>
      </c>
      <c r="J6487">
        <v>324.57</v>
      </c>
      <c r="K6487">
        <v>0</v>
      </c>
      <c r="L6487" s="18">
        <f t="shared" si="101"/>
        <v>324.57</v>
      </c>
    </row>
    <row r="6488" spans="1:12" x14ac:dyDescent="0.25">
      <c r="A6488" t="s">
        <v>13441</v>
      </c>
      <c r="B6488" s="17">
        <v>5.50000010006182E+16</v>
      </c>
      <c r="C6488" t="s">
        <v>3394</v>
      </c>
      <c r="D6488" t="s">
        <v>3395</v>
      </c>
      <c r="E6488" t="s">
        <v>13442</v>
      </c>
      <c r="F6488" t="s">
        <v>3519</v>
      </c>
      <c r="G6488">
        <v>1967</v>
      </c>
      <c r="H6488">
        <v>780.9</v>
      </c>
      <c r="I6488">
        <v>16</v>
      </c>
      <c r="J6488">
        <v>721.27</v>
      </c>
      <c r="K6488">
        <v>0</v>
      </c>
      <c r="L6488" s="18">
        <f t="shared" si="101"/>
        <v>721.27</v>
      </c>
    </row>
    <row r="6489" spans="1:12" x14ac:dyDescent="0.25">
      <c r="A6489" t="s">
        <v>13443</v>
      </c>
      <c r="B6489" s="17">
        <v>5.50000010006182E+16</v>
      </c>
      <c r="C6489" t="s">
        <v>3394</v>
      </c>
      <c r="D6489" t="s">
        <v>3395</v>
      </c>
      <c r="E6489" t="s">
        <v>13444</v>
      </c>
      <c r="F6489" t="s">
        <v>3519</v>
      </c>
      <c r="G6489">
        <v>1982</v>
      </c>
      <c r="H6489">
        <v>1445.1</v>
      </c>
      <c r="I6489">
        <v>24</v>
      </c>
      <c r="J6489">
        <v>1300.4000000000001</v>
      </c>
      <c r="K6489">
        <v>0</v>
      </c>
      <c r="L6489" s="18">
        <f t="shared" si="101"/>
        <v>1300.4000000000001</v>
      </c>
    </row>
    <row r="6490" spans="1:12" x14ac:dyDescent="0.25">
      <c r="A6490" t="s">
        <v>13445</v>
      </c>
      <c r="B6490" s="17">
        <v>5.50000010006182E+16</v>
      </c>
      <c r="C6490" t="s">
        <v>3394</v>
      </c>
      <c r="D6490" t="s">
        <v>3395</v>
      </c>
      <c r="E6490" t="s">
        <v>13446</v>
      </c>
      <c r="F6490" t="s">
        <v>3519</v>
      </c>
      <c r="G6490">
        <v>1982</v>
      </c>
      <c r="H6490">
        <v>1448.3</v>
      </c>
      <c r="I6490">
        <v>23</v>
      </c>
      <c r="J6490">
        <v>1238.3</v>
      </c>
      <c r="K6490">
        <v>64.099999999999994</v>
      </c>
      <c r="L6490" s="18">
        <f t="shared" si="101"/>
        <v>1302.3999999999999</v>
      </c>
    </row>
    <row r="6491" spans="1:12" x14ac:dyDescent="0.25">
      <c r="A6491" t="s">
        <v>13447</v>
      </c>
      <c r="B6491" s="17">
        <v>5.50000010006182E+16</v>
      </c>
      <c r="C6491" t="s">
        <v>3394</v>
      </c>
      <c r="D6491" t="s">
        <v>3395</v>
      </c>
      <c r="E6491" t="s">
        <v>13448</v>
      </c>
      <c r="F6491" t="s">
        <v>3519</v>
      </c>
      <c r="G6491">
        <v>1994</v>
      </c>
      <c r="H6491">
        <v>1468.3</v>
      </c>
      <c r="I6491">
        <v>24</v>
      </c>
      <c r="J6491">
        <v>1319.8</v>
      </c>
      <c r="K6491">
        <v>0</v>
      </c>
      <c r="L6491" s="18">
        <f t="shared" si="101"/>
        <v>1319.8</v>
      </c>
    </row>
    <row r="6492" spans="1:12" x14ac:dyDescent="0.25">
      <c r="A6492" t="s">
        <v>13449</v>
      </c>
      <c r="B6492" s="17">
        <v>5.50000010006182E+16</v>
      </c>
      <c r="C6492" t="s">
        <v>3394</v>
      </c>
      <c r="D6492" t="s">
        <v>3395</v>
      </c>
      <c r="E6492" t="s">
        <v>13450</v>
      </c>
      <c r="F6492" t="s">
        <v>3519</v>
      </c>
      <c r="G6492">
        <v>1994</v>
      </c>
      <c r="H6492">
        <v>1471.5</v>
      </c>
      <c r="I6492">
        <v>24</v>
      </c>
      <c r="J6492">
        <v>1313.87</v>
      </c>
      <c r="K6492">
        <v>0</v>
      </c>
      <c r="L6492" s="18">
        <f t="shared" si="101"/>
        <v>1313.87</v>
      </c>
    </row>
    <row r="6493" spans="1:12" x14ac:dyDescent="0.25">
      <c r="A6493" t="s">
        <v>13451</v>
      </c>
      <c r="B6493" s="17">
        <v>5.5000001000135904E+16</v>
      </c>
      <c r="C6493" t="s">
        <v>3394</v>
      </c>
      <c r="D6493" t="s">
        <v>3395</v>
      </c>
      <c r="E6493" t="s">
        <v>13452</v>
      </c>
      <c r="F6493" t="s">
        <v>3519</v>
      </c>
      <c r="G6493">
        <v>2007</v>
      </c>
      <c r="H6493">
        <v>23128</v>
      </c>
      <c r="I6493">
        <v>223</v>
      </c>
      <c r="J6493">
        <v>16750.599999999999</v>
      </c>
      <c r="K6493">
        <v>3521</v>
      </c>
      <c r="L6493" s="18">
        <f t="shared" si="101"/>
        <v>20271.599999999999</v>
      </c>
    </row>
    <row r="6494" spans="1:12" x14ac:dyDescent="0.25">
      <c r="A6494" t="s">
        <v>13453</v>
      </c>
      <c r="B6494" s="17">
        <v>5.5000001000135904E+16</v>
      </c>
      <c r="C6494" t="s">
        <v>3394</v>
      </c>
      <c r="D6494" t="s">
        <v>3395</v>
      </c>
      <c r="E6494" t="s">
        <v>13454</v>
      </c>
      <c r="F6494" t="s">
        <v>3519</v>
      </c>
      <c r="G6494">
        <v>1980</v>
      </c>
      <c r="H6494">
        <v>10784.2</v>
      </c>
      <c r="I6494">
        <v>181</v>
      </c>
      <c r="J6494">
        <v>9702.7999999999993</v>
      </c>
      <c r="K6494">
        <v>0</v>
      </c>
      <c r="L6494" s="18">
        <f t="shared" si="101"/>
        <v>9702.7999999999993</v>
      </c>
    </row>
    <row r="6495" spans="1:12" x14ac:dyDescent="0.25">
      <c r="A6495" t="s">
        <v>13455</v>
      </c>
      <c r="B6495" s="17">
        <v>5.5000001000135904E+16</v>
      </c>
      <c r="C6495" t="s">
        <v>3394</v>
      </c>
      <c r="D6495" t="s">
        <v>3395</v>
      </c>
      <c r="E6495" t="s">
        <v>13456</v>
      </c>
      <c r="F6495" t="s">
        <v>3519</v>
      </c>
      <c r="G6495">
        <v>1980</v>
      </c>
      <c r="H6495">
        <v>5342.7</v>
      </c>
      <c r="I6495">
        <v>98</v>
      </c>
      <c r="J6495">
        <v>4230.7</v>
      </c>
      <c r="K6495">
        <v>0</v>
      </c>
      <c r="L6495" s="18">
        <f t="shared" si="101"/>
        <v>4230.7</v>
      </c>
    </row>
    <row r="6496" spans="1:12" x14ac:dyDescent="0.25">
      <c r="A6496" t="s">
        <v>13457</v>
      </c>
      <c r="B6496" s="17">
        <v>5.5000001000135904E+16</v>
      </c>
      <c r="C6496" t="s">
        <v>3394</v>
      </c>
      <c r="D6496" t="s">
        <v>3395</v>
      </c>
      <c r="E6496" t="s">
        <v>13458</v>
      </c>
      <c r="F6496" t="s">
        <v>3565</v>
      </c>
      <c r="G6496">
        <v>1962</v>
      </c>
      <c r="H6496">
        <v>3464.2</v>
      </c>
      <c r="I6496">
        <v>80</v>
      </c>
      <c r="J6496">
        <v>3215.89</v>
      </c>
      <c r="K6496">
        <v>0</v>
      </c>
      <c r="L6496" s="18">
        <f t="shared" si="101"/>
        <v>3215.89</v>
      </c>
    </row>
    <row r="6497" spans="1:12" x14ac:dyDescent="0.25">
      <c r="A6497" t="s">
        <v>13459</v>
      </c>
      <c r="B6497" s="17">
        <v>5.5000001000135904E+16</v>
      </c>
      <c r="C6497" t="s">
        <v>3394</v>
      </c>
      <c r="D6497" t="s">
        <v>3395</v>
      </c>
      <c r="E6497" t="s">
        <v>13460</v>
      </c>
      <c r="F6497" t="s">
        <v>3519</v>
      </c>
      <c r="G6497">
        <v>1957</v>
      </c>
      <c r="H6497">
        <v>1758.5</v>
      </c>
      <c r="I6497">
        <v>36</v>
      </c>
      <c r="J6497">
        <v>1513.7</v>
      </c>
      <c r="K6497">
        <v>0</v>
      </c>
      <c r="L6497" s="18">
        <f t="shared" si="101"/>
        <v>1513.7</v>
      </c>
    </row>
    <row r="6498" spans="1:12" x14ac:dyDescent="0.25">
      <c r="A6498" t="s">
        <v>13461</v>
      </c>
      <c r="B6498" s="17">
        <v>5.5000001000135904E+16</v>
      </c>
      <c r="C6498" t="s">
        <v>3394</v>
      </c>
      <c r="D6498" t="s">
        <v>3395</v>
      </c>
      <c r="E6498" t="s">
        <v>13462</v>
      </c>
      <c r="F6498" t="s">
        <v>3565</v>
      </c>
      <c r="G6498">
        <v>1961</v>
      </c>
      <c r="H6498">
        <v>3960.5</v>
      </c>
      <c r="I6498">
        <v>54</v>
      </c>
      <c r="J6498">
        <v>2177.1</v>
      </c>
      <c r="K6498">
        <v>453.8</v>
      </c>
      <c r="L6498" s="18">
        <f t="shared" si="101"/>
        <v>2630.9</v>
      </c>
    </row>
    <row r="6499" spans="1:12" x14ac:dyDescent="0.25">
      <c r="A6499" t="s">
        <v>13463</v>
      </c>
      <c r="B6499" s="17">
        <v>5.5000001000135904E+16</v>
      </c>
      <c r="C6499" t="s">
        <v>3394</v>
      </c>
      <c r="D6499" t="s">
        <v>3395</v>
      </c>
      <c r="E6499" t="s">
        <v>13464</v>
      </c>
      <c r="F6499" t="s">
        <v>3565</v>
      </c>
      <c r="G6499">
        <v>1960</v>
      </c>
      <c r="H6499">
        <v>1359.6</v>
      </c>
      <c r="I6499">
        <v>32</v>
      </c>
      <c r="J6499">
        <v>1262.7</v>
      </c>
      <c r="K6499">
        <v>0</v>
      </c>
      <c r="L6499" s="18">
        <f t="shared" si="101"/>
        <v>1262.7</v>
      </c>
    </row>
    <row r="6500" spans="1:12" x14ac:dyDescent="0.25">
      <c r="A6500" t="s">
        <v>13465</v>
      </c>
      <c r="B6500" s="17">
        <v>5.5000001000135904E+16</v>
      </c>
      <c r="C6500" t="s">
        <v>3394</v>
      </c>
      <c r="D6500" t="s">
        <v>3395</v>
      </c>
      <c r="E6500" t="s">
        <v>13466</v>
      </c>
      <c r="F6500" t="s">
        <v>3519</v>
      </c>
      <c r="G6500">
        <v>1957</v>
      </c>
      <c r="H6500">
        <v>1663.9</v>
      </c>
      <c r="I6500">
        <v>36</v>
      </c>
      <c r="J6500">
        <v>1516.1</v>
      </c>
      <c r="K6500">
        <v>0</v>
      </c>
      <c r="L6500" s="18">
        <f t="shared" si="101"/>
        <v>1516.1</v>
      </c>
    </row>
    <row r="6501" spans="1:12" x14ac:dyDescent="0.25">
      <c r="A6501" t="s">
        <v>13467</v>
      </c>
      <c r="B6501" s="17">
        <v>5.5000001000135904E+16</v>
      </c>
      <c r="C6501" t="s">
        <v>3394</v>
      </c>
      <c r="D6501" t="s">
        <v>3395</v>
      </c>
      <c r="E6501" t="s">
        <v>13468</v>
      </c>
      <c r="F6501" t="s">
        <v>3565</v>
      </c>
      <c r="G6501">
        <v>1957</v>
      </c>
      <c r="H6501">
        <v>1720.9</v>
      </c>
      <c r="I6501">
        <v>7</v>
      </c>
      <c r="J6501">
        <v>931.11</v>
      </c>
      <c r="K6501">
        <v>358.3</v>
      </c>
      <c r="L6501" s="18">
        <f t="shared" si="101"/>
        <v>1289.4100000000001</v>
      </c>
    </row>
    <row r="6502" spans="1:12" x14ac:dyDescent="0.25">
      <c r="A6502" t="s">
        <v>13469</v>
      </c>
      <c r="B6502" s="17">
        <v>5.5000001000135904E+16</v>
      </c>
      <c r="C6502" t="s">
        <v>3394</v>
      </c>
      <c r="D6502" t="s">
        <v>3395</v>
      </c>
      <c r="E6502" t="s">
        <v>13470</v>
      </c>
      <c r="F6502" t="s">
        <v>3565</v>
      </c>
      <c r="G6502">
        <v>1960</v>
      </c>
      <c r="H6502">
        <v>2840.2</v>
      </c>
      <c r="I6502">
        <v>64</v>
      </c>
      <c r="J6502">
        <v>2592.4</v>
      </c>
      <c r="K6502">
        <v>0</v>
      </c>
      <c r="L6502" s="18">
        <f t="shared" si="101"/>
        <v>2592.4</v>
      </c>
    </row>
    <row r="6503" spans="1:12" x14ac:dyDescent="0.25">
      <c r="A6503" t="s">
        <v>13471</v>
      </c>
      <c r="B6503" s="17">
        <v>5.5000001000135904E+16</v>
      </c>
      <c r="C6503" t="s">
        <v>3394</v>
      </c>
      <c r="D6503" t="s">
        <v>3395</v>
      </c>
      <c r="E6503" t="s">
        <v>13472</v>
      </c>
      <c r="F6503" t="s">
        <v>3565</v>
      </c>
      <c r="G6503">
        <v>1961</v>
      </c>
      <c r="H6503">
        <v>2714.5</v>
      </c>
      <c r="I6503">
        <v>59</v>
      </c>
      <c r="J6503">
        <v>2518.8000000000002</v>
      </c>
      <c r="K6503">
        <v>0</v>
      </c>
      <c r="L6503" s="18">
        <f t="shared" si="101"/>
        <v>2518.8000000000002</v>
      </c>
    </row>
    <row r="6504" spans="1:12" x14ac:dyDescent="0.25">
      <c r="A6504" t="s">
        <v>13473</v>
      </c>
      <c r="B6504" s="17">
        <v>5.5000001000135904E+16</v>
      </c>
      <c r="C6504" t="s">
        <v>3394</v>
      </c>
      <c r="D6504" t="s">
        <v>3395</v>
      </c>
      <c r="E6504" t="s">
        <v>13474</v>
      </c>
      <c r="F6504" t="s">
        <v>3565</v>
      </c>
      <c r="G6504">
        <v>1961</v>
      </c>
      <c r="H6504">
        <v>1430.8</v>
      </c>
      <c r="I6504">
        <v>31</v>
      </c>
      <c r="J6504">
        <v>1298.69</v>
      </c>
      <c r="K6504">
        <v>45.1</v>
      </c>
      <c r="L6504" s="18">
        <f t="shared" si="101"/>
        <v>1343.79</v>
      </c>
    </row>
    <row r="6505" spans="1:12" x14ac:dyDescent="0.25">
      <c r="A6505" t="s">
        <v>13475</v>
      </c>
      <c r="B6505" s="17">
        <v>5.5000001000135904E+16</v>
      </c>
      <c r="C6505" t="s">
        <v>3394</v>
      </c>
      <c r="D6505" t="s">
        <v>3395</v>
      </c>
      <c r="E6505" t="s">
        <v>13476</v>
      </c>
      <c r="F6505" t="s">
        <v>3565</v>
      </c>
      <c r="G6505">
        <v>1961</v>
      </c>
      <c r="H6505">
        <v>1390.9</v>
      </c>
      <c r="I6505">
        <v>32</v>
      </c>
      <c r="J6505">
        <v>1295.0999999999999</v>
      </c>
      <c r="K6505">
        <v>0</v>
      </c>
      <c r="L6505" s="18">
        <f t="shared" si="101"/>
        <v>1295.0999999999999</v>
      </c>
    </row>
    <row r="6506" spans="1:12" x14ac:dyDescent="0.25">
      <c r="A6506" t="s">
        <v>13477</v>
      </c>
      <c r="B6506" s="17">
        <v>5.5000001000135904E+16</v>
      </c>
      <c r="C6506" t="s">
        <v>3394</v>
      </c>
      <c r="D6506" t="s">
        <v>3395</v>
      </c>
      <c r="E6506" t="s">
        <v>13478</v>
      </c>
      <c r="F6506" t="s">
        <v>3565</v>
      </c>
      <c r="G6506">
        <v>1962</v>
      </c>
      <c r="H6506">
        <v>1396.5</v>
      </c>
      <c r="I6506">
        <v>32</v>
      </c>
      <c r="J6506">
        <v>1287.4000000000001</v>
      </c>
      <c r="K6506">
        <v>0</v>
      </c>
      <c r="L6506" s="18">
        <f t="shared" si="101"/>
        <v>1287.4000000000001</v>
      </c>
    </row>
    <row r="6507" spans="1:12" x14ac:dyDescent="0.25">
      <c r="A6507" t="s">
        <v>13479</v>
      </c>
      <c r="B6507" s="17">
        <v>5.5000001000135904E+16</v>
      </c>
      <c r="C6507" t="s">
        <v>3394</v>
      </c>
      <c r="D6507" t="s">
        <v>3395</v>
      </c>
      <c r="E6507" t="s">
        <v>13480</v>
      </c>
      <c r="F6507" t="s">
        <v>3565</v>
      </c>
      <c r="G6507">
        <v>1961</v>
      </c>
      <c r="H6507">
        <v>1373.2</v>
      </c>
      <c r="I6507">
        <v>32</v>
      </c>
      <c r="J6507">
        <v>1272.9000000000001</v>
      </c>
      <c r="K6507">
        <v>0</v>
      </c>
      <c r="L6507" s="18">
        <f t="shared" si="101"/>
        <v>1272.9000000000001</v>
      </c>
    </row>
    <row r="6508" spans="1:12" x14ac:dyDescent="0.25">
      <c r="A6508" t="s">
        <v>13481</v>
      </c>
      <c r="B6508" s="17">
        <v>5.5000001000135904E+16</v>
      </c>
      <c r="C6508" t="s">
        <v>3394</v>
      </c>
      <c r="D6508" t="s">
        <v>3395</v>
      </c>
      <c r="E6508" t="s">
        <v>13482</v>
      </c>
      <c r="F6508" t="s">
        <v>3519</v>
      </c>
      <c r="G6508">
        <v>2016</v>
      </c>
      <c r="H6508">
        <v>17031.2</v>
      </c>
      <c r="I6508">
        <v>287</v>
      </c>
      <c r="J6508">
        <v>12910.2</v>
      </c>
      <c r="K6508">
        <v>739.2</v>
      </c>
      <c r="L6508" s="18">
        <f t="shared" si="101"/>
        <v>13649.400000000001</v>
      </c>
    </row>
    <row r="6509" spans="1:12" x14ac:dyDescent="0.25">
      <c r="A6509" t="s">
        <v>13483</v>
      </c>
      <c r="B6509" s="17">
        <v>5.5000001000135904E+16</v>
      </c>
      <c r="C6509" t="s">
        <v>3394</v>
      </c>
      <c r="D6509" t="s">
        <v>3395</v>
      </c>
      <c r="E6509" t="s">
        <v>13484</v>
      </c>
      <c r="F6509" t="s">
        <v>3565</v>
      </c>
      <c r="G6509">
        <v>1963</v>
      </c>
      <c r="H6509">
        <v>2671.1</v>
      </c>
      <c r="I6509">
        <v>60</v>
      </c>
      <c r="J6509">
        <v>2450.15</v>
      </c>
      <c r="K6509">
        <v>0</v>
      </c>
      <c r="L6509" s="18">
        <f t="shared" si="101"/>
        <v>2450.15</v>
      </c>
    </row>
    <row r="6510" spans="1:12" x14ac:dyDescent="0.25">
      <c r="A6510" t="s">
        <v>13485</v>
      </c>
      <c r="B6510" s="17">
        <v>5.5000001000135904E+16</v>
      </c>
      <c r="C6510" t="s">
        <v>3394</v>
      </c>
      <c r="D6510" t="s">
        <v>3395</v>
      </c>
      <c r="E6510" t="s">
        <v>13486</v>
      </c>
      <c r="F6510" t="s">
        <v>3519</v>
      </c>
      <c r="G6510">
        <v>1932</v>
      </c>
      <c r="H6510">
        <v>238.3</v>
      </c>
      <c r="I6510">
        <v>4</v>
      </c>
      <c r="J6510">
        <v>211.1</v>
      </c>
      <c r="K6510">
        <v>0</v>
      </c>
      <c r="L6510" s="18">
        <f t="shared" si="101"/>
        <v>211.1</v>
      </c>
    </row>
    <row r="6511" spans="1:12" x14ac:dyDescent="0.25">
      <c r="A6511" t="s">
        <v>13487</v>
      </c>
      <c r="B6511" s="17">
        <v>5.5000001000135904E+16</v>
      </c>
      <c r="C6511" t="s">
        <v>3394</v>
      </c>
      <c r="D6511" t="s">
        <v>3395</v>
      </c>
      <c r="E6511" t="s">
        <v>13488</v>
      </c>
      <c r="F6511" t="s">
        <v>3519</v>
      </c>
      <c r="G6511">
        <v>2012</v>
      </c>
      <c r="H6511">
        <v>10196.6</v>
      </c>
      <c r="I6511">
        <v>77</v>
      </c>
      <c r="J6511">
        <v>6548.5</v>
      </c>
      <c r="K6511">
        <v>1733.5</v>
      </c>
      <c r="L6511" s="18">
        <f t="shared" si="101"/>
        <v>8282</v>
      </c>
    </row>
    <row r="6512" spans="1:12" x14ac:dyDescent="0.25">
      <c r="A6512" t="s">
        <v>13489</v>
      </c>
      <c r="B6512" s="17">
        <v>5.5000001000135904E+16</v>
      </c>
      <c r="C6512" t="s">
        <v>3394</v>
      </c>
      <c r="D6512" t="s">
        <v>3395</v>
      </c>
      <c r="E6512" t="s">
        <v>13490</v>
      </c>
      <c r="F6512" t="s">
        <v>3519</v>
      </c>
      <c r="G6512">
        <v>1998</v>
      </c>
      <c r="H6512">
        <v>14694.4</v>
      </c>
      <c r="I6512">
        <v>92</v>
      </c>
      <c r="J6512">
        <v>12926</v>
      </c>
      <c r="K6512">
        <v>850</v>
      </c>
      <c r="L6512" s="18">
        <f t="shared" si="101"/>
        <v>13776</v>
      </c>
    </row>
    <row r="6513" spans="1:12" x14ac:dyDescent="0.25">
      <c r="A6513" t="s">
        <v>13491</v>
      </c>
      <c r="B6513" s="17">
        <v>5.5000001000136E+16</v>
      </c>
      <c r="C6513" t="s">
        <v>3394</v>
      </c>
      <c r="D6513" t="s">
        <v>3395</v>
      </c>
      <c r="E6513" t="s">
        <v>13492</v>
      </c>
      <c r="F6513" t="s">
        <v>3519</v>
      </c>
      <c r="G6513">
        <v>1917</v>
      </c>
      <c r="H6513">
        <v>415.5</v>
      </c>
      <c r="I6513">
        <v>9</v>
      </c>
      <c r="J6513">
        <v>349.6</v>
      </c>
      <c r="K6513">
        <v>0</v>
      </c>
      <c r="L6513" s="18">
        <f t="shared" si="101"/>
        <v>349.6</v>
      </c>
    </row>
    <row r="6514" spans="1:12" x14ac:dyDescent="0.25">
      <c r="A6514" t="s">
        <v>13493</v>
      </c>
      <c r="B6514" s="17">
        <v>5.5000001000136E+16</v>
      </c>
      <c r="C6514" t="s">
        <v>3394</v>
      </c>
      <c r="D6514" t="s">
        <v>3395</v>
      </c>
      <c r="E6514" t="s">
        <v>13494</v>
      </c>
      <c r="F6514" t="s">
        <v>3519</v>
      </c>
      <c r="G6514">
        <v>1917</v>
      </c>
      <c r="H6514">
        <v>437</v>
      </c>
      <c r="I6514">
        <v>8</v>
      </c>
      <c r="J6514">
        <v>402.5</v>
      </c>
      <c r="K6514">
        <v>0</v>
      </c>
      <c r="L6514" s="18">
        <f t="shared" si="101"/>
        <v>402.5</v>
      </c>
    </row>
    <row r="6515" spans="1:12" x14ac:dyDescent="0.25">
      <c r="A6515" t="s">
        <v>13495</v>
      </c>
      <c r="B6515" s="17">
        <v>5.5000001000136E+16</v>
      </c>
      <c r="C6515" t="s">
        <v>3394</v>
      </c>
      <c r="D6515" t="s">
        <v>3395</v>
      </c>
      <c r="E6515" t="s">
        <v>13496</v>
      </c>
      <c r="F6515" t="s">
        <v>3519</v>
      </c>
      <c r="G6515">
        <v>2008</v>
      </c>
      <c r="H6515">
        <v>2135.6999999999998</v>
      </c>
      <c r="I6515">
        <v>35</v>
      </c>
      <c r="J6515">
        <v>1928.8</v>
      </c>
      <c r="K6515">
        <v>0</v>
      </c>
      <c r="L6515" s="18">
        <f t="shared" si="101"/>
        <v>1928.8</v>
      </c>
    </row>
    <row r="6516" spans="1:12" x14ac:dyDescent="0.25">
      <c r="A6516" t="s">
        <v>13497</v>
      </c>
      <c r="B6516" s="17">
        <v>5.5000001000686896E+16</v>
      </c>
      <c r="C6516" t="s">
        <v>3394</v>
      </c>
      <c r="D6516" t="s">
        <v>3395</v>
      </c>
      <c r="E6516" t="s">
        <v>13498</v>
      </c>
      <c r="F6516" t="s">
        <v>3519</v>
      </c>
      <c r="G6516">
        <v>2014</v>
      </c>
      <c r="H6516">
        <v>3990.2</v>
      </c>
      <c r="I6516">
        <v>39</v>
      </c>
      <c r="J6516">
        <v>2919.9</v>
      </c>
      <c r="K6516">
        <v>544.29999999999995</v>
      </c>
      <c r="L6516" s="18">
        <f t="shared" si="101"/>
        <v>3464.2</v>
      </c>
    </row>
    <row r="6517" spans="1:12" x14ac:dyDescent="0.25">
      <c r="A6517" t="s">
        <v>13499</v>
      </c>
      <c r="B6517" s="17">
        <v>5.5000001000686896E+16</v>
      </c>
      <c r="C6517" t="s">
        <v>3394</v>
      </c>
      <c r="D6517" t="s">
        <v>3395</v>
      </c>
      <c r="E6517" t="s">
        <v>13500</v>
      </c>
      <c r="F6517" t="s">
        <v>3519</v>
      </c>
      <c r="G6517">
        <v>2014</v>
      </c>
      <c r="H6517">
        <v>3046.7</v>
      </c>
      <c r="I6517">
        <v>30</v>
      </c>
      <c r="J6517">
        <v>2270.1</v>
      </c>
      <c r="K6517">
        <v>0</v>
      </c>
      <c r="L6517" s="18">
        <f t="shared" si="101"/>
        <v>2270.1</v>
      </c>
    </row>
    <row r="6518" spans="1:12" x14ac:dyDescent="0.25">
      <c r="A6518" t="s">
        <v>13501</v>
      </c>
      <c r="B6518" s="17">
        <v>5.5000001000686896E+16</v>
      </c>
      <c r="C6518" t="s">
        <v>3394</v>
      </c>
      <c r="D6518" t="s">
        <v>3395</v>
      </c>
      <c r="E6518" t="s">
        <v>13502</v>
      </c>
      <c r="F6518" t="s">
        <v>3519</v>
      </c>
      <c r="G6518">
        <v>2007</v>
      </c>
      <c r="H6518">
        <v>12309.7</v>
      </c>
      <c r="I6518">
        <v>89</v>
      </c>
      <c r="J6518">
        <v>9041.2999999999993</v>
      </c>
      <c r="K6518">
        <v>1167.7</v>
      </c>
      <c r="L6518" s="18">
        <f t="shared" si="101"/>
        <v>10209</v>
      </c>
    </row>
    <row r="6519" spans="1:12" x14ac:dyDescent="0.25">
      <c r="A6519" t="s">
        <v>13503</v>
      </c>
      <c r="B6519" s="17">
        <v>5.5000001000686896E+16</v>
      </c>
      <c r="C6519" t="s">
        <v>3394</v>
      </c>
      <c r="D6519" t="s">
        <v>3395</v>
      </c>
      <c r="E6519" t="s">
        <v>13504</v>
      </c>
      <c r="F6519" t="s">
        <v>3519</v>
      </c>
      <c r="G6519">
        <v>2008</v>
      </c>
      <c r="H6519">
        <v>12445.8</v>
      </c>
      <c r="I6519">
        <v>89</v>
      </c>
      <c r="J6519">
        <v>9543</v>
      </c>
      <c r="K6519">
        <v>1198.8</v>
      </c>
      <c r="L6519" s="18">
        <f t="shared" si="101"/>
        <v>10741.8</v>
      </c>
    </row>
    <row r="6520" spans="1:12" x14ac:dyDescent="0.25">
      <c r="A6520" t="s">
        <v>13505</v>
      </c>
      <c r="B6520" s="17">
        <v>5.5000001000686896E+16</v>
      </c>
      <c r="C6520" t="s">
        <v>3394</v>
      </c>
      <c r="D6520" t="s">
        <v>3395</v>
      </c>
      <c r="E6520" t="s">
        <v>13506</v>
      </c>
      <c r="F6520" t="s">
        <v>3519</v>
      </c>
      <c r="G6520">
        <v>2008</v>
      </c>
      <c r="H6520">
        <v>12382.6</v>
      </c>
      <c r="I6520">
        <v>89</v>
      </c>
      <c r="J6520">
        <v>9499.2000000000007</v>
      </c>
      <c r="K6520">
        <v>1235.7</v>
      </c>
      <c r="L6520" s="18">
        <f t="shared" si="101"/>
        <v>10734.900000000001</v>
      </c>
    </row>
    <row r="6521" spans="1:12" x14ac:dyDescent="0.25">
      <c r="A6521" t="s">
        <v>13507</v>
      </c>
      <c r="B6521" s="17">
        <v>5.5000001000686896E+16</v>
      </c>
      <c r="C6521" t="s">
        <v>3394</v>
      </c>
      <c r="D6521" t="s">
        <v>3395</v>
      </c>
      <c r="E6521" t="s">
        <v>13508</v>
      </c>
      <c r="F6521" t="s">
        <v>3519</v>
      </c>
      <c r="G6521">
        <v>2012</v>
      </c>
      <c r="H6521">
        <v>12951.1</v>
      </c>
      <c r="I6521">
        <v>89</v>
      </c>
      <c r="J6521">
        <v>9453.7999999999993</v>
      </c>
      <c r="K6521">
        <v>1209.0999999999999</v>
      </c>
      <c r="L6521" s="18">
        <f t="shared" si="101"/>
        <v>10662.9</v>
      </c>
    </row>
    <row r="6522" spans="1:12" x14ac:dyDescent="0.25">
      <c r="A6522" t="s">
        <v>13509</v>
      </c>
      <c r="B6522" s="17">
        <v>5.5000001000137E+16</v>
      </c>
      <c r="C6522" t="s">
        <v>3394</v>
      </c>
      <c r="D6522" t="s">
        <v>3395</v>
      </c>
      <c r="E6522" t="s">
        <v>13510</v>
      </c>
      <c r="F6522" t="s">
        <v>3526</v>
      </c>
      <c r="G6522">
        <v>1966</v>
      </c>
      <c r="H6522">
        <v>6219</v>
      </c>
      <c r="I6522">
        <v>120</v>
      </c>
      <c r="J6522">
        <v>5767</v>
      </c>
      <c r="K6522">
        <v>0</v>
      </c>
      <c r="L6522" s="18">
        <f t="shared" si="101"/>
        <v>5767</v>
      </c>
    </row>
    <row r="6523" spans="1:12" x14ac:dyDescent="0.25">
      <c r="A6523" t="s">
        <v>13511</v>
      </c>
      <c r="B6523" s="17">
        <v>5.5000001000137E+16</v>
      </c>
      <c r="C6523" t="s">
        <v>3394</v>
      </c>
      <c r="D6523" t="s">
        <v>3395</v>
      </c>
      <c r="E6523" t="s">
        <v>13512</v>
      </c>
      <c r="F6523" t="s">
        <v>3526</v>
      </c>
      <c r="G6523">
        <v>1966</v>
      </c>
      <c r="H6523">
        <v>6226.9</v>
      </c>
      <c r="I6523">
        <v>120</v>
      </c>
      <c r="J6523">
        <v>5753.54</v>
      </c>
      <c r="K6523">
        <v>0</v>
      </c>
      <c r="L6523" s="18">
        <f t="shared" si="101"/>
        <v>5753.54</v>
      </c>
    </row>
    <row r="6524" spans="1:12" x14ac:dyDescent="0.25">
      <c r="A6524" t="s">
        <v>13513</v>
      </c>
      <c r="B6524" s="17">
        <v>5.5000001000137E+16</v>
      </c>
      <c r="C6524" t="s">
        <v>3394</v>
      </c>
      <c r="D6524" t="s">
        <v>3395</v>
      </c>
      <c r="E6524" t="s">
        <v>13514</v>
      </c>
      <c r="F6524" t="s">
        <v>3526</v>
      </c>
      <c r="G6524">
        <v>1965</v>
      </c>
      <c r="H6524">
        <v>2411.9</v>
      </c>
      <c r="I6524">
        <v>54</v>
      </c>
      <c r="J6524">
        <v>2258.1</v>
      </c>
      <c r="K6524">
        <v>0</v>
      </c>
      <c r="L6524" s="18">
        <f t="shared" si="101"/>
        <v>2258.1</v>
      </c>
    </row>
    <row r="6525" spans="1:12" x14ac:dyDescent="0.25">
      <c r="A6525" t="s">
        <v>13515</v>
      </c>
      <c r="B6525" s="17">
        <v>5.5000001000137E+16</v>
      </c>
      <c r="C6525" t="s">
        <v>3394</v>
      </c>
      <c r="D6525" t="s">
        <v>3395</v>
      </c>
      <c r="E6525" t="s">
        <v>13516</v>
      </c>
      <c r="F6525" t="s">
        <v>3526</v>
      </c>
      <c r="G6525">
        <v>1966</v>
      </c>
      <c r="H6525">
        <v>6201</v>
      </c>
      <c r="I6525">
        <v>120</v>
      </c>
      <c r="J6525">
        <v>5739.77</v>
      </c>
      <c r="K6525">
        <v>0</v>
      </c>
      <c r="L6525" s="18">
        <f t="shared" si="101"/>
        <v>5739.77</v>
      </c>
    </row>
    <row r="6526" spans="1:12" x14ac:dyDescent="0.25">
      <c r="A6526" t="s">
        <v>13517</v>
      </c>
      <c r="B6526" s="17">
        <v>5.5000001000137E+16</v>
      </c>
      <c r="C6526" t="s">
        <v>3394</v>
      </c>
      <c r="D6526" t="s">
        <v>3395</v>
      </c>
      <c r="E6526" t="s">
        <v>13518</v>
      </c>
      <c r="F6526" t="s">
        <v>3526</v>
      </c>
      <c r="G6526">
        <v>1964</v>
      </c>
      <c r="H6526">
        <v>7696.3</v>
      </c>
      <c r="I6526">
        <v>128</v>
      </c>
      <c r="J6526">
        <v>5128.8999999999996</v>
      </c>
      <c r="K6526">
        <v>1812.2</v>
      </c>
      <c r="L6526" s="18">
        <f t="shared" si="101"/>
        <v>6941.0999999999995</v>
      </c>
    </row>
    <row r="6527" spans="1:12" x14ac:dyDescent="0.25">
      <c r="A6527" t="s">
        <v>13519</v>
      </c>
      <c r="B6527" s="17">
        <v>5.5000001000137E+16</v>
      </c>
      <c r="C6527" t="s">
        <v>3394</v>
      </c>
      <c r="D6527" t="s">
        <v>3395</v>
      </c>
      <c r="E6527" t="s">
        <v>13520</v>
      </c>
      <c r="F6527" t="s">
        <v>3526</v>
      </c>
      <c r="G6527">
        <v>1966</v>
      </c>
      <c r="H6527">
        <v>6178</v>
      </c>
      <c r="I6527">
        <v>120</v>
      </c>
      <c r="J6527">
        <v>5724.8</v>
      </c>
      <c r="K6527">
        <v>0</v>
      </c>
      <c r="L6527" s="18">
        <f t="shared" si="101"/>
        <v>5724.8</v>
      </c>
    </row>
    <row r="6528" spans="1:12" x14ac:dyDescent="0.25">
      <c r="A6528" t="s">
        <v>13521</v>
      </c>
      <c r="B6528" s="17">
        <v>5.5000001000137E+16</v>
      </c>
      <c r="C6528" t="s">
        <v>3394</v>
      </c>
      <c r="D6528" t="s">
        <v>3395</v>
      </c>
      <c r="E6528" t="s">
        <v>13522</v>
      </c>
      <c r="F6528" t="s">
        <v>3526</v>
      </c>
      <c r="G6528">
        <v>1966</v>
      </c>
      <c r="H6528">
        <v>6243.2</v>
      </c>
      <c r="I6528">
        <v>120</v>
      </c>
      <c r="J6528">
        <v>5776.1</v>
      </c>
      <c r="K6528">
        <v>0</v>
      </c>
      <c r="L6528" s="18">
        <f t="shared" si="101"/>
        <v>5776.1</v>
      </c>
    </row>
    <row r="6529" spans="1:12" x14ac:dyDescent="0.25">
      <c r="A6529" t="s">
        <v>13523</v>
      </c>
      <c r="B6529" s="17">
        <v>5.50000010001372E+16</v>
      </c>
      <c r="C6529" t="s">
        <v>3394</v>
      </c>
      <c r="D6529" t="s">
        <v>3395</v>
      </c>
      <c r="E6529" t="s">
        <v>13524</v>
      </c>
      <c r="F6529" t="s">
        <v>3397</v>
      </c>
      <c r="G6529">
        <v>1934</v>
      </c>
      <c r="H6529">
        <v>1558.5</v>
      </c>
      <c r="I6529">
        <v>21</v>
      </c>
      <c r="J6529">
        <v>1394.83</v>
      </c>
      <c r="K6529">
        <v>0</v>
      </c>
      <c r="L6529" s="18">
        <f t="shared" si="101"/>
        <v>1394.83</v>
      </c>
    </row>
    <row r="6530" spans="1:12" x14ac:dyDescent="0.25">
      <c r="A6530" t="s">
        <v>13525</v>
      </c>
      <c r="B6530" s="17">
        <v>5.50000010001372E+16</v>
      </c>
      <c r="C6530" t="s">
        <v>3394</v>
      </c>
      <c r="D6530" t="s">
        <v>3395</v>
      </c>
      <c r="E6530" t="s">
        <v>13526</v>
      </c>
      <c r="F6530" t="s">
        <v>3397</v>
      </c>
      <c r="G6530">
        <v>2007</v>
      </c>
      <c r="H6530">
        <v>15703.6</v>
      </c>
      <c r="I6530">
        <v>162</v>
      </c>
      <c r="J6530">
        <v>11888.4</v>
      </c>
      <c r="K6530">
        <v>0</v>
      </c>
      <c r="L6530" s="18">
        <f t="shared" si="101"/>
        <v>11888.4</v>
      </c>
    </row>
    <row r="6531" spans="1:12" x14ac:dyDescent="0.25">
      <c r="A6531" t="s">
        <v>13527</v>
      </c>
      <c r="B6531" s="17">
        <v>5.50000010001372E+16</v>
      </c>
      <c r="C6531" t="s">
        <v>3394</v>
      </c>
      <c r="D6531" t="s">
        <v>3395</v>
      </c>
      <c r="E6531" t="s">
        <v>13528</v>
      </c>
      <c r="F6531" t="s">
        <v>3397</v>
      </c>
      <c r="G6531">
        <v>2000</v>
      </c>
      <c r="H6531">
        <v>9097.5</v>
      </c>
      <c r="I6531">
        <v>96</v>
      </c>
      <c r="J6531">
        <v>8096.9</v>
      </c>
      <c r="K6531">
        <v>0</v>
      </c>
      <c r="L6531" s="18">
        <f t="shared" ref="L6531:L6594" si="102">J6531+K6531</f>
        <v>8096.9</v>
      </c>
    </row>
    <row r="6532" spans="1:12" x14ac:dyDescent="0.25">
      <c r="A6532" t="s">
        <v>13529</v>
      </c>
      <c r="B6532" s="17">
        <v>5.50000010001372E+16</v>
      </c>
      <c r="C6532" t="s">
        <v>3394</v>
      </c>
      <c r="D6532" t="s">
        <v>3395</v>
      </c>
      <c r="E6532" t="s">
        <v>13530</v>
      </c>
      <c r="F6532" t="s">
        <v>3397</v>
      </c>
      <c r="G6532">
        <v>1934</v>
      </c>
      <c r="H6532">
        <v>1528.2</v>
      </c>
      <c r="I6532">
        <v>16</v>
      </c>
      <c r="J6532">
        <v>1431.6</v>
      </c>
      <c r="K6532">
        <v>0</v>
      </c>
      <c r="L6532" s="18">
        <f t="shared" si="102"/>
        <v>1431.6</v>
      </c>
    </row>
    <row r="6533" spans="1:12" x14ac:dyDescent="0.25">
      <c r="A6533" t="s">
        <v>13531</v>
      </c>
      <c r="B6533" s="17">
        <v>5.50000010001372E+16</v>
      </c>
      <c r="C6533" t="s">
        <v>3394</v>
      </c>
      <c r="D6533" t="s">
        <v>3395</v>
      </c>
      <c r="E6533" t="s">
        <v>13532</v>
      </c>
      <c r="F6533" t="s">
        <v>3397</v>
      </c>
      <c r="G6533">
        <v>1984</v>
      </c>
      <c r="H6533">
        <v>4063.2</v>
      </c>
      <c r="I6533">
        <v>69</v>
      </c>
      <c r="J6533">
        <v>3604</v>
      </c>
      <c r="K6533">
        <v>0</v>
      </c>
      <c r="L6533" s="18">
        <f t="shared" si="102"/>
        <v>3604</v>
      </c>
    </row>
    <row r="6534" spans="1:12" x14ac:dyDescent="0.25">
      <c r="A6534" t="s">
        <v>13533</v>
      </c>
      <c r="B6534" s="17">
        <v>5.5000001000137296E+16</v>
      </c>
      <c r="C6534" t="s">
        <v>3394</v>
      </c>
      <c r="D6534" t="s">
        <v>3395</v>
      </c>
      <c r="E6534" t="s">
        <v>13534</v>
      </c>
      <c r="F6534" t="s">
        <v>3526</v>
      </c>
      <c r="G6534">
        <v>2007</v>
      </c>
      <c r="H6534">
        <v>15655.3</v>
      </c>
      <c r="I6534">
        <v>258</v>
      </c>
      <c r="J6534">
        <v>12910.8</v>
      </c>
      <c r="K6534">
        <v>0</v>
      </c>
      <c r="L6534" s="18">
        <f t="shared" si="102"/>
        <v>12910.8</v>
      </c>
    </row>
    <row r="6535" spans="1:12" x14ac:dyDescent="0.25">
      <c r="A6535" t="s">
        <v>13535</v>
      </c>
      <c r="B6535" s="17">
        <v>5.50000010001374E+16</v>
      </c>
      <c r="C6535" t="s">
        <v>3394</v>
      </c>
      <c r="D6535" t="s">
        <v>3395</v>
      </c>
      <c r="E6535" t="s">
        <v>13536</v>
      </c>
      <c r="F6535" t="s">
        <v>3519</v>
      </c>
      <c r="G6535">
        <v>2007</v>
      </c>
      <c r="H6535">
        <v>21193.3</v>
      </c>
      <c r="I6535">
        <v>143</v>
      </c>
      <c r="J6535">
        <v>13297.3</v>
      </c>
      <c r="K6535">
        <v>5720.5</v>
      </c>
      <c r="L6535" s="18">
        <f t="shared" si="102"/>
        <v>19017.8</v>
      </c>
    </row>
    <row r="6536" spans="1:12" x14ac:dyDescent="0.25">
      <c r="A6536" t="s">
        <v>13537</v>
      </c>
      <c r="B6536" s="17">
        <v>5.50000010001374E+16</v>
      </c>
      <c r="C6536" t="s">
        <v>3394</v>
      </c>
      <c r="D6536" t="s">
        <v>3395</v>
      </c>
      <c r="E6536" t="s">
        <v>13538</v>
      </c>
      <c r="F6536" t="s">
        <v>3519</v>
      </c>
      <c r="G6536">
        <v>2007</v>
      </c>
      <c r="H6536">
        <v>20341.5</v>
      </c>
      <c r="I6536">
        <v>120</v>
      </c>
      <c r="J6536">
        <v>12965.1</v>
      </c>
      <c r="K6536">
        <v>6200</v>
      </c>
      <c r="L6536" s="18">
        <f t="shared" si="102"/>
        <v>19165.099999999999</v>
      </c>
    </row>
    <row r="6537" spans="1:12" x14ac:dyDescent="0.25">
      <c r="A6537" t="s">
        <v>13539</v>
      </c>
      <c r="B6537" s="17">
        <v>5.50000010001374E+16</v>
      </c>
      <c r="C6537" t="s">
        <v>3394</v>
      </c>
      <c r="D6537" t="s">
        <v>3395</v>
      </c>
      <c r="E6537" t="s">
        <v>13540</v>
      </c>
      <c r="F6537" t="s">
        <v>3519</v>
      </c>
      <c r="G6537">
        <v>1928</v>
      </c>
      <c r="H6537">
        <v>1078.4000000000001</v>
      </c>
      <c r="I6537">
        <v>12</v>
      </c>
      <c r="J6537">
        <v>855.1</v>
      </c>
      <c r="K6537">
        <v>69.5</v>
      </c>
      <c r="L6537" s="18">
        <f t="shared" si="102"/>
        <v>924.6</v>
      </c>
    </row>
    <row r="6538" spans="1:12" x14ac:dyDescent="0.25">
      <c r="A6538" t="s">
        <v>13541</v>
      </c>
      <c r="B6538" s="17">
        <v>5.50000010001374E+16</v>
      </c>
      <c r="C6538" t="s">
        <v>3394</v>
      </c>
      <c r="D6538" t="s">
        <v>3395</v>
      </c>
      <c r="E6538" t="s">
        <v>13542</v>
      </c>
      <c r="F6538" t="s">
        <v>3519</v>
      </c>
      <c r="G6538">
        <v>1962</v>
      </c>
      <c r="H6538">
        <v>1789.7</v>
      </c>
      <c r="I6538">
        <v>40</v>
      </c>
      <c r="J6538">
        <v>1540.9</v>
      </c>
      <c r="K6538">
        <v>0</v>
      </c>
      <c r="L6538" s="18">
        <f t="shared" si="102"/>
        <v>1540.9</v>
      </c>
    </row>
    <row r="6539" spans="1:12" x14ac:dyDescent="0.25">
      <c r="A6539" t="s">
        <v>13543</v>
      </c>
      <c r="B6539" s="17">
        <v>5.50000010001374E+16</v>
      </c>
      <c r="C6539" t="s">
        <v>3394</v>
      </c>
      <c r="D6539" t="s">
        <v>3395</v>
      </c>
      <c r="E6539" t="s">
        <v>13544</v>
      </c>
      <c r="F6539" t="s">
        <v>3519</v>
      </c>
      <c r="G6539">
        <v>2003</v>
      </c>
      <c r="H6539">
        <v>10265.5</v>
      </c>
      <c r="I6539">
        <v>55</v>
      </c>
      <c r="J6539">
        <v>7345</v>
      </c>
      <c r="K6539">
        <v>1434</v>
      </c>
      <c r="L6539" s="18">
        <f t="shared" si="102"/>
        <v>8779</v>
      </c>
    </row>
    <row r="6540" spans="1:12" x14ac:dyDescent="0.25">
      <c r="A6540" t="s">
        <v>13545</v>
      </c>
      <c r="B6540" s="17">
        <v>5.50000010001376E+16</v>
      </c>
      <c r="C6540" t="s">
        <v>3394</v>
      </c>
      <c r="D6540" t="s">
        <v>3395</v>
      </c>
      <c r="E6540" t="s">
        <v>13546</v>
      </c>
      <c r="F6540" t="s">
        <v>3404</v>
      </c>
      <c r="G6540">
        <v>1975</v>
      </c>
      <c r="H6540">
        <v>5144.3</v>
      </c>
      <c r="I6540">
        <v>100</v>
      </c>
      <c r="J6540">
        <v>4643.2</v>
      </c>
      <c r="K6540">
        <v>0</v>
      </c>
      <c r="L6540" s="18">
        <f t="shared" si="102"/>
        <v>4643.2</v>
      </c>
    </row>
    <row r="6541" spans="1:12" x14ac:dyDescent="0.25">
      <c r="A6541" t="s">
        <v>13547</v>
      </c>
      <c r="B6541" s="17">
        <v>5.50000010001376E+16</v>
      </c>
      <c r="C6541" t="s">
        <v>3394</v>
      </c>
      <c r="D6541" t="s">
        <v>3395</v>
      </c>
      <c r="E6541" t="s">
        <v>13548</v>
      </c>
      <c r="F6541" t="s">
        <v>3404</v>
      </c>
      <c r="G6541">
        <v>1985</v>
      </c>
      <c r="H6541">
        <v>6021.2</v>
      </c>
      <c r="I6541">
        <v>104</v>
      </c>
      <c r="J6541">
        <v>4753.3</v>
      </c>
      <c r="K6541">
        <v>0</v>
      </c>
      <c r="L6541" s="18">
        <f t="shared" si="102"/>
        <v>4753.3</v>
      </c>
    </row>
    <row r="6542" spans="1:12" x14ac:dyDescent="0.25">
      <c r="A6542" t="s">
        <v>13549</v>
      </c>
      <c r="B6542" s="17">
        <v>5.50000010001376E+16</v>
      </c>
      <c r="C6542" t="s">
        <v>3394</v>
      </c>
      <c r="D6542" t="s">
        <v>3395</v>
      </c>
      <c r="E6542" t="s">
        <v>13550</v>
      </c>
      <c r="F6542" t="s">
        <v>3404</v>
      </c>
      <c r="G6542">
        <v>1975</v>
      </c>
      <c r="H6542">
        <v>3644.7</v>
      </c>
      <c r="I6542">
        <v>70</v>
      </c>
      <c r="J6542">
        <v>3367.3</v>
      </c>
      <c r="K6542">
        <v>0</v>
      </c>
      <c r="L6542" s="18">
        <f t="shared" si="102"/>
        <v>3367.3</v>
      </c>
    </row>
    <row r="6543" spans="1:12" x14ac:dyDescent="0.25">
      <c r="A6543" t="s">
        <v>13551</v>
      </c>
      <c r="B6543" s="17">
        <v>5.50000010001376E+16</v>
      </c>
      <c r="C6543" t="s">
        <v>3394</v>
      </c>
      <c r="D6543" t="s">
        <v>3395</v>
      </c>
      <c r="E6543" t="s">
        <v>13552</v>
      </c>
      <c r="F6543" t="s">
        <v>3404</v>
      </c>
      <c r="G6543">
        <v>1986</v>
      </c>
      <c r="H6543">
        <v>7852.6</v>
      </c>
      <c r="I6543">
        <v>206</v>
      </c>
      <c r="J6543">
        <v>6602.4</v>
      </c>
      <c r="K6543">
        <v>0</v>
      </c>
      <c r="L6543" s="18">
        <f t="shared" si="102"/>
        <v>6602.4</v>
      </c>
    </row>
    <row r="6544" spans="1:12" x14ac:dyDescent="0.25">
      <c r="A6544" t="s">
        <v>13553</v>
      </c>
      <c r="B6544" s="17">
        <v>5.50000010001376E+16</v>
      </c>
      <c r="C6544" t="s">
        <v>3394</v>
      </c>
      <c r="D6544" t="s">
        <v>3395</v>
      </c>
      <c r="E6544" t="s">
        <v>13554</v>
      </c>
      <c r="F6544" t="s">
        <v>3404</v>
      </c>
      <c r="G6544">
        <v>1976</v>
      </c>
      <c r="H6544">
        <v>4439.2</v>
      </c>
      <c r="I6544">
        <v>84</v>
      </c>
      <c r="J6544">
        <v>3523.9</v>
      </c>
      <c r="K6544">
        <v>564.6</v>
      </c>
      <c r="L6544" s="18">
        <f t="shared" si="102"/>
        <v>4088.5</v>
      </c>
    </row>
    <row r="6545" spans="1:12" x14ac:dyDescent="0.25">
      <c r="A6545" t="s">
        <v>13555</v>
      </c>
      <c r="B6545" s="17">
        <v>5.50000010001376E+16</v>
      </c>
      <c r="C6545" t="s">
        <v>3394</v>
      </c>
      <c r="D6545" t="s">
        <v>3395</v>
      </c>
      <c r="E6545" t="s">
        <v>13556</v>
      </c>
      <c r="F6545" t="s">
        <v>3404</v>
      </c>
      <c r="G6545">
        <v>1975</v>
      </c>
      <c r="H6545">
        <v>3630.8</v>
      </c>
      <c r="I6545">
        <v>70</v>
      </c>
      <c r="J6545">
        <v>3345.7</v>
      </c>
      <c r="K6545">
        <v>0</v>
      </c>
      <c r="L6545" s="18">
        <f t="shared" si="102"/>
        <v>3345.7</v>
      </c>
    </row>
    <row r="6546" spans="1:12" x14ac:dyDescent="0.25">
      <c r="A6546" t="s">
        <v>13557</v>
      </c>
      <c r="B6546" s="17">
        <v>5.50000010001376E+16</v>
      </c>
      <c r="C6546" t="s">
        <v>3394</v>
      </c>
      <c r="D6546" t="s">
        <v>3395</v>
      </c>
      <c r="E6546" t="s">
        <v>13558</v>
      </c>
      <c r="F6546" t="s">
        <v>3404</v>
      </c>
      <c r="G6546">
        <v>1975</v>
      </c>
      <c r="H6546">
        <v>3612</v>
      </c>
      <c r="I6546">
        <v>70</v>
      </c>
      <c r="J6546">
        <v>3247.4</v>
      </c>
      <c r="K6546">
        <v>0</v>
      </c>
      <c r="L6546" s="18">
        <f t="shared" si="102"/>
        <v>3247.4</v>
      </c>
    </row>
    <row r="6547" spans="1:12" x14ac:dyDescent="0.25">
      <c r="A6547" t="s">
        <v>13559</v>
      </c>
      <c r="B6547" s="17">
        <v>5.50000010001376E+16</v>
      </c>
      <c r="C6547" t="s">
        <v>3394</v>
      </c>
      <c r="D6547" t="s">
        <v>3395</v>
      </c>
      <c r="E6547" t="s">
        <v>13560</v>
      </c>
      <c r="F6547" t="s">
        <v>3404</v>
      </c>
      <c r="G6547">
        <v>1987</v>
      </c>
      <c r="H6547">
        <v>5871.7</v>
      </c>
      <c r="I6547">
        <v>90</v>
      </c>
      <c r="J6547">
        <v>5070.32</v>
      </c>
      <c r="K6547">
        <v>0</v>
      </c>
      <c r="L6547" s="18">
        <f t="shared" si="102"/>
        <v>5070.32</v>
      </c>
    </row>
    <row r="6548" spans="1:12" x14ac:dyDescent="0.25">
      <c r="A6548" t="s">
        <v>13561</v>
      </c>
      <c r="B6548" s="17">
        <v>5.50000010001376E+16</v>
      </c>
      <c r="C6548" t="s">
        <v>3394</v>
      </c>
      <c r="D6548" t="s">
        <v>3395</v>
      </c>
      <c r="E6548" t="s">
        <v>13562</v>
      </c>
      <c r="F6548" t="s">
        <v>3404</v>
      </c>
      <c r="G6548">
        <v>1987</v>
      </c>
      <c r="H6548">
        <v>5873.6</v>
      </c>
      <c r="I6548">
        <v>90</v>
      </c>
      <c r="J6548">
        <v>5145.7</v>
      </c>
      <c r="K6548">
        <v>0</v>
      </c>
      <c r="L6548" s="18">
        <f t="shared" si="102"/>
        <v>5145.7</v>
      </c>
    </row>
    <row r="6549" spans="1:12" x14ac:dyDescent="0.25">
      <c r="A6549" t="s">
        <v>13563</v>
      </c>
      <c r="B6549" s="17">
        <v>5.50000010001376E+16</v>
      </c>
      <c r="C6549" t="s">
        <v>3394</v>
      </c>
      <c r="D6549" t="s">
        <v>3395</v>
      </c>
      <c r="E6549" t="s">
        <v>13564</v>
      </c>
      <c r="F6549" t="s">
        <v>3404</v>
      </c>
      <c r="G6549">
        <v>1975</v>
      </c>
      <c r="H6549">
        <v>6734.6</v>
      </c>
      <c r="I6549">
        <v>98</v>
      </c>
      <c r="J6549">
        <v>4623.3</v>
      </c>
      <c r="K6549">
        <v>563.70000000000005</v>
      </c>
      <c r="L6549" s="18">
        <f t="shared" si="102"/>
        <v>5187</v>
      </c>
    </row>
    <row r="6550" spans="1:12" x14ac:dyDescent="0.25">
      <c r="A6550" t="s">
        <v>13565</v>
      </c>
      <c r="B6550" s="17">
        <v>5.50000010001376E+16</v>
      </c>
      <c r="C6550" t="s">
        <v>3394</v>
      </c>
      <c r="D6550" t="s">
        <v>3395</v>
      </c>
      <c r="E6550" t="s">
        <v>13566</v>
      </c>
      <c r="F6550" t="s">
        <v>3404</v>
      </c>
      <c r="G6550">
        <v>1987</v>
      </c>
      <c r="H6550">
        <v>7660.1</v>
      </c>
      <c r="I6550">
        <v>206</v>
      </c>
      <c r="J6550">
        <v>6405.1</v>
      </c>
      <c r="K6550">
        <v>29.5</v>
      </c>
      <c r="L6550" s="18">
        <f t="shared" si="102"/>
        <v>6434.6</v>
      </c>
    </row>
    <row r="6551" spans="1:12" x14ac:dyDescent="0.25">
      <c r="A6551" t="s">
        <v>13567</v>
      </c>
      <c r="B6551" s="17">
        <v>5.50000010001376E+16</v>
      </c>
      <c r="C6551" t="s">
        <v>3394</v>
      </c>
      <c r="D6551" t="s">
        <v>3395</v>
      </c>
      <c r="E6551" t="s">
        <v>13568</v>
      </c>
      <c r="F6551" t="s">
        <v>3404</v>
      </c>
      <c r="G6551">
        <v>1986</v>
      </c>
      <c r="H6551">
        <v>6074.9</v>
      </c>
      <c r="I6551">
        <v>104</v>
      </c>
      <c r="J6551">
        <v>5450.2</v>
      </c>
      <c r="K6551">
        <v>0</v>
      </c>
      <c r="L6551" s="18">
        <f t="shared" si="102"/>
        <v>5450.2</v>
      </c>
    </row>
    <row r="6552" spans="1:12" x14ac:dyDescent="0.25">
      <c r="A6552" t="s">
        <v>13569</v>
      </c>
      <c r="B6552" s="17">
        <v>5.50000010001376E+16</v>
      </c>
      <c r="C6552" t="s">
        <v>3394</v>
      </c>
      <c r="D6552" t="s">
        <v>3395</v>
      </c>
      <c r="E6552" t="s">
        <v>13570</v>
      </c>
      <c r="F6552" t="s">
        <v>3404</v>
      </c>
      <c r="G6552">
        <v>1973</v>
      </c>
      <c r="H6552">
        <v>6834.7</v>
      </c>
      <c r="I6552">
        <v>98</v>
      </c>
      <c r="J6552">
        <v>4583.5</v>
      </c>
      <c r="K6552">
        <v>302.2</v>
      </c>
      <c r="L6552" s="18">
        <f t="shared" si="102"/>
        <v>4885.7</v>
      </c>
    </row>
    <row r="6553" spans="1:12" x14ac:dyDescent="0.25">
      <c r="A6553" t="s">
        <v>13571</v>
      </c>
      <c r="B6553" s="17">
        <v>5.50000010001376E+16</v>
      </c>
      <c r="C6553" t="s">
        <v>3394</v>
      </c>
      <c r="D6553" t="s">
        <v>3395</v>
      </c>
      <c r="E6553" t="s">
        <v>13572</v>
      </c>
      <c r="F6553" t="s">
        <v>3404</v>
      </c>
      <c r="G6553">
        <v>1973</v>
      </c>
      <c r="H6553">
        <v>5372.4</v>
      </c>
      <c r="I6553">
        <v>99</v>
      </c>
      <c r="J6553">
        <v>4486.7</v>
      </c>
      <c r="K6553">
        <v>386.6</v>
      </c>
      <c r="L6553" s="18">
        <f t="shared" si="102"/>
        <v>4873.3</v>
      </c>
    </row>
    <row r="6554" spans="1:12" x14ac:dyDescent="0.25">
      <c r="A6554" t="s">
        <v>13573</v>
      </c>
      <c r="B6554" s="17">
        <v>5.50000010001376E+16</v>
      </c>
      <c r="C6554" t="s">
        <v>3394</v>
      </c>
      <c r="D6554" t="s">
        <v>3395</v>
      </c>
      <c r="E6554" t="s">
        <v>13574</v>
      </c>
      <c r="F6554" t="s">
        <v>3404</v>
      </c>
      <c r="G6554">
        <v>1996</v>
      </c>
      <c r="H6554">
        <v>3989.9</v>
      </c>
      <c r="I6554">
        <v>70</v>
      </c>
      <c r="J6554">
        <v>3989.9</v>
      </c>
      <c r="K6554">
        <v>0</v>
      </c>
      <c r="L6554" s="18">
        <f t="shared" si="102"/>
        <v>3989.9</v>
      </c>
    </row>
    <row r="6555" spans="1:12" x14ac:dyDescent="0.25">
      <c r="A6555" t="s">
        <v>13575</v>
      </c>
      <c r="B6555" s="17">
        <v>5.5000001000137696E+16</v>
      </c>
      <c r="C6555" t="s">
        <v>3394</v>
      </c>
      <c r="D6555" t="s">
        <v>3395</v>
      </c>
      <c r="E6555" t="s">
        <v>13576</v>
      </c>
      <c r="F6555" t="s">
        <v>3519</v>
      </c>
      <c r="G6555">
        <v>1975</v>
      </c>
      <c r="H6555">
        <v>2299.1</v>
      </c>
      <c r="I6555">
        <v>36</v>
      </c>
      <c r="J6555">
        <v>1658.6</v>
      </c>
      <c r="K6555">
        <v>204.9</v>
      </c>
      <c r="L6555" s="18">
        <f t="shared" si="102"/>
        <v>1863.5</v>
      </c>
    </row>
    <row r="6556" spans="1:12" x14ac:dyDescent="0.25">
      <c r="A6556" t="s">
        <v>13577</v>
      </c>
      <c r="B6556" s="17">
        <v>5.5000001000137904E+16</v>
      </c>
      <c r="C6556" t="s">
        <v>3394</v>
      </c>
      <c r="D6556" t="s">
        <v>3395</v>
      </c>
      <c r="E6556" t="s">
        <v>13578</v>
      </c>
      <c r="F6556" t="s">
        <v>3565</v>
      </c>
      <c r="G6556">
        <v>1985</v>
      </c>
      <c r="H6556">
        <v>11009.2</v>
      </c>
      <c r="I6556">
        <v>189</v>
      </c>
      <c r="J6556">
        <v>9920.4</v>
      </c>
      <c r="K6556">
        <v>0</v>
      </c>
      <c r="L6556" s="18">
        <f t="shared" si="102"/>
        <v>9920.4</v>
      </c>
    </row>
    <row r="6557" spans="1:12" x14ac:dyDescent="0.25">
      <c r="A6557" t="s">
        <v>13579</v>
      </c>
      <c r="B6557" s="17">
        <v>5.5000001000137904E+16</v>
      </c>
      <c r="C6557" t="s">
        <v>3394</v>
      </c>
      <c r="D6557" t="s">
        <v>3395</v>
      </c>
      <c r="E6557" t="s">
        <v>13580</v>
      </c>
      <c r="F6557" t="s">
        <v>3565</v>
      </c>
      <c r="G6557">
        <v>1986</v>
      </c>
      <c r="H6557">
        <v>8789.2000000000007</v>
      </c>
      <c r="I6557">
        <v>153</v>
      </c>
      <c r="J6557">
        <v>7938.6</v>
      </c>
      <c r="K6557">
        <v>0</v>
      </c>
      <c r="L6557" s="18">
        <f t="shared" si="102"/>
        <v>7938.6</v>
      </c>
    </row>
    <row r="6558" spans="1:12" x14ac:dyDescent="0.25">
      <c r="A6558" t="s">
        <v>13581</v>
      </c>
      <c r="B6558" s="17">
        <v>5.5000001000137904E+16</v>
      </c>
      <c r="C6558" t="s">
        <v>3394</v>
      </c>
      <c r="D6558" t="s">
        <v>3395</v>
      </c>
      <c r="E6558" t="s">
        <v>13582</v>
      </c>
      <c r="F6558" t="s">
        <v>3565</v>
      </c>
      <c r="G6558">
        <v>1985</v>
      </c>
      <c r="H6558">
        <v>6057.2</v>
      </c>
      <c r="I6558">
        <v>89</v>
      </c>
      <c r="J6558">
        <v>4704.3999999999996</v>
      </c>
      <c r="K6558">
        <v>821.79</v>
      </c>
      <c r="L6558" s="18">
        <f t="shared" si="102"/>
        <v>5526.19</v>
      </c>
    </row>
    <row r="6559" spans="1:12" x14ac:dyDescent="0.25">
      <c r="A6559" t="s">
        <v>13583</v>
      </c>
      <c r="B6559" s="17">
        <v>5.5000001000137904E+16</v>
      </c>
      <c r="C6559" t="s">
        <v>3394</v>
      </c>
      <c r="D6559" t="s">
        <v>3395</v>
      </c>
      <c r="E6559" t="s">
        <v>13584</v>
      </c>
      <c r="F6559" t="s">
        <v>3565</v>
      </c>
      <c r="G6559">
        <v>1998</v>
      </c>
      <c r="H6559">
        <v>9383.7999999999993</v>
      </c>
      <c r="I6559">
        <v>143</v>
      </c>
      <c r="J6559">
        <v>7585.4</v>
      </c>
      <c r="K6559">
        <v>549.5</v>
      </c>
      <c r="L6559" s="18">
        <f t="shared" si="102"/>
        <v>8134.9</v>
      </c>
    </row>
    <row r="6560" spans="1:12" x14ac:dyDescent="0.25">
      <c r="A6560" t="s">
        <v>13585</v>
      </c>
      <c r="B6560" s="17">
        <v>5.5000001000137904E+16</v>
      </c>
      <c r="C6560" t="s">
        <v>3394</v>
      </c>
      <c r="D6560" t="s">
        <v>3395</v>
      </c>
      <c r="E6560" t="s">
        <v>13586</v>
      </c>
      <c r="F6560" t="s">
        <v>3565</v>
      </c>
      <c r="G6560">
        <v>1957</v>
      </c>
      <c r="H6560">
        <v>457.1</v>
      </c>
      <c r="I6560">
        <v>12</v>
      </c>
      <c r="J6560">
        <v>383</v>
      </c>
      <c r="K6560">
        <v>0</v>
      </c>
      <c r="L6560" s="18">
        <f t="shared" si="102"/>
        <v>383</v>
      </c>
    </row>
    <row r="6561" spans="1:12" x14ac:dyDescent="0.25">
      <c r="A6561" t="s">
        <v>13587</v>
      </c>
      <c r="B6561" s="17">
        <v>5.5000001000137904E+16</v>
      </c>
      <c r="C6561" t="s">
        <v>3394</v>
      </c>
      <c r="D6561" t="s">
        <v>3395</v>
      </c>
      <c r="E6561" t="s">
        <v>13588</v>
      </c>
      <c r="F6561" t="s">
        <v>3565</v>
      </c>
      <c r="G6561">
        <v>1987</v>
      </c>
      <c r="H6561">
        <v>15583.8</v>
      </c>
      <c r="I6561">
        <v>261</v>
      </c>
      <c r="J6561">
        <v>14122.1</v>
      </c>
      <c r="K6561">
        <v>0</v>
      </c>
      <c r="L6561" s="18">
        <f t="shared" si="102"/>
        <v>14122.1</v>
      </c>
    </row>
    <row r="6562" spans="1:12" x14ac:dyDescent="0.25">
      <c r="A6562" t="s">
        <v>13589</v>
      </c>
      <c r="B6562" s="17">
        <v>5.5000001000137904E+16</v>
      </c>
      <c r="C6562" t="s">
        <v>3394</v>
      </c>
      <c r="D6562" t="s">
        <v>3395</v>
      </c>
      <c r="E6562" t="s">
        <v>13590</v>
      </c>
      <c r="F6562" t="s">
        <v>3565</v>
      </c>
      <c r="G6562">
        <v>1987</v>
      </c>
      <c r="H6562">
        <v>12684.2</v>
      </c>
      <c r="I6562">
        <v>197</v>
      </c>
      <c r="J6562">
        <v>10947.1</v>
      </c>
      <c r="K6562">
        <v>372.9</v>
      </c>
      <c r="L6562" s="18">
        <f t="shared" si="102"/>
        <v>11320</v>
      </c>
    </row>
    <row r="6563" spans="1:12" x14ac:dyDescent="0.25">
      <c r="A6563" t="s">
        <v>13591</v>
      </c>
      <c r="B6563" s="17">
        <v>5.5000001000137904E+16</v>
      </c>
      <c r="C6563" t="s">
        <v>3394</v>
      </c>
      <c r="D6563" t="s">
        <v>3395</v>
      </c>
      <c r="E6563" t="s">
        <v>13592</v>
      </c>
      <c r="F6563" t="s">
        <v>3565</v>
      </c>
      <c r="G6563">
        <v>2009</v>
      </c>
      <c r="H6563">
        <v>15001.8</v>
      </c>
      <c r="I6563">
        <v>156</v>
      </c>
      <c r="J6563">
        <v>11502.6</v>
      </c>
      <c r="K6563">
        <v>755.1</v>
      </c>
      <c r="L6563" s="18">
        <f t="shared" si="102"/>
        <v>12257.7</v>
      </c>
    </row>
    <row r="6564" spans="1:12" x14ac:dyDescent="0.25">
      <c r="A6564" t="s">
        <v>13593</v>
      </c>
      <c r="B6564" s="17">
        <v>5.5000001000137904E+16</v>
      </c>
      <c r="C6564" t="s">
        <v>3394</v>
      </c>
      <c r="D6564" t="s">
        <v>3395</v>
      </c>
      <c r="E6564" t="s">
        <v>13594</v>
      </c>
      <c r="F6564" t="s">
        <v>3565</v>
      </c>
      <c r="G6564">
        <v>1988</v>
      </c>
      <c r="H6564">
        <v>15557.5</v>
      </c>
      <c r="I6564">
        <v>261</v>
      </c>
      <c r="J6564">
        <v>14274.1</v>
      </c>
      <c r="K6564">
        <v>0</v>
      </c>
      <c r="L6564" s="18">
        <f t="shared" si="102"/>
        <v>14274.1</v>
      </c>
    </row>
    <row r="6565" spans="1:12" x14ac:dyDescent="0.25">
      <c r="A6565" t="s">
        <v>13595</v>
      </c>
      <c r="B6565" s="17">
        <v>5.5000001000137904E+16</v>
      </c>
      <c r="C6565" t="s">
        <v>3394</v>
      </c>
      <c r="D6565" t="s">
        <v>3395</v>
      </c>
      <c r="E6565" t="s">
        <v>13596</v>
      </c>
      <c r="F6565" t="s">
        <v>3565</v>
      </c>
      <c r="G6565">
        <v>1990</v>
      </c>
      <c r="H6565">
        <v>13493.4</v>
      </c>
      <c r="I6565">
        <v>196</v>
      </c>
      <c r="J6565">
        <v>11056.83</v>
      </c>
      <c r="K6565">
        <v>664.5</v>
      </c>
      <c r="L6565" s="18">
        <f t="shared" si="102"/>
        <v>11721.33</v>
      </c>
    </row>
    <row r="6566" spans="1:12" x14ac:dyDescent="0.25">
      <c r="A6566" t="s">
        <v>13597</v>
      </c>
      <c r="B6566" s="17">
        <v>5.5000001000137904E+16</v>
      </c>
      <c r="C6566" t="s">
        <v>3394</v>
      </c>
      <c r="D6566" t="s">
        <v>3395</v>
      </c>
      <c r="E6566" t="s">
        <v>13598</v>
      </c>
      <c r="F6566" t="s">
        <v>3565</v>
      </c>
      <c r="G6566">
        <v>1991</v>
      </c>
      <c r="H6566">
        <v>19023.599999999999</v>
      </c>
      <c r="I6566">
        <v>296</v>
      </c>
      <c r="J6566">
        <v>15869.48</v>
      </c>
      <c r="K6566">
        <v>24.7</v>
      </c>
      <c r="L6566" s="18">
        <f t="shared" si="102"/>
        <v>15894.18</v>
      </c>
    </row>
    <row r="6567" spans="1:12" x14ac:dyDescent="0.25">
      <c r="A6567" t="s">
        <v>13599</v>
      </c>
      <c r="B6567" s="17">
        <v>5.5000001000137904E+16</v>
      </c>
      <c r="C6567" t="s">
        <v>3394</v>
      </c>
      <c r="D6567" t="s">
        <v>3395</v>
      </c>
      <c r="E6567" t="s">
        <v>13600</v>
      </c>
      <c r="F6567" t="s">
        <v>3565</v>
      </c>
      <c r="G6567">
        <v>2007</v>
      </c>
      <c r="H6567">
        <v>5768.7</v>
      </c>
      <c r="I6567">
        <v>77</v>
      </c>
      <c r="J6567">
        <v>4167.07</v>
      </c>
      <c r="K6567">
        <v>909.2</v>
      </c>
      <c r="L6567" s="18">
        <f t="shared" si="102"/>
        <v>5076.2699999999995</v>
      </c>
    </row>
    <row r="6568" spans="1:12" x14ac:dyDescent="0.25">
      <c r="A6568" t="s">
        <v>13601</v>
      </c>
      <c r="B6568" s="17">
        <v>5.5000001000137904E+16</v>
      </c>
      <c r="C6568" t="s">
        <v>3394</v>
      </c>
      <c r="D6568" t="s">
        <v>3395</v>
      </c>
      <c r="E6568" t="s">
        <v>13602</v>
      </c>
      <c r="F6568" t="s">
        <v>3565</v>
      </c>
      <c r="G6568">
        <v>2009</v>
      </c>
      <c r="H6568">
        <v>8104</v>
      </c>
      <c r="I6568">
        <v>120</v>
      </c>
      <c r="J6568">
        <v>6695.5</v>
      </c>
      <c r="K6568">
        <v>0</v>
      </c>
      <c r="L6568" s="18">
        <f t="shared" si="102"/>
        <v>6695.5</v>
      </c>
    </row>
    <row r="6569" spans="1:12" x14ac:dyDescent="0.25">
      <c r="A6569" t="s">
        <v>13603</v>
      </c>
      <c r="B6569" s="17">
        <v>5.5000001000137904E+16</v>
      </c>
      <c r="C6569" t="s">
        <v>3394</v>
      </c>
      <c r="D6569" t="s">
        <v>3395</v>
      </c>
      <c r="E6569" t="s">
        <v>13604</v>
      </c>
      <c r="F6569" t="s">
        <v>3565</v>
      </c>
      <c r="G6569">
        <v>1985</v>
      </c>
      <c r="H6569">
        <v>11902.1</v>
      </c>
      <c r="I6569">
        <v>143</v>
      </c>
      <c r="J6569">
        <v>7591.77</v>
      </c>
      <c r="K6569">
        <v>1865.9</v>
      </c>
      <c r="L6569" s="18">
        <f t="shared" si="102"/>
        <v>9457.67</v>
      </c>
    </row>
    <row r="6570" spans="1:12" x14ac:dyDescent="0.25">
      <c r="A6570" t="s">
        <v>13605</v>
      </c>
      <c r="B6570" s="17">
        <v>5.5000001000138096E+16</v>
      </c>
      <c r="C6570" t="s">
        <v>3394</v>
      </c>
      <c r="D6570" t="s">
        <v>3395</v>
      </c>
      <c r="E6570" t="s">
        <v>13606</v>
      </c>
      <c r="F6570" t="s">
        <v>3397</v>
      </c>
      <c r="G6570">
        <v>1969</v>
      </c>
      <c r="H6570">
        <v>3803.9</v>
      </c>
      <c r="I6570">
        <v>80</v>
      </c>
      <c r="J6570">
        <v>3506.3</v>
      </c>
      <c r="K6570">
        <v>0</v>
      </c>
      <c r="L6570" s="18">
        <f t="shared" si="102"/>
        <v>3506.3</v>
      </c>
    </row>
    <row r="6571" spans="1:12" x14ac:dyDescent="0.25">
      <c r="A6571" t="s">
        <v>13607</v>
      </c>
      <c r="B6571" s="17">
        <v>5.5000001000138096E+16</v>
      </c>
      <c r="C6571" t="s">
        <v>3394</v>
      </c>
      <c r="D6571" t="s">
        <v>3395</v>
      </c>
      <c r="E6571" t="s">
        <v>13608</v>
      </c>
      <c r="F6571" t="s">
        <v>3397</v>
      </c>
      <c r="G6571">
        <v>1985</v>
      </c>
      <c r="H6571">
        <v>13783.7</v>
      </c>
      <c r="I6571">
        <v>216</v>
      </c>
      <c r="J6571">
        <v>11508</v>
      </c>
      <c r="K6571">
        <v>101.2</v>
      </c>
      <c r="L6571" s="18">
        <f t="shared" si="102"/>
        <v>11609.2</v>
      </c>
    </row>
    <row r="6572" spans="1:12" x14ac:dyDescent="0.25">
      <c r="A6572" t="s">
        <v>13609</v>
      </c>
      <c r="B6572" s="17">
        <v>5.5000001000138096E+16</v>
      </c>
      <c r="C6572" t="s">
        <v>3394</v>
      </c>
      <c r="D6572" t="s">
        <v>3395</v>
      </c>
      <c r="E6572" t="s">
        <v>13610</v>
      </c>
      <c r="F6572" t="s">
        <v>3397</v>
      </c>
      <c r="G6572">
        <v>1990</v>
      </c>
      <c r="H6572">
        <v>6940.6</v>
      </c>
      <c r="I6572">
        <v>156</v>
      </c>
      <c r="J6572">
        <v>5062.1000000000004</v>
      </c>
      <c r="K6572">
        <v>540.4</v>
      </c>
      <c r="L6572" s="18">
        <f t="shared" si="102"/>
        <v>5602.5</v>
      </c>
    </row>
    <row r="6573" spans="1:12" x14ac:dyDescent="0.25">
      <c r="A6573" t="s">
        <v>13611</v>
      </c>
      <c r="B6573" s="17">
        <v>5.5000001000138096E+16</v>
      </c>
      <c r="C6573" t="s">
        <v>3394</v>
      </c>
      <c r="D6573" t="s">
        <v>3395</v>
      </c>
      <c r="E6573" t="s">
        <v>13612</v>
      </c>
      <c r="F6573" t="s">
        <v>3397</v>
      </c>
      <c r="G6573">
        <v>1971</v>
      </c>
      <c r="H6573">
        <v>6040.5</v>
      </c>
      <c r="I6573">
        <v>115</v>
      </c>
      <c r="J6573">
        <v>5555</v>
      </c>
      <c r="K6573">
        <v>0</v>
      </c>
      <c r="L6573" s="18">
        <f t="shared" si="102"/>
        <v>5555</v>
      </c>
    </row>
    <row r="6574" spans="1:12" x14ac:dyDescent="0.25">
      <c r="A6574" t="s">
        <v>13613</v>
      </c>
      <c r="B6574" s="17">
        <v>5.5000001000138096E+16</v>
      </c>
      <c r="C6574" t="s">
        <v>3394</v>
      </c>
      <c r="D6574" t="s">
        <v>3395</v>
      </c>
      <c r="E6574" t="s">
        <v>13614</v>
      </c>
      <c r="F6574" t="s">
        <v>3397</v>
      </c>
      <c r="G6574">
        <v>1991</v>
      </c>
      <c r="H6574">
        <v>9618.2000000000007</v>
      </c>
      <c r="I6574">
        <v>160</v>
      </c>
      <c r="J6574">
        <v>8631.9</v>
      </c>
      <c r="K6574">
        <v>0</v>
      </c>
      <c r="L6574" s="18">
        <f t="shared" si="102"/>
        <v>8631.9</v>
      </c>
    </row>
    <row r="6575" spans="1:12" x14ac:dyDescent="0.25">
      <c r="A6575" t="s">
        <v>13615</v>
      </c>
      <c r="B6575" s="17">
        <v>5.5000001000138096E+16</v>
      </c>
      <c r="C6575" t="s">
        <v>3394</v>
      </c>
      <c r="D6575" t="s">
        <v>3395</v>
      </c>
      <c r="E6575" t="s">
        <v>13616</v>
      </c>
      <c r="F6575" t="s">
        <v>3397</v>
      </c>
      <c r="G6575">
        <v>1989</v>
      </c>
      <c r="H6575">
        <v>9734.7000000000007</v>
      </c>
      <c r="I6575">
        <v>160</v>
      </c>
      <c r="J6575">
        <v>8746.7999999999993</v>
      </c>
      <c r="K6575">
        <v>0</v>
      </c>
      <c r="L6575" s="18">
        <f t="shared" si="102"/>
        <v>8746.7999999999993</v>
      </c>
    </row>
    <row r="6576" spans="1:12" x14ac:dyDescent="0.25">
      <c r="A6576" t="s">
        <v>13617</v>
      </c>
      <c r="B6576" s="17">
        <v>5.5000001000138096E+16</v>
      </c>
      <c r="C6576" t="s">
        <v>3394</v>
      </c>
      <c r="D6576" t="s">
        <v>3395</v>
      </c>
      <c r="E6576" t="s">
        <v>13618</v>
      </c>
      <c r="F6576" t="s">
        <v>3397</v>
      </c>
      <c r="G6576">
        <v>1989</v>
      </c>
      <c r="H6576">
        <v>4267</v>
      </c>
      <c r="I6576">
        <v>75</v>
      </c>
      <c r="J6576">
        <v>3924.3</v>
      </c>
      <c r="K6576">
        <v>0</v>
      </c>
      <c r="L6576" s="18">
        <f t="shared" si="102"/>
        <v>3924.3</v>
      </c>
    </row>
    <row r="6577" spans="1:12" x14ac:dyDescent="0.25">
      <c r="A6577" t="s">
        <v>13619</v>
      </c>
      <c r="B6577" s="17">
        <v>5.5000001000138096E+16</v>
      </c>
      <c r="C6577" t="s">
        <v>3394</v>
      </c>
      <c r="D6577" t="s">
        <v>3395</v>
      </c>
      <c r="E6577" t="s">
        <v>13620</v>
      </c>
      <c r="F6577" t="s">
        <v>3397</v>
      </c>
      <c r="G6577">
        <v>1990</v>
      </c>
      <c r="H6577">
        <v>4412.7</v>
      </c>
      <c r="I6577">
        <v>75</v>
      </c>
      <c r="J6577">
        <v>3988</v>
      </c>
      <c r="K6577">
        <v>0</v>
      </c>
      <c r="L6577" s="18">
        <f t="shared" si="102"/>
        <v>3988</v>
      </c>
    </row>
    <row r="6578" spans="1:12" x14ac:dyDescent="0.25">
      <c r="A6578" t="s">
        <v>13621</v>
      </c>
      <c r="B6578" s="17">
        <v>5.5000001000138096E+16</v>
      </c>
      <c r="C6578" t="s">
        <v>3394</v>
      </c>
      <c r="D6578" t="s">
        <v>3395</v>
      </c>
      <c r="E6578" t="s">
        <v>13622</v>
      </c>
      <c r="F6578" t="s">
        <v>3397</v>
      </c>
      <c r="G6578">
        <v>1991</v>
      </c>
      <c r="H6578">
        <v>3719.2</v>
      </c>
      <c r="I6578">
        <v>54</v>
      </c>
      <c r="J6578">
        <v>3347</v>
      </c>
      <c r="K6578">
        <v>0</v>
      </c>
      <c r="L6578" s="18">
        <f t="shared" si="102"/>
        <v>3347</v>
      </c>
    </row>
    <row r="6579" spans="1:12" x14ac:dyDescent="0.25">
      <c r="A6579" t="s">
        <v>13623</v>
      </c>
      <c r="B6579" s="17">
        <v>5.5000001000138096E+16</v>
      </c>
      <c r="C6579" t="s">
        <v>3394</v>
      </c>
      <c r="D6579" t="s">
        <v>3395</v>
      </c>
      <c r="E6579" t="s">
        <v>13624</v>
      </c>
      <c r="F6579" t="s">
        <v>3397</v>
      </c>
      <c r="G6579">
        <v>2014</v>
      </c>
      <c r="H6579">
        <v>2369.5</v>
      </c>
      <c r="I6579">
        <v>10</v>
      </c>
      <c r="J6579">
        <v>1186.5</v>
      </c>
      <c r="K6579">
        <v>884</v>
      </c>
      <c r="L6579" s="18">
        <f t="shared" si="102"/>
        <v>2070.5</v>
      </c>
    </row>
    <row r="6580" spans="1:12" x14ac:dyDescent="0.25">
      <c r="A6580" t="s">
        <v>13625</v>
      </c>
      <c r="B6580" s="17">
        <v>5.5000001000138096E+16</v>
      </c>
      <c r="C6580" t="s">
        <v>3394</v>
      </c>
      <c r="D6580" t="s">
        <v>3395</v>
      </c>
      <c r="E6580" t="s">
        <v>403</v>
      </c>
      <c r="F6580" t="s">
        <v>3397</v>
      </c>
      <c r="G6580">
        <v>1989</v>
      </c>
      <c r="H6580">
        <v>9585.1</v>
      </c>
      <c r="I6580">
        <v>159</v>
      </c>
      <c r="J6580">
        <v>8638.41</v>
      </c>
      <c r="K6580">
        <v>40.299999999999997</v>
      </c>
      <c r="L6580" s="18">
        <f t="shared" si="102"/>
        <v>8678.7099999999991</v>
      </c>
    </row>
    <row r="6581" spans="1:12" x14ac:dyDescent="0.25">
      <c r="A6581" t="s">
        <v>13626</v>
      </c>
      <c r="B6581" s="17">
        <v>5.5000001000138096E+16</v>
      </c>
      <c r="C6581" t="s">
        <v>3394</v>
      </c>
      <c r="D6581" t="s">
        <v>3395</v>
      </c>
      <c r="E6581" t="s">
        <v>13627</v>
      </c>
      <c r="F6581" t="s">
        <v>3397</v>
      </c>
      <c r="G6581">
        <v>1989</v>
      </c>
      <c r="H6581">
        <v>4863.5</v>
      </c>
      <c r="I6581">
        <v>90</v>
      </c>
      <c r="J6581">
        <v>4035.3</v>
      </c>
      <c r="K6581">
        <v>0</v>
      </c>
      <c r="L6581" s="18">
        <f t="shared" si="102"/>
        <v>4035.3</v>
      </c>
    </row>
    <row r="6582" spans="1:12" x14ac:dyDescent="0.25">
      <c r="A6582" t="s">
        <v>13628</v>
      </c>
      <c r="B6582" s="17">
        <v>5.5000001000138096E+16</v>
      </c>
      <c r="C6582" t="s">
        <v>3394</v>
      </c>
      <c r="D6582" t="s">
        <v>3395</v>
      </c>
      <c r="E6582" t="s">
        <v>13629</v>
      </c>
      <c r="F6582" t="s">
        <v>3397</v>
      </c>
      <c r="G6582">
        <v>1995</v>
      </c>
      <c r="H6582">
        <v>2955.3</v>
      </c>
      <c r="I6582">
        <v>56</v>
      </c>
      <c r="J6582">
        <v>2366.0100000000002</v>
      </c>
      <c r="K6582">
        <v>112.3</v>
      </c>
      <c r="L6582" s="18">
        <f t="shared" si="102"/>
        <v>2478.3100000000004</v>
      </c>
    </row>
    <row r="6583" spans="1:12" x14ac:dyDescent="0.25">
      <c r="A6583" t="s">
        <v>13630</v>
      </c>
      <c r="B6583" s="17">
        <v>5.5000001000138096E+16</v>
      </c>
      <c r="C6583" t="s">
        <v>3394</v>
      </c>
      <c r="D6583" t="s">
        <v>3395</v>
      </c>
      <c r="E6583" t="s">
        <v>13631</v>
      </c>
      <c r="F6583" t="s">
        <v>3397</v>
      </c>
      <c r="G6583">
        <v>1983</v>
      </c>
      <c r="H6583">
        <v>10626.3</v>
      </c>
      <c r="I6583">
        <v>179</v>
      </c>
      <c r="J6583">
        <v>7623.4</v>
      </c>
      <c r="K6583">
        <v>584.79999999999995</v>
      </c>
      <c r="L6583" s="18">
        <f t="shared" si="102"/>
        <v>8208.1999999999989</v>
      </c>
    </row>
    <row r="6584" spans="1:12" x14ac:dyDescent="0.25">
      <c r="A6584" t="s">
        <v>13632</v>
      </c>
      <c r="B6584" s="17">
        <v>5.5000001000138096E+16</v>
      </c>
      <c r="C6584" t="s">
        <v>3394</v>
      </c>
      <c r="D6584" t="s">
        <v>3395</v>
      </c>
      <c r="E6584" t="s">
        <v>13633</v>
      </c>
      <c r="F6584" t="s">
        <v>3397</v>
      </c>
      <c r="G6584">
        <v>1969</v>
      </c>
      <c r="H6584">
        <v>6239.8</v>
      </c>
      <c r="I6584">
        <v>120</v>
      </c>
      <c r="J6584">
        <v>5862.4</v>
      </c>
      <c r="K6584">
        <v>0</v>
      </c>
      <c r="L6584" s="18">
        <f t="shared" si="102"/>
        <v>5862.4</v>
      </c>
    </row>
    <row r="6585" spans="1:12" x14ac:dyDescent="0.25">
      <c r="A6585" t="s">
        <v>13634</v>
      </c>
      <c r="B6585" s="17">
        <v>5.5000001000138096E+16</v>
      </c>
      <c r="C6585" t="s">
        <v>3394</v>
      </c>
      <c r="D6585" t="s">
        <v>3395</v>
      </c>
      <c r="E6585" t="s">
        <v>13635</v>
      </c>
      <c r="F6585" t="s">
        <v>3397</v>
      </c>
      <c r="G6585">
        <v>1973</v>
      </c>
      <c r="H6585">
        <v>3852.2</v>
      </c>
      <c r="I6585">
        <v>56</v>
      </c>
      <c r="J6585">
        <v>2889.6</v>
      </c>
      <c r="K6585">
        <v>0</v>
      </c>
      <c r="L6585" s="18">
        <f t="shared" si="102"/>
        <v>2889.6</v>
      </c>
    </row>
    <row r="6586" spans="1:12" x14ac:dyDescent="0.25">
      <c r="A6586" t="s">
        <v>13636</v>
      </c>
      <c r="B6586" s="17">
        <v>5.5000001000138096E+16</v>
      </c>
      <c r="C6586" t="s">
        <v>3394</v>
      </c>
      <c r="D6586" t="s">
        <v>3395</v>
      </c>
      <c r="E6586" t="s">
        <v>13637</v>
      </c>
      <c r="F6586" t="s">
        <v>3397</v>
      </c>
      <c r="G6586">
        <v>1984</v>
      </c>
      <c r="H6586">
        <v>3357.5</v>
      </c>
      <c r="I6586">
        <v>55</v>
      </c>
      <c r="J6586">
        <v>2611.8000000000002</v>
      </c>
      <c r="K6586">
        <v>178.6</v>
      </c>
      <c r="L6586" s="18">
        <f t="shared" si="102"/>
        <v>2790.4</v>
      </c>
    </row>
    <row r="6587" spans="1:12" x14ac:dyDescent="0.25">
      <c r="A6587" t="s">
        <v>13638</v>
      </c>
      <c r="B6587" s="17">
        <v>5.5000001000138096E+16</v>
      </c>
      <c r="C6587" t="s">
        <v>3394</v>
      </c>
      <c r="D6587" t="s">
        <v>3395</v>
      </c>
      <c r="E6587" t="s">
        <v>13639</v>
      </c>
      <c r="F6587" t="s">
        <v>3397</v>
      </c>
      <c r="G6587">
        <v>1956</v>
      </c>
      <c r="H6587">
        <v>803.7</v>
      </c>
      <c r="I6587">
        <v>11</v>
      </c>
      <c r="J6587">
        <v>708.56</v>
      </c>
      <c r="K6587">
        <v>66.400000000000006</v>
      </c>
      <c r="L6587" s="18">
        <f t="shared" si="102"/>
        <v>774.95999999999992</v>
      </c>
    </row>
    <row r="6588" spans="1:12" x14ac:dyDescent="0.25">
      <c r="A6588" t="s">
        <v>13640</v>
      </c>
      <c r="B6588" s="17">
        <v>5.5000001000138096E+16</v>
      </c>
      <c r="C6588" t="s">
        <v>3394</v>
      </c>
      <c r="D6588" t="s">
        <v>3395</v>
      </c>
      <c r="E6588" t="s">
        <v>13641</v>
      </c>
      <c r="F6588" t="s">
        <v>3397</v>
      </c>
      <c r="G6588">
        <v>1971</v>
      </c>
      <c r="H6588">
        <v>1936.1</v>
      </c>
      <c r="I6588">
        <v>38</v>
      </c>
      <c r="J6588">
        <v>1656</v>
      </c>
      <c r="K6588">
        <v>127.5</v>
      </c>
      <c r="L6588" s="18">
        <f t="shared" si="102"/>
        <v>1783.5</v>
      </c>
    </row>
    <row r="6589" spans="1:12" x14ac:dyDescent="0.25">
      <c r="A6589" t="s">
        <v>13642</v>
      </c>
      <c r="B6589" s="17">
        <v>5.5000001000138096E+16</v>
      </c>
      <c r="C6589" t="s">
        <v>3394</v>
      </c>
      <c r="D6589" t="s">
        <v>3395</v>
      </c>
      <c r="E6589" t="s">
        <v>13643</v>
      </c>
      <c r="F6589" t="s">
        <v>3397</v>
      </c>
      <c r="G6589">
        <v>1959</v>
      </c>
      <c r="H6589">
        <v>2761.2</v>
      </c>
      <c r="I6589">
        <v>32</v>
      </c>
      <c r="J6589">
        <v>2053.75</v>
      </c>
      <c r="K6589">
        <v>299.7</v>
      </c>
      <c r="L6589" s="18">
        <f t="shared" si="102"/>
        <v>2353.4499999999998</v>
      </c>
    </row>
    <row r="6590" spans="1:12" x14ac:dyDescent="0.25">
      <c r="A6590" t="s">
        <v>13644</v>
      </c>
      <c r="B6590" s="17">
        <v>5.5000001000138096E+16</v>
      </c>
      <c r="C6590" t="s">
        <v>3394</v>
      </c>
      <c r="D6590" t="s">
        <v>3395</v>
      </c>
      <c r="E6590" t="s">
        <v>13645</v>
      </c>
      <c r="F6590" t="s">
        <v>3397</v>
      </c>
      <c r="G6590">
        <v>1999</v>
      </c>
      <c r="H6590">
        <v>10896.4</v>
      </c>
      <c r="I6590">
        <v>107</v>
      </c>
      <c r="J6590">
        <v>7259.1</v>
      </c>
      <c r="K6590">
        <v>0</v>
      </c>
      <c r="L6590" s="18">
        <f t="shared" si="102"/>
        <v>7259.1</v>
      </c>
    </row>
    <row r="6591" spans="1:12" x14ac:dyDescent="0.25">
      <c r="A6591" t="s">
        <v>13646</v>
      </c>
      <c r="B6591" s="17">
        <v>5.5000001000138096E+16</v>
      </c>
      <c r="C6591" t="s">
        <v>3394</v>
      </c>
      <c r="D6591" t="s">
        <v>3395</v>
      </c>
      <c r="E6591" t="s">
        <v>13647</v>
      </c>
      <c r="F6591" t="s">
        <v>3397</v>
      </c>
      <c r="G6591">
        <v>1995</v>
      </c>
      <c r="H6591">
        <v>9818.7000000000007</v>
      </c>
      <c r="I6591">
        <v>160</v>
      </c>
      <c r="J6591">
        <v>8590.73</v>
      </c>
      <c r="K6591">
        <v>0</v>
      </c>
      <c r="L6591" s="18">
        <f t="shared" si="102"/>
        <v>8590.73</v>
      </c>
    </row>
    <row r="6592" spans="1:12" x14ac:dyDescent="0.25">
      <c r="A6592" t="s">
        <v>13648</v>
      </c>
      <c r="B6592" s="17">
        <v>5.5000001000138096E+16</v>
      </c>
      <c r="C6592" t="s">
        <v>3394</v>
      </c>
      <c r="D6592" t="s">
        <v>3395</v>
      </c>
      <c r="E6592" t="s">
        <v>13649</v>
      </c>
      <c r="F6592" t="s">
        <v>3397</v>
      </c>
      <c r="G6592">
        <v>1997</v>
      </c>
      <c r="H6592">
        <v>9991.7000000000007</v>
      </c>
      <c r="I6592">
        <v>120</v>
      </c>
      <c r="J6592">
        <v>8156.6</v>
      </c>
      <c r="K6592">
        <v>0</v>
      </c>
      <c r="L6592" s="18">
        <f t="shared" si="102"/>
        <v>8156.6</v>
      </c>
    </row>
    <row r="6593" spans="1:12" x14ac:dyDescent="0.25">
      <c r="A6593" t="s">
        <v>13650</v>
      </c>
      <c r="B6593" s="17">
        <v>5.5000001000138096E+16</v>
      </c>
      <c r="C6593" t="s">
        <v>3394</v>
      </c>
      <c r="D6593" t="s">
        <v>3395</v>
      </c>
      <c r="E6593" t="s">
        <v>13651</v>
      </c>
      <c r="F6593" t="s">
        <v>3397</v>
      </c>
      <c r="G6593">
        <v>1990</v>
      </c>
      <c r="H6593">
        <v>13144.4</v>
      </c>
      <c r="I6593">
        <v>133</v>
      </c>
      <c r="J6593">
        <v>13140.2</v>
      </c>
      <c r="K6593">
        <v>0</v>
      </c>
      <c r="L6593" s="18">
        <f t="shared" si="102"/>
        <v>13140.2</v>
      </c>
    </row>
    <row r="6594" spans="1:12" x14ac:dyDescent="0.25">
      <c r="A6594" t="s">
        <v>13652</v>
      </c>
      <c r="B6594" s="17">
        <v>5.5000001000138096E+16</v>
      </c>
      <c r="C6594" t="s">
        <v>3394</v>
      </c>
      <c r="D6594" t="s">
        <v>3395</v>
      </c>
      <c r="E6594" t="s">
        <v>13653</v>
      </c>
      <c r="F6594" t="s">
        <v>3397</v>
      </c>
      <c r="G6594">
        <v>1997</v>
      </c>
      <c r="H6594">
        <v>9489.9</v>
      </c>
      <c r="I6594">
        <v>127</v>
      </c>
      <c r="J6594">
        <v>7897.25</v>
      </c>
      <c r="K6594">
        <v>234.5</v>
      </c>
      <c r="L6594" s="18">
        <f t="shared" si="102"/>
        <v>8131.75</v>
      </c>
    </row>
    <row r="6595" spans="1:12" x14ac:dyDescent="0.25">
      <c r="A6595" t="s">
        <v>13654</v>
      </c>
      <c r="B6595" s="17">
        <v>5.5000001000138096E+16</v>
      </c>
      <c r="C6595" t="s">
        <v>3394</v>
      </c>
      <c r="D6595" t="s">
        <v>3395</v>
      </c>
      <c r="E6595" t="s">
        <v>13655</v>
      </c>
      <c r="F6595" t="s">
        <v>3397</v>
      </c>
      <c r="G6595">
        <v>1993</v>
      </c>
      <c r="H6595">
        <v>6958.8</v>
      </c>
      <c r="I6595">
        <v>90</v>
      </c>
      <c r="J6595">
        <v>5733.36</v>
      </c>
      <c r="K6595">
        <v>68.400000000000006</v>
      </c>
      <c r="L6595" s="18">
        <f t="shared" ref="L6595:L6658" si="103">J6595+K6595</f>
        <v>5801.7599999999993</v>
      </c>
    </row>
    <row r="6596" spans="1:12" x14ac:dyDescent="0.25">
      <c r="A6596" t="s">
        <v>13656</v>
      </c>
      <c r="B6596" s="17">
        <v>5.5000001000138096E+16</v>
      </c>
      <c r="C6596" t="s">
        <v>3394</v>
      </c>
      <c r="D6596" t="s">
        <v>3395</v>
      </c>
      <c r="E6596" t="s">
        <v>13657</v>
      </c>
      <c r="F6596" t="s">
        <v>3397</v>
      </c>
      <c r="G6596">
        <v>1969</v>
      </c>
      <c r="H6596">
        <v>5774.6</v>
      </c>
      <c r="I6596">
        <v>105</v>
      </c>
      <c r="J6596">
        <v>4418.8</v>
      </c>
      <c r="K6596">
        <v>158.80000000000001</v>
      </c>
      <c r="L6596" s="18">
        <f t="shared" si="103"/>
        <v>4577.6000000000004</v>
      </c>
    </row>
    <row r="6597" spans="1:12" x14ac:dyDescent="0.25">
      <c r="A6597" t="s">
        <v>13658</v>
      </c>
      <c r="B6597" s="17">
        <v>5.5000001000138096E+16</v>
      </c>
      <c r="C6597" t="s">
        <v>3394</v>
      </c>
      <c r="D6597" t="s">
        <v>3395</v>
      </c>
      <c r="E6597" t="s">
        <v>13659</v>
      </c>
      <c r="F6597" t="s">
        <v>3397</v>
      </c>
      <c r="G6597">
        <v>1975</v>
      </c>
      <c r="H6597">
        <v>12404</v>
      </c>
      <c r="I6597">
        <v>214</v>
      </c>
      <c r="J6597">
        <v>10853.66</v>
      </c>
      <c r="K6597">
        <v>84.3</v>
      </c>
      <c r="L6597" s="18">
        <f t="shared" si="103"/>
        <v>10937.96</v>
      </c>
    </row>
    <row r="6598" spans="1:12" x14ac:dyDescent="0.25">
      <c r="A6598" t="s">
        <v>13660</v>
      </c>
      <c r="B6598" s="17">
        <v>5.5000001000138096E+16</v>
      </c>
      <c r="C6598" t="s">
        <v>3394</v>
      </c>
      <c r="D6598" t="s">
        <v>3395</v>
      </c>
      <c r="E6598" t="s">
        <v>13661</v>
      </c>
      <c r="F6598" t="s">
        <v>3397</v>
      </c>
      <c r="G6598">
        <v>1992</v>
      </c>
      <c r="H6598">
        <v>12756.9</v>
      </c>
      <c r="I6598">
        <v>159</v>
      </c>
      <c r="J6598">
        <v>8720.7000000000007</v>
      </c>
      <c r="K6598">
        <v>0</v>
      </c>
      <c r="L6598" s="18">
        <f t="shared" si="103"/>
        <v>8720.7000000000007</v>
      </c>
    </row>
    <row r="6599" spans="1:12" x14ac:dyDescent="0.25">
      <c r="A6599" t="s">
        <v>13662</v>
      </c>
      <c r="B6599" s="17">
        <v>5.5000001000138096E+16</v>
      </c>
      <c r="C6599" t="s">
        <v>3394</v>
      </c>
      <c r="D6599" t="s">
        <v>3395</v>
      </c>
      <c r="E6599" t="s">
        <v>13663</v>
      </c>
      <c r="F6599" t="s">
        <v>3397</v>
      </c>
      <c r="G6599">
        <v>1994</v>
      </c>
      <c r="H6599">
        <v>7243.8</v>
      </c>
      <c r="I6599">
        <v>120</v>
      </c>
      <c r="J6599">
        <v>6501</v>
      </c>
      <c r="K6599">
        <v>0</v>
      </c>
      <c r="L6599" s="18">
        <f t="shared" si="103"/>
        <v>6501</v>
      </c>
    </row>
    <row r="6600" spans="1:12" x14ac:dyDescent="0.25">
      <c r="A6600" t="s">
        <v>13664</v>
      </c>
      <c r="B6600" s="17">
        <v>5.5000001000138096E+16</v>
      </c>
      <c r="C6600" t="s">
        <v>3394</v>
      </c>
      <c r="D6600" t="s">
        <v>3395</v>
      </c>
      <c r="E6600" t="s">
        <v>13665</v>
      </c>
      <c r="F6600" t="s">
        <v>3397</v>
      </c>
      <c r="G6600">
        <v>1969</v>
      </c>
      <c r="H6600">
        <v>6300.9</v>
      </c>
      <c r="I6600">
        <v>120</v>
      </c>
      <c r="J6600">
        <v>5753.5</v>
      </c>
      <c r="K6600">
        <v>104.5</v>
      </c>
      <c r="L6600" s="18">
        <f t="shared" si="103"/>
        <v>5858</v>
      </c>
    </row>
    <row r="6601" spans="1:12" x14ac:dyDescent="0.25">
      <c r="A6601" t="s">
        <v>13666</v>
      </c>
      <c r="B6601" s="17">
        <v>5.5000001000138096E+16</v>
      </c>
      <c r="C6601" t="s">
        <v>3394</v>
      </c>
      <c r="D6601" t="s">
        <v>3395</v>
      </c>
      <c r="E6601" t="s">
        <v>13667</v>
      </c>
      <c r="F6601" t="s">
        <v>3397</v>
      </c>
      <c r="G6601">
        <v>1984</v>
      </c>
      <c r="H6601">
        <v>7096.2</v>
      </c>
      <c r="I6601">
        <v>98</v>
      </c>
      <c r="J6601">
        <v>5232.5</v>
      </c>
      <c r="K6601">
        <v>1281.5999999999999</v>
      </c>
      <c r="L6601" s="18">
        <f t="shared" si="103"/>
        <v>6514.1</v>
      </c>
    </row>
    <row r="6602" spans="1:12" x14ac:dyDescent="0.25">
      <c r="A6602" t="s">
        <v>13668</v>
      </c>
      <c r="B6602" s="17">
        <v>5.5000001000138096E+16</v>
      </c>
      <c r="C6602" t="s">
        <v>3394</v>
      </c>
      <c r="D6602" t="s">
        <v>3395</v>
      </c>
      <c r="E6602" t="s">
        <v>13669</v>
      </c>
      <c r="F6602" t="s">
        <v>3397</v>
      </c>
      <c r="G6602">
        <v>1980</v>
      </c>
      <c r="H6602">
        <v>3777.1</v>
      </c>
      <c r="I6602">
        <v>120</v>
      </c>
      <c r="J6602">
        <v>3329.7</v>
      </c>
      <c r="K6602">
        <v>0</v>
      </c>
      <c r="L6602" s="18">
        <f t="shared" si="103"/>
        <v>3329.7</v>
      </c>
    </row>
    <row r="6603" spans="1:12" x14ac:dyDescent="0.25">
      <c r="A6603" t="s">
        <v>13670</v>
      </c>
      <c r="B6603" s="17">
        <v>5.5000001000138096E+16</v>
      </c>
      <c r="C6603" t="s">
        <v>3394</v>
      </c>
      <c r="D6603" t="s">
        <v>3395</v>
      </c>
      <c r="E6603" t="s">
        <v>13671</v>
      </c>
      <c r="F6603" t="s">
        <v>3397</v>
      </c>
      <c r="G6603">
        <v>1982</v>
      </c>
      <c r="H6603">
        <v>4249.3999999999996</v>
      </c>
      <c r="I6603">
        <v>78</v>
      </c>
      <c r="J6603">
        <v>3809.97</v>
      </c>
      <c r="K6603">
        <v>0</v>
      </c>
      <c r="L6603" s="18">
        <f t="shared" si="103"/>
        <v>3809.97</v>
      </c>
    </row>
    <row r="6604" spans="1:12" x14ac:dyDescent="0.25">
      <c r="A6604" t="s">
        <v>13672</v>
      </c>
      <c r="B6604" s="17">
        <v>5.5000001000138096E+16</v>
      </c>
      <c r="C6604" t="s">
        <v>3394</v>
      </c>
      <c r="D6604" t="s">
        <v>3395</v>
      </c>
      <c r="E6604" t="s">
        <v>13673</v>
      </c>
      <c r="F6604" t="s">
        <v>3397</v>
      </c>
      <c r="G6604">
        <v>1968</v>
      </c>
      <c r="H6604">
        <v>5653.5</v>
      </c>
      <c r="I6604">
        <v>120</v>
      </c>
      <c r="J6604">
        <v>5655.2</v>
      </c>
      <c r="K6604">
        <v>106.6</v>
      </c>
      <c r="L6604" s="18">
        <f t="shared" si="103"/>
        <v>5761.8</v>
      </c>
    </row>
    <row r="6605" spans="1:12" x14ac:dyDescent="0.25">
      <c r="A6605" t="s">
        <v>13674</v>
      </c>
      <c r="B6605" s="17">
        <v>5.5000001000138096E+16</v>
      </c>
      <c r="C6605" t="s">
        <v>3394</v>
      </c>
      <c r="D6605" t="s">
        <v>3395</v>
      </c>
      <c r="E6605" t="s">
        <v>13675</v>
      </c>
      <c r="F6605" t="s">
        <v>3397</v>
      </c>
      <c r="G6605">
        <v>1969</v>
      </c>
      <c r="H6605">
        <v>3801.7</v>
      </c>
      <c r="I6605">
        <v>80</v>
      </c>
      <c r="J6605">
        <v>3503.8</v>
      </c>
      <c r="K6605">
        <v>0</v>
      </c>
      <c r="L6605" s="18">
        <f t="shared" si="103"/>
        <v>3503.8</v>
      </c>
    </row>
    <row r="6606" spans="1:12" x14ac:dyDescent="0.25">
      <c r="A6606" t="s">
        <v>13676</v>
      </c>
      <c r="B6606" s="17">
        <v>5.5000001000138096E+16</v>
      </c>
      <c r="C6606" t="s">
        <v>3394</v>
      </c>
      <c r="D6606" t="s">
        <v>3395</v>
      </c>
      <c r="E6606" t="s">
        <v>13677</v>
      </c>
      <c r="F6606" t="s">
        <v>3397</v>
      </c>
      <c r="G6606">
        <v>1966</v>
      </c>
      <c r="H6606">
        <v>2828</v>
      </c>
      <c r="I6606">
        <v>60</v>
      </c>
      <c r="J6606">
        <v>2596.8000000000002</v>
      </c>
      <c r="K6606">
        <v>0</v>
      </c>
      <c r="L6606" s="18">
        <f t="shared" si="103"/>
        <v>2596.8000000000002</v>
      </c>
    </row>
    <row r="6607" spans="1:12" x14ac:dyDescent="0.25">
      <c r="A6607" t="s">
        <v>13678</v>
      </c>
      <c r="B6607" s="17">
        <v>5.5000001000138096E+16</v>
      </c>
      <c r="C6607" t="s">
        <v>3394</v>
      </c>
      <c r="D6607" t="s">
        <v>3395</v>
      </c>
      <c r="E6607" t="s">
        <v>13679</v>
      </c>
      <c r="F6607" t="s">
        <v>3397</v>
      </c>
      <c r="G6607">
        <v>1966</v>
      </c>
      <c r="H6607">
        <v>2781.7</v>
      </c>
      <c r="I6607">
        <v>60</v>
      </c>
      <c r="J6607">
        <v>2551.15</v>
      </c>
      <c r="K6607">
        <v>0</v>
      </c>
      <c r="L6607" s="18">
        <f t="shared" si="103"/>
        <v>2551.15</v>
      </c>
    </row>
    <row r="6608" spans="1:12" x14ac:dyDescent="0.25">
      <c r="A6608" t="s">
        <v>13680</v>
      </c>
      <c r="B6608" s="17">
        <v>5.5000001000138096E+16</v>
      </c>
      <c r="C6608" t="s">
        <v>3394</v>
      </c>
      <c r="D6608" t="s">
        <v>3395</v>
      </c>
      <c r="E6608" t="s">
        <v>13681</v>
      </c>
      <c r="F6608" t="s">
        <v>3397</v>
      </c>
      <c r="G6608">
        <v>1970</v>
      </c>
      <c r="H6608">
        <v>6158.9</v>
      </c>
      <c r="I6608">
        <v>120</v>
      </c>
      <c r="J6608">
        <v>5752.3</v>
      </c>
      <c r="K6608">
        <v>0</v>
      </c>
      <c r="L6608" s="18">
        <f t="shared" si="103"/>
        <v>5752.3</v>
      </c>
    </row>
    <row r="6609" spans="1:12" x14ac:dyDescent="0.25">
      <c r="A6609" t="s">
        <v>13682</v>
      </c>
      <c r="B6609" s="17">
        <v>5.5000001000138096E+16</v>
      </c>
      <c r="C6609" t="s">
        <v>3394</v>
      </c>
      <c r="D6609" t="s">
        <v>3395</v>
      </c>
      <c r="E6609" t="s">
        <v>13683</v>
      </c>
      <c r="F6609" t="s">
        <v>3397</v>
      </c>
      <c r="G6609">
        <v>1971</v>
      </c>
      <c r="H6609">
        <v>3860.7</v>
      </c>
      <c r="I6609">
        <v>70</v>
      </c>
      <c r="J6609">
        <v>3294.6</v>
      </c>
      <c r="K6609">
        <v>305.39999999999998</v>
      </c>
      <c r="L6609" s="18">
        <f t="shared" si="103"/>
        <v>3600</v>
      </c>
    </row>
    <row r="6610" spans="1:12" x14ac:dyDescent="0.25">
      <c r="A6610" t="s">
        <v>13684</v>
      </c>
      <c r="B6610" s="17">
        <v>5.5000001000138096E+16</v>
      </c>
      <c r="C6610" t="s">
        <v>3394</v>
      </c>
      <c r="D6610" t="s">
        <v>3395</v>
      </c>
      <c r="E6610" t="s">
        <v>13685</v>
      </c>
      <c r="F6610" t="s">
        <v>3397</v>
      </c>
      <c r="G6610">
        <v>1957</v>
      </c>
      <c r="H6610">
        <v>695.5</v>
      </c>
      <c r="I6610">
        <v>11</v>
      </c>
      <c r="J6610">
        <v>594</v>
      </c>
      <c r="K6610">
        <v>44.4</v>
      </c>
      <c r="L6610" s="18">
        <f t="shared" si="103"/>
        <v>638.4</v>
      </c>
    </row>
    <row r="6611" spans="1:12" x14ac:dyDescent="0.25">
      <c r="A6611" t="s">
        <v>13686</v>
      </c>
      <c r="B6611" s="17">
        <v>5.5000001000138096E+16</v>
      </c>
      <c r="C6611" t="s">
        <v>3394</v>
      </c>
      <c r="D6611" t="s">
        <v>3395</v>
      </c>
      <c r="E6611" t="s">
        <v>13687</v>
      </c>
      <c r="F6611" t="s">
        <v>3397</v>
      </c>
      <c r="G6611">
        <v>1961</v>
      </c>
      <c r="H6611">
        <v>1401.8</v>
      </c>
      <c r="I6611">
        <v>59</v>
      </c>
      <c r="J6611">
        <v>1026.3</v>
      </c>
      <c r="K6611">
        <v>0</v>
      </c>
      <c r="L6611" s="18">
        <f t="shared" si="103"/>
        <v>1026.3</v>
      </c>
    </row>
    <row r="6612" spans="1:12" x14ac:dyDescent="0.25">
      <c r="A6612" t="s">
        <v>13688</v>
      </c>
      <c r="B6612" s="17">
        <v>5.5000001000138096E+16</v>
      </c>
      <c r="C6612" t="s">
        <v>3394</v>
      </c>
      <c r="D6612" t="s">
        <v>3395</v>
      </c>
      <c r="E6612" t="s">
        <v>13689</v>
      </c>
      <c r="F6612" t="s">
        <v>3397</v>
      </c>
      <c r="G6612">
        <v>1964</v>
      </c>
      <c r="H6612">
        <v>2506.5</v>
      </c>
      <c r="I6612">
        <v>71</v>
      </c>
      <c r="J6612">
        <v>1691.89</v>
      </c>
      <c r="K6612">
        <v>582.1</v>
      </c>
      <c r="L6612" s="18">
        <f t="shared" si="103"/>
        <v>2273.9900000000002</v>
      </c>
    </row>
    <row r="6613" spans="1:12" x14ac:dyDescent="0.25">
      <c r="A6613" t="s">
        <v>13690</v>
      </c>
      <c r="B6613" s="17">
        <v>5.5000001000138096E+16</v>
      </c>
      <c r="C6613" t="s">
        <v>3394</v>
      </c>
      <c r="D6613" t="s">
        <v>3395</v>
      </c>
      <c r="E6613" t="s">
        <v>13691</v>
      </c>
      <c r="F6613" t="s">
        <v>3397</v>
      </c>
      <c r="G6613">
        <v>1985</v>
      </c>
      <c r="H6613">
        <v>7227</v>
      </c>
      <c r="I6613">
        <v>107</v>
      </c>
      <c r="J6613">
        <v>5591.4</v>
      </c>
      <c r="K6613">
        <v>543.1</v>
      </c>
      <c r="L6613" s="18">
        <f t="shared" si="103"/>
        <v>6134.5</v>
      </c>
    </row>
    <row r="6614" spans="1:12" x14ac:dyDescent="0.25">
      <c r="A6614" t="s">
        <v>13692</v>
      </c>
      <c r="B6614" s="17">
        <v>5.5000001000138096E+16</v>
      </c>
      <c r="C6614" t="s">
        <v>3394</v>
      </c>
      <c r="D6614" t="s">
        <v>3395</v>
      </c>
      <c r="E6614" t="s">
        <v>13693</v>
      </c>
      <c r="F6614" t="s">
        <v>3397</v>
      </c>
      <c r="G6614">
        <v>1987</v>
      </c>
      <c r="H6614">
        <v>4907.2</v>
      </c>
      <c r="I6614">
        <v>81</v>
      </c>
      <c r="J6614">
        <v>4414.7</v>
      </c>
      <c r="K6614">
        <v>0</v>
      </c>
      <c r="L6614" s="18">
        <f t="shared" si="103"/>
        <v>4414.7</v>
      </c>
    </row>
    <row r="6615" spans="1:12" x14ac:dyDescent="0.25">
      <c r="A6615" t="s">
        <v>13694</v>
      </c>
      <c r="B6615" s="17">
        <v>5.5000001000138096E+16</v>
      </c>
      <c r="C6615" t="s">
        <v>3394</v>
      </c>
      <c r="D6615" t="s">
        <v>3395</v>
      </c>
      <c r="E6615" t="s">
        <v>13695</v>
      </c>
      <c r="F6615" t="s">
        <v>3397</v>
      </c>
      <c r="G6615">
        <v>1988</v>
      </c>
      <c r="H6615">
        <v>7646.8</v>
      </c>
      <c r="I6615">
        <v>206</v>
      </c>
      <c r="J6615">
        <v>6413.9</v>
      </c>
      <c r="K6615">
        <v>0</v>
      </c>
      <c r="L6615" s="18">
        <f t="shared" si="103"/>
        <v>6413.9</v>
      </c>
    </row>
    <row r="6616" spans="1:12" x14ac:dyDescent="0.25">
      <c r="A6616" t="s">
        <v>13696</v>
      </c>
      <c r="B6616" s="17">
        <v>5.5000001000138096E+16</v>
      </c>
      <c r="C6616" t="s">
        <v>3394</v>
      </c>
      <c r="D6616" t="s">
        <v>3395</v>
      </c>
      <c r="E6616" t="s">
        <v>13697</v>
      </c>
      <c r="F6616" t="s">
        <v>3397</v>
      </c>
      <c r="G6616">
        <v>1992</v>
      </c>
      <c r="H6616">
        <v>12181.6</v>
      </c>
      <c r="I6616">
        <v>186</v>
      </c>
      <c r="J6616">
        <v>10444.700000000001</v>
      </c>
      <c r="K6616">
        <v>0</v>
      </c>
      <c r="L6616" s="18">
        <f t="shared" si="103"/>
        <v>10444.700000000001</v>
      </c>
    </row>
    <row r="6617" spans="1:12" x14ac:dyDescent="0.25">
      <c r="A6617" t="s">
        <v>13698</v>
      </c>
      <c r="B6617" s="17">
        <v>5.5000001000138096E+16</v>
      </c>
      <c r="C6617" t="s">
        <v>3394</v>
      </c>
      <c r="D6617" t="s">
        <v>3395</v>
      </c>
      <c r="E6617" t="s">
        <v>13699</v>
      </c>
      <c r="F6617" t="s">
        <v>3397</v>
      </c>
      <c r="G6617">
        <v>1966</v>
      </c>
      <c r="H6617">
        <v>6201.4</v>
      </c>
      <c r="I6617">
        <v>112</v>
      </c>
      <c r="J6617">
        <v>5410.6</v>
      </c>
      <c r="K6617">
        <v>412.8</v>
      </c>
      <c r="L6617" s="18">
        <f t="shared" si="103"/>
        <v>5823.4000000000005</v>
      </c>
    </row>
    <row r="6618" spans="1:12" x14ac:dyDescent="0.25">
      <c r="A6618" t="s">
        <v>13700</v>
      </c>
      <c r="B6618" s="17">
        <v>5.5000001000138096E+16</v>
      </c>
      <c r="C6618" t="s">
        <v>3394</v>
      </c>
      <c r="D6618" t="s">
        <v>3395</v>
      </c>
      <c r="E6618" t="s">
        <v>13701</v>
      </c>
      <c r="F6618" t="s">
        <v>3397</v>
      </c>
      <c r="G6618">
        <v>1967</v>
      </c>
      <c r="H6618">
        <v>3829.3</v>
      </c>
      <c r="I6618">
        <v>76</v>
      </c>
      <c r="J6618">
        <v>3364.5</v>
      </c>
      <c r="K6618">
        <v>41.2</v>
      </c>
      <c r="L6618" s="18">
        <f t="shared" si="103"/>
        <v>3405.7</v>
      </c>
    </row>
    <row r="6619" spans="1:12" x14ac:dyDescent="0.25">
      <c r="A6619" t="s">
        <v>13702</v>
      </c>
      <c r="B6619" s="17">
        <v>5.5000001000138096E+16</v>
      </c>
      <c r="C6619" t="s">
        <v>3394</v>
      </c>
      <c r="D6619" t="s">
        <v>3395</v>
      </c>
      <c r="E6619" t="s">
        <v>13703</v>
      </c>
      <c r="F6619" t="s">
        <v>3397</v>
      </c>
      <c r="G6619">
        <v>1973</v>
      </c>
      <c r="H6619">
        <v>2511.4</v>
      </c>
      <c r="I6619">
        <v>54</v>
      </c>
      <c r="J6619">
        <v>2266.1</v>
      </c>
      <c r="K6619">
        <v>0</v>
      </c>
      <c r="L6619" s="18">
        <f t="shared" si="103"/>
        <v>2266.1</v>
      </c>
    </row>
    <row r="6620" spans="1:12" x14ac:dyDescent="0.25">
      <c r="A6620" t="s">
        <v>13704</v>
      </c>
      <c r="B6620" s="17">
        <v>5.5000001000138096E+16</v>
      </c>
      <c r="C6620" t="s">
        <v>3394</v>
      </c>
      <c r="D6620" t="s">
        <v>3395</v>
      </c>
      <c r="E6620" t="s">
        <v>13705</v>
      </c>
      <c r="F6620" t="s">
        <v>3397</v>
      </c>
      <c r="G6620">
        <v>1967</v>
      </c>
      <c r="H6620">
        <v>3817.5</v>
      </c>
      <c r="I6620">
        <v>78</v>
      </c>
      <c r="J6620">
        <v>3510.1</v>
      </c>
      <c r="K6620">
        <v>78.2</v>
      </c>
      <c r="L6620" s="18">
        <f t="shared" si="103"/>
        <v>3588.2999999999997</v>
      </c>
    </row>
    <row r="6621" spans="1:12" x14ac:dyDescent="0.25">
      <c r="A6621" t="s">
        <v>13706</v>
      </c>
      <c r="B6621" s="17">
        <v>5.5000001000138096E+16</v>
      </c>
      <c r="C6621" t="s">
        <v>3394</v>
      </c>
      <c r="D6621" t="s">
        <v>3395</v>
      </c>
      <c r="E6621" t="s">
        <v>13707</v>
      </c>
      <c r="F6621" t="s">
        <v>3397</v>
      </c>
      <c r="G6621">
        <v>1968</v>
      </c>
      <c r="H6621">
        <v>5132.2</v>
      </c>
      <c r="I6621">
        <v>120</v>
      </c>
      <c r="J6621">
        <v>4760.2</v>
      </c>
      <c r="K6621">
        <v>0</v>
      </c>
      <c r="L6621" s="18">
        <f t="shared" si="103"/>
        <v>4760.2</v>
      </c>
    </row>
    <row r="6622" spans="1:12" x14ac:dyDescent="0.25">
      <c r="A6622" t="s">
        <v>13708</v>
      </c>
      <c r="B6622" s="17">
        <v>5.5000001000138096E+16</v>
      </c>
      <c r="C6622" t="s">
        <v>3394</v>
      </c>
      <c r="D6622" t="s">
        <v>3395</v>
      </c>
      <c r="E6622" t="s">
        <v>13709</v>
      </c>
      <c r="F6622" t="s">
        <v>3397</v>
      </c>
      <c r="G6622">
        <v>1981</v>
      </c>
      <c r="H6622">
        <v>5814.9</v>
      </c>
      <c r="I6622">
        <v>96</v>
      </c>
      <c r="J6622">
        <v>5145.1000000000004</v>
      </c>
      <c r="K6622">
        <v>90.4</v>
      </c>
      <c r="L6622" s="18">
        <f t="shared" si="103"/>
        <v>5235.5</v>
      </c>
    </row>
    <row r="6623" spans="1:12" x14ac:dyDescent="0.25">
      <c r="A6623" t="s">
        <v>13710</v>
      </c>
      <c r="B6623" s="17">
        <v>5.5000001000138096E+16</v>
      </c>
      <c r="C6623" t="s">
        <v>3394</v>
      </c>
      <c r="D6623" t="s">
        <v>3395</v>
      </c>
      <c r="E6623" t="s">
        <v>13711</v>
      </c>
      <c r="F6623" t="s">
        <v>3397</v>
      </c>
      <c r="G6623">
        <v>1978</v>
      </c>
      <c r="H6623">
        <v>4869.6000000000004</v>
      </c>
      <c r="I6623">
        <v>100</v>
      </c>
      <c r="J6623">
        <v>4452.3</v>
      </c>
      <c r="K6623">
        <v>0</v>
      </c>
      <c r="L6623" s="18">
        <f t="shared" si="103"/>
        <v>4452.3</v>
      </c>
    </row>
    <row r="6624" spans="1:12" x14ac:dyDescent="0.25">
      <c r="A6624" t="s">
        <v>13712</v>
      </c>
      <c r="B6624" s="17">
        <v>5.5000001000138096E+16</v>
      </c>
      <c r="C6624" t="s">
        <v>3394</v>
      </c>
      <c r="D6624" t="s">
        <v>3395</v>
      </c>
      <c r="E6624" t="s">
        <v>13713</v>
      </c>
      <c r="F6624" t="s">
        <v>3397</v>
      </c>
      <c r="G6624">
        <v>1982</v>
      </c>
      <c r="H6624">
        <v>2902.1</v>
      </c>
      <c r="I6624">
        <v>58</v>
      </c>
      <c r="J6624">
        <v>2602.4</v>
      </c>
      <c r="K6624">
        <v>0</v>
      </c>
      <c r="L6624" s="18">
        <f t="shared" si="103"/>
        <v>2602.4</v>
      </c>
    </row>
    <row r="6625" spans="1:12" x14ac:dyDescent="0.25">
      <c r="A6625" t="s">
        <v>13714</v>
      </c>
      <c r="B6625" s="17">
        <v>5.50000010001382E+16</v>
      </c>
      <c r="C6625" t="s">
        <v>3394</v>
      </c>
      <c r="D6625" t="s">
        <v>3395</v>
      </c>
      <c r="E6625" t="s">
        <v>13715</v>
      </c>
      <c r="F6625" t="s">
        <v>3404</v>
      </c>
      <c r="G6625">
        <v>1976</v>
      </c>
      <c r="H6625">
        <v>3741.4</v>
      </c>
      <c r="I6625">
        <v>120</v>
      </c>
      <c r="J6625">
        <v>3210.9</v>
      </c>
      <c r="K6625">
        <v>0</v>
      </c>
      <c r="L6625" s="18">
        <f t="shared" si="103"/>
        <v>3210.9</v>
      </c>
    </row>
    <row r="6626" spans="1:12" x14ac:dyDescent="0.25">
      <c r="A6626" t="s">
        <v>13716</v>
      </c>
      <c r="B6626" s="17">
        <v>5.50000010001382E+16</v>
      </c>
      <c r="C6626" t="s">
        <v>3394</v>
      </c>
      <c r="D6626" t="s">
        <v>3395</v>
      </c>
      <c r="E6626" t="s">
        <v>13717</v>
      </c>
      <c r="F6626" t="s">
        <v>3404</v>
      </c>
      <c r="G6626">
        <v>1995</v>
      </c>
      <c r="H6626">
        <v>4736.7</v>
      </c>
      <c r="I6626">
        <v>57</v>
      </c>
      <c r="J6626">
        <v>4155</v>
      </c>
      <c r="K6626">
        <v>0</v>
      </c>
      <c r="L6626" s="18">
        <f t="shared" si="103"/>
        <v>4155</v>
      </c>
    </row>
    <row r="6627" spans="1:12" x14ac:dyDescent="0.25">
      <c r="A6627" t="s">
        <v>13718</v>
      </c>
      <c r="B6627" s="17">
        <v>5.50000010001382E+16</v>
      </c>
      <c r="C6627" t="s">
        <v>3394</v>
      </c>
      <c r="D6627" t="s">
        <v>3395</v>
      </c>
      <c r="E6627" t="s">
        <v>13719</v>
      </c>
      <c r="F6627" t="s">
        <v>3404</v>
      </c>
      <c r="G6627">
        <v>1990</v>
      </c>
      <c r="H6627">
        <v>735.1</v>
      </c>
      <c r="I6627">
        <v>8</v>
      </c>
      <c r="J6627">
        <v>449.2</v>
      </c>
      <c r="K6627">
        <v>0</v>
      </c>
      <c r="L6627" s="18">
        <f t="shared" si="103"/>
        <v>449.2</v>
      </c>
    </row>
    <row r="6628" spans="1:12" x14ac:dyDescent="0.25">
      <c r="A6628" t="s">
        <v>13720</v>
      </c>
      <c r="B6628" s="17">
        <v>5.50000010001382E+16</v>
      </c>
      <c r="C6628" t="s">
        <v>3394</v>
      </c>
      <c r="D6628" t="s">
        <v>3395</v>
      </c>
      <c r="E6628" t="s">
        <v>13721</v>
      </c>
      <c r="F6628" t="s">
        <v>3404</v>
      </c>
      <c r="G6628">
        <v>1988</v>
      </c>
      <c r="H6628">
        <v>2411.9</v>
      </c>
      <c r="I6628">
        <v>24</v>
      </c>
      <c r="J6628">
        <v>2081.3000000000002</v>
      </c>
      <c r="K6628">
        <v>0</v>
      </c>
      <c r="L6628" s="18">
        <f t="shared" si="103"/>
        <v>2081.3000000000002</v>
      </c>
    </row>
    <row r="6629" spans="1:12" x14ac:dyDescent="0.25">
      <c r="A6629" t="s">
        <v>13722</v>
      </c>
      <c r="B6629" s="17">
        <v>5.50000010001384E+16</v>
      </c>
      <c r="C6629" t="s">
        <v>3394</v>
      </c>
      <c r="D6629" t="s">
        <v>3395</v>
      </c>
      <c r="E6629" t="s">
        <v>13723</v>
      </c>
      <c r="F6629" t="s">
        <v>3565</v>
      </c>
      <c r="G6629">
        <v>1975</v>
      </c>
      <c r="H6629">
        <v>5453.2</v>
      </c>
      <c r="I6629">
        <v>99</v>
      </c>
      <c r="J6629">
        <v>4721.3</v>
      </c>
      <c r="K6629">
        <v>433.6</v>
      </c>
      <c r="L6629" s="18">
        <f t="shared" si="103"/>
        <v>5154.9000000000005</v>
      </c>
    </row>
    <row r="6630" spans="1:12" x14ac:dyDescent="0.25">
      <c r="A6630" t="s">
        <v>13724</v>
      </c>
      <c r="B6630" s="17">
        <v>5.50000010001384E+16</v>
      </c>
      <c r="C6630" t="s">
        <v>3394</v>
      </c>
      <c r="D6630" t="s">
        <v>3395</v>
      </c>
      <c r="E6630" t="s">
        <v>13725</v>
      </c>
      <c r="F6630" t="s">
        <v>3565</v>
      </c>
      <c r="G6630">
        <v>1985</v>
      </c>
      <c r="H6630">
        <v>4458.7299999999996</v>
      </c>
      <c r="I6630">
        <v>148</v>
      </c>
      <c r="J6630">
        <v>3525.83</v>
      </c>
      <c r="K6630">
        <v>810.1</v>
      </c>
      <c r="L6630" s="18">
        <f t="shared" si="103"/>
        <v>4335.93</v>
      </c>
    </row>
    <row r="6631" spans="1:12" x14ac:dyDescent="0.25">
      <c r="A6631" t="s">
        <v>13726</v>
      </c>
      <c r="B6631" s="17">
        <v>5.50000010001384E+16</v>
      </c>
      <c r="C6631" t="s">
        <v>3394</v>
      </c>
      <c r="D6631" t="s">
        <v>3395</v>
      </c>
      <c r="E6631" t="s">
        <v>13727</v>
      </c>
      <c r="F6631" t="s">
        <v>3565</v>
      </c>
      <c r="G6631">
        <v>1988</v>
      </c>
      <c r="H6631">
        <v>8581.9</v>
      </c>
      <c r="I6631">
        <v>144</v>
      </c>
      <c r="J6631">
        <v>7747</v>
      </c>
      <c r="K6631">
        <v>0</v>
      </c>
      <c r="L6631" s="18">
        <f t="shared" si="103"/>
        <v>7747</v>
      </c>
    </row>
    <row r="6632" spans="1:12" x14ac:dyDescent="0.25">
      <c r="A6632" t="s">
        <v>13728</v>
      </c>
      <c r="B6632" s="17">
        <v>5.5000001000139296E+16</v>
      </c>
      <c r="C6632" t="s">
        <v>3394</v>
      </c>
      <c r="D6632" t="s">
        <v>3395</v>
      </c>
      <c r="E6632" t="s">
        <v>13729</v>
      </c>
      <c r="F6632" t="s">
        <v>3519</v>
      </c>
      <c r="G6632">
        <v>1960</v>
      </c>
      <c r="H6632">
        <v>3295.7</v>
      </c>
      <c r="I6632">
        <v>72</v>
      </c>
      <c r="J6632">
        <v>2789.9</v>
      </c>
      <c r="K6632">
        <v>276.89999999999998</v>
      </c>
      <c r="L6632" s="18">
        <f t="shared" si="103"/>
        <v>3066.8</v>
      </c>
    </row>
    <row r="6633" spans="1:12" x14ac:dyDescent="0.25">
      <c r="A6633" t="s">
        <v>13730</v>
      </c>
      <c r="B6633" s="17">
        <v>5.5000001000139296E+16</v>
      </c>
      <c r="C6633" t="s">
        <v>3394</v>
      </c>
      <c r="D6633" t="s">
        <v>3395</v>
      </c>
      <c r="E6633" t="s">
        <v>13731</v>
      </c>
      <c r="F6633" t="s">
        <v>3519</v>
      </c>
      <c r="G6633">
        <v>1958</v>
      </c>
      <c r="H6633">
        <v>3369.5</v>
      </c>
      <c r="I6633">
        <v>80</v>
      </c>
      <c r="J6633">
        <v>3118.4</v>
      </c>
      <c r="K6633">
        <v>40</v>
      </c>
      <c r="L6633" s="18">
        <f t="shared" si="103"/>
        <v>3158.4</v>
      </c>
    </row>
    <row r="6634" spans="1:12" x14ac:dyDescent="0.25">
      <c r="A6634" t="s">
        <v>13732</v>
      </c>
      <c r="B6634" s="17">
        <v>5.5000001000139296E+16</v>
      </c>
      <c r="C6634" t="s">
        <v>3394</v>
      </c>
      <c r="D6634" t="s">
        <v>3395</v>
      </c>
      <c r="E6634" t="s">
        <v>13733</v>
      </c>
      <c r="F6634" t="s">
        <v>3519</v>
      </c>
      <c r="G6634">
        <v>1958</v>
      </c>
      <c r="H6634">
        <v>3408.3</v>
      </c>
      <c r="I6634">
        <v>78</v>
      </c>
      <c r="J6634">
        <v>3040.6</v>
      </c>
      <c r="K6634">
        <v>75.8</v>
      </c>
      <c r="L6634" s="18">
        <f t="shared" si="103"/>
        <v>3116.4</v>
      </c>
    </row>
    <row r="6635" spans="1:12" x14ac:dyDescent="0.25">
      <c r="A6635" t="s">
        <v>13734</v>
      </c>
      <c r="B6635" s="17">
        <v>5.5000001000139296E+16</v>
      </c>
      <c r="C6635" t="s">
        <v>3394</v>
      </c>
      <c r="D6635" t="s">
        <v>3395</v>
      </c>
      <c r="E6635" t="s">
        <v>13735</v>
      </c>
      <c r="F6635" t="s">
        <v>3519</v>
      </c>
      <c r="G6635">
        <v>1959</v>
      </c>
      <c r="H6635">
        <v>2134.1999999999998</v>
      </c>
      <c r="I6635">
        <v>51</v>
      </c>
      <c r="J6635">
        <v>1545.3</v>
      </c>
      <c r="K6635">
        <v>285.60000000000002</v>
      </c>
      <c r="L6635" s="18">
        <f t="shared" si="103"/>
        <v>1830.9</v>
      </c>
    </row>
    <row r="6636" spans="1:12" x14ac:dyDescent="0.25">
      <c r="A6636" t="s">
        <v>13736</v>
      </c>
      <c r="B6636" s="17">
        <v>5.5000001000139296E+16</v>
      </c>
      <c r="C6636" t="s">
        <v>3394</v>
      </c>
      <c r="D6636" t="s">
        <v>3395</v>
      </c>
      <c r="E6636" t="s">
        <v>13737</v>
      </c>
      <c r="F6636" t="s">
        <v>3519</v>
      </c>
      <c r="G6636">
        <v>1983</v>
      </c>
      <c r="H6636">
        <v>5818.9</v>
      </c>
      <c r="I6636">
        <v>73</v>
      </c>
      <c r="J6636">
        <v>5027.3</v>
      </c>
      <c r="K6636">
        <v>311.8</v>
      </c>
      <c r="L6636" s="18">
        <f t="shared" si="103"/>
        <v>5339.1</v>
      </c>
    </row>
    <row r="6637" spans="1:12" x14ac:dyDescent="0.25">
      <c r="A6637" t="s">
        <v>13738</v>
      </c>
      <c r="B6637" s="17">
        <v>5.5000001000139504E+16</v>
      </c>
      <c r="C6637" t="s">
        <v>3394</v>
      </c>
      <c r="D6637" t="s">
        <v>3395</v>
      </c>
      <c r="E6637" t="s">
        <v>13739</v>
      </c>
      <c r="F6637" t="s">
        <v>3526</v>
      </c>
      <c r="G6637">
        <v>1973</v>
      </c>
      <c r="H6637">
        <v>2611</v>
      </c>
      <c r="I6637">
        <v>54</v>
      </c>
      <c r="J6637">
        <v>2241</v>
      </c>
      <c r="K6637">
        <v>0</v>
      </c>
      <c r="L6637" s="18">
        <f t="shared" si="103"/>
        <v>2241</v>
      </c>
    </row>
    <row r="6638" spans="1:12" x14ac:dyDescent="0.25">
      <c r="A6638" t="s">
        <v>13740</v>
      </c>
      <c r="B6638" s="17">
        <v>5.5000001000139504E+16</v>
      </c>
      <c r="C6638" t="s">
        <v>3394</v>
      </c>
      <c r="D6638" t="s">
        <v>3395</v>
      </c>
      <c r="E6638" t="s">
        <v>13741</v>
      </c>
      <c r="F6638" t="s">
        <v>3526</v>
      </c>
      <c r="G6638">
        <v>1972</v>
      </c>
      <c r="H6638">
        <v>5388.9</v>
      </c>
      <c r="I6638">
        <v>99</v>
      </c>
      <c r="J6638">
        <v>4566.05</v>
      </c>
      <c r="K6638">
        <v>331.4</v>
      </c>
      <c r="L6638" s="18">
        <f t="shared" si="103"/>
        <v>4897.45</v>
      </c>
    </row>
    <row r="6639" spans="1:12" x14ac:dyDescent="0.25">
      <c r="A6639" t="s">
        <v>13742</v>
      </c>
      <c r="B6639" s="17">
        <v>5.5000001000139504E+16</v>
      </c>
      <c r="C6639" t="s">
        <v>3394</v>
      </c>
      <c r="D6639" t="s">
        <v>3395</v>
      </c>
      <c r="E6639" t="s">
        <v>13743</v>
      </c>
      <c r="F6639" t="s">
        <v>3526</v>
      </c>
      <c r="G6639">
        <v>1972</v>
      </c>
      <c r="H6639">
        <v>3602.6</v>
      </c>
      <c r="I6639">
        <v>70</v>
      </c>
      <c r="J6639">
        <v>3254.5</v>
      </c>
      <c r="K6639">
        <v>0</v>
      </c>
      <c r="L6639" s="18">
        <f t="shared" si="103"/>
        <v>3254.5</v>
      </c>
    </row>
    <row r="6640" spans="1:12" x14ac:dyDescent="0.25">
      <c r="A6640" t="s">
        <v>13744</v>
      </c>
      <c r="B6640" s="17">
        <v>5.5000001000139504E+16</v>
      </c>
      <c r="C6640" t="s">
        <v>3394</v>
      </c>
      <c r="D6640" t="s">
        <v>3395</v>
      </c>
      <c r="E6640" t="s">
        <v>13745</v>
      </c>
      <c r="F6640" t="s">
        <v>3526</v>
      </c>
      <c r="G6640">
        <v>1971</v>
      </c>
      <c r="H6640">
        <v>3682.6</v>
      </c>
      <c r="I6640">
        <v>70</v>
      </c>
      <c r="J6640">
        <v>3346</v>
      </c>
      <c r="K6640">
        <v>0</v>
      </c>
      <c r="L6640" s="18">
        <f t="shared" si="103"/>
        <v>3346</v>
      </c>
    </row>
    <row r="6641" spans="1:12" x14ac:dyDescent="0.25">
      <c r="A6641" t="s">
        <v>13746</v>
      </c>
      <c r="B6641" s="17">
        <v>5.5000001000139504E+16</v>
      </c>
      <c r="C6641" t="s">
        <v>3394</v>
      </c>
      <c r="D6641" t="s">
        <v>3395</v>
      </c>
      <c r="E6641" t="s">
        <v>13747</v>
      </c>
      <c r="F6641" t="s">
        <v>3526</v>
      </c>
      <c r="G6641">
        <v>1972</v>
      </c>
      <c r="H6641">
        <v>3680.7</v>
      </c>
      <c r="I6641">
        <v>70</v>
      </c>
      <c r="J6641">
        <v>3322.4</v>
      </c>
      <c r="K6641">
        <v>0</v>
      </c>
      <c r="L6641" s="18">
        <f t="shared" si="103"/>
        <v>3322.4</v>
      </c>
    </row>
    <row r="6642" spans="1:12" x14ac:dyDescent="0.25">
      <c r="A6642" t="s">
        <v>13748</v>
      </c>
      <c r="B6642" s="17">
        <v>5.5000001000139504E+16</v>
      </c>
      <c r="C6642" t="s">
        <v>3394</v>
      </c>
      <c r="D6642" t="s">
        <v>3395</v>
      </c>
      <c r="E6642" t="s">
        <v>13749</v>
      </c>
      <c r="F6642" t="s">
        <v>3526</v>
      </c>
      <c r="G6642">
        <v>1972</v>
      </c>
      <c r="H6642">
        <v>3632</v>
      </c>
      <c r="I6642">
        <v>70</v>
      </c>
      <c r="J6642">
        <v>3313.6</v>
      </c>
      <c r="K6642">
        <v>0</v>
      </c>
      <c r="L6642" s="18">
        <f t="shared" si="103"/>
        <v>3313.6</v>
      </c>
    </row>
    <row r="6643" spans="1:12" x14ac:dyDescent="0.25">
      <c r="A6643" t="s">
        <v>13750</v>
      </c>
      <c r="B6643" s="17">
        <v>5.50000010001396E+16</v>
      </c>
      <c r="C6643" t="s">
        <v>3394</v>
      </c>
      <c r="D6643" t="s">
        <v>3395</v>
      </c>
      <c r="E6643" t="s">
        <v>13751</v>
      </c>
      <c r="F6643" t="s">
        <v>3519</v>
      </c>
      <c r="G6643">
        <v>1968</v>
      </c>
      <c r="H6643">
        <v>4332.8</v>
      </c>
      <c r="I6643">
        <v>68</v>
      </c>
      <c r="J6643">
        <v>3246.5</v>
      </c>
      <c r="K6643">
        <v>169.4</v>
      </c>
      <c r="L6643" s="18">
        <f t="shared" si="103"/>
        <v>3415.9</v>
      </c>
    </row>
    <row r="6644" spans="1:12" x14ac:dyDescent="0.25">
      <c r="A6644" t="s">
        <v>13752</v>
      </c>
      <c r="B6644" s="17">
        <v>5.50000010001396E+16</v>
      </c>
      <c r="C6644" t="s">
        <v>3394</v>
      </c>
      <c r="D6644" t="s">
        <v>3395</v>
      </c>
      <c r="E6644" t="s">
        <v>13753</v>
      </c>
      <c r="F6644" t="s">
        <v>3519</v>
      </c>
      <c r="G6644">
        <v>1969</v>
      </c>
      <c r="H6644">
        <v>4981.5</v>
      </c>
      <c r="I6644">
        <v>72</v>
      </c>
      <c r="J6644">
        <v>3151.5</v>
      </c>
      <c r="K6644">
        <v>111.9</v>
      </c>
      <c r="L6644" s="18">
        <f t="shared" si="103"/>
        <v>3263.4</v>
      </c>
    </row>
    <row r="6645" spans="1:12" x14ac:dyDescent="0.25">
      <c r="A6645" t="s">
        <v>13754</v>
      </c>
      <c r="B6645" s="17">
        <v>5.5000001000139696E+16</v>
      </c>
      <c r="C6645" t="s">
        <v>3394</v>
      </c>
      <c r="D6645" t="s">
        <v>3395</v>
      </c>
      <c r="E6645" t="s">
        <v>13755</v>
      </c>
      <c r="F6645" t="s">
        <v>3519</v>
      </c>
      <c r="G6645">
        <v>1985</v>
      </c>
      <c r="H6645">
        <v>4854.8</v>
      </c>
      <c r="I6645">
        <v>93</v>
      </c>
      <c r="J6645">
        <v>4330.1000000000004</v>
      </c>
      <c r="K6645">
        <v>73.7</v>
      </c>
      <c r="L6645" s="18">
        <f t="shared" si="103"/>
        <v>4403.8</v>
      </c>
    </row>
    <row r="6646" spans="1:12" x14ac:dyDescent="0.25">
      <c r="A6646" t="s">
        <v>13756</v>
      </c>
      <c r="B6646" s="17">
        <v>5.5000001000139696E+16</v>
      </c>
      <c r="C6646" t="s">
        <v>3394</v>
      </c>
      <c r="D6646" t="s">
        <v>3395</v>
      </c>
      <c r="E6646" t="s">
        <v>13757</v>
      </c>
      <c r="F6646" t="s">
        <v>3519</v>
      </c>
      <c r="G6646">
        <v>1971</v>
      </c>
      <c r="H6646">
        <v>6048.4</v>
      </c>
      <c r="I6646">
        <v>116</v>
      </c>
      <c r="J6646">
        <v>5477.3</v>
      </c>
      <c r="K6646">
        <v>44.6</v>
      </c>
      <c r="L6646" s="18">
        <f t="shared" si="103"/>
        <v>5521.9000000000005</v>
      </c>
    </row>
    <row r="6647" spans="1:12" x14ac:dyDescent="0.25">
      <c r="A6647" t="s">
        <v>13758</v>
      </c>
      <c r="B6647" s="17">
        <v>5.5000001000139696E+16</v>
      </c>
      <c r="C6647" t="s">
        <v>3394</v>
      </c>
      <c r="D6647" t="s">
        <v>3395</v>
      </c>
      <c r="E6647" t="s">
        <v>13759</v>
      </c>
      <c r="F6647" t="s">
        <v>3519</v>
      </c>
      <c r="G6647">
        <v>1986</v>
      </c>
      <c r="H6647">
        <v>4610.8</v>
      </c>
      <c r="I6647">
        <v>72</v>
      </c>
      <c r="J6647">
        <v>3767.7</v>
      </c>
      <c r="K6647">
        <v>320.39999999999998</v>
      </c>
      <c r="L6647" s="18">
        <f t="shared" si="103"/>
        <v>4088.1</v>
      </c>
    </row>
    <row r="6648" spans="1:12" x14ac:dyDescent="0.25">
      <c r="A6648" t="s">
        <v>13760</v>
      </c>
      <c r="B6648" s="17">
        <v>5.5000001000139696E+16</v>
      </c>
      <c r="C6648" t="s">
        <v>3394</v>
      </c>
      <c r="D6648" t="s">
        <v>3395</v>
      </c>
      <c r="E6648" t="s">
        <v>13761</v>
      </c>
      <c r="F6648" t="s">
        <v>3519</v>
      </c>
      <c r="G6648">
        <v>1991</v>
      </c>
      <c r="H6648">
        <v>6487.3</v>
      </c>
      <c r="I6648">
        <v>108</v>
      </c>
      <c r="J6648">
        <v>5853.7</v>
      </c>
      <c r="K6648">
        <v>0</v>
      </c>
      <c r="L6648" s="18">
        <f t="shared" si="103"/>
        <v>5853.7</v>
      </c>
    </row>
    <row r="6649" spans="1:12" x14ac:dyDescent="0.25">
      <c r="A6649" t="s">
        <v>13762</v>
      </c>
      <c r="B6649" s="17">
        <v>5.5000001000139696E+16</v>
      </c>
      <c r="C6649" t="s">
        <v>3394</v>
      </c>
      <c r="D6649" t="s">
        <v>3395</v>
      </c>
      <c r="E6649" t="s">
        <v>13763</v>
      </c>
      <c r="F6649" t="s">
        <v>3519</v>
      </c>
      <c r="G6649">
        <v>1988</v>
      </c>
      <c r="H6649">
        <v>4103.3999999999996</v>
      </c>
      <c r="I6649">
        <v>69</v>
      </c>
      <c r="J6649">
        <v>3112.6</v>
      </c>
      <c r="K6649">
        <v>533.1</v>
      </c>
      <c r="L6649" s="18">
        <f t="shared" si="103"/>
        <v>3645.7</v>
      </c>
    </row>
    <row r="6650" spans="1:12" x14ac:dyDescent="0.25">
      <c r="A6650" t="s">
        <v>13764</v>
      </c>
      <c r="B6650" s="17">
        <v>5.5000001000139696E+16</v>
      </c>
      <c r="C6650" t="s">
        <v>3394</v>
      </c>
      <c r="D6650" t="s">
        <v>3395</v>
      </c>
      <c r="E6650" t="s">
        <v>13765</v>
      </c>
      <c r="F6650" t="s">
        <v>3519</v>
      </c>
      <c r="G6650">
        <v>1960</v>
      </c>
      <c r="H6650">
        <v>574.5</v>
      </c>
      <c r="I6650">
        <v>16</v>
      </c>
      <c r="J6650">
        <v>533.1</v>
      </c>
      <c r="K6650">
        <v>0</v>
      </c>
      <c r="L6650" s="18">
        <f t="shared" si="103"/>
        <v>533.1</v>
      </c>
    </row>
    <row r="6651" spans="1:12" x14ac:dyDescent="0.25">
      <c r="A6651" t="s">
        <v>13766</v>
      </c>
      <c r="B6651" s="17">
        <v>5.5000001000139696E+16</v>
      </c>
      <c r="C6651" t="s">
        <v>3394</v>
      </c>
      <c r="D6651" t="s">
        <v>3395</v>
      </c>
      <c r="E6651" t="s">
        <v>13767</v>
      </c>
      <c r="F6651" t="s">
        <v>3519</v>
      </c>
      <c r="G6651">
        <v>1955</v>
      </c>
      <c r="H6651">
        <v>431.1</v>
      </c>
      <c r="I6651">
        <v>9</v>
      </c>
      <c r="J6651">
        <v>386.6</v>
      </c>
      <c r="K6651">
        <v>0</v>
      </c>
      <c r="L6651" s="18">
        <f t="shared" si="103"/>
        <v>386.6</v>
      </c>
    </row>
    <row r="6652" spans="1:12" x14ac:dyDescent="0.25">
      <c r="A6652" t="s">
        <v>13768</v>
      </c>
      <c r="B6652" s="17">
        <v>5.5000001000139696E+16</v>
      </c>
      <c r="C6652" t="s">
        <v>3394</v>
      </c>
      <c r="D6652" t="s">
        <v>3395</v>
      </c>
      <c r="E6652" t="s">
        <v>13769</v>
      </c>
      <c r="F6652" t="s">
        <v>3519</v>
      </c>
      <c r="G6652">
        <v>1955</v>
      </c>
      <c r="H6652">
        <v>434.4</v>
      </c>
      <c r="I6652">
        <v>11</v>
      </c>
      <c r="J6652">
        <v>386.2</v>
      </c>
      <c r="K6652">
        <v>0</v>
      </c>
      <c r="L6652" s="18">
        <f t="shared" si="103"/>
        <v>386.2</v>
      </c>
    </row>
    <row r="6653" spans="1:12" x14ac:dyDescent="0.25">
      <c r="A6653" t="s">
        <v>13770</v>
      </c>
      <c r="B6653" s="17">
        <v>5.5000001000139696E+16</v>
      </c>
      <c r="C6653" t="s">
        <v>3394</v>
      </c>
      <c r="D6653" t="s">
        <v>3395</v>
      </c>
      <c r="E6653" t="s">
        <v>13771</v>
      </c>
      <c r="F6653" t="s">
        <v>3519</v>
      </c>
      <c r="G6653">
        <v>1962</v>
      </c>
      <c r="H6653">
        <v>2648.9</v>
      </c>
      <c r="I6653">
        <v>40</v>
      </c>
      <c r="J6653">
        <v>1626.9</v>
      </c>
      <c r="K6653">
        <v>352.2</v>
      </c>
      <c r="L6653" s="18">
        <f t="shared" si="103"/>
        <v>1979.1000000000001</v>
      </c>
    </row>
    <row r="6654" spans="1:12" x14ac:dyDescent="0.25">
      <c r="A6654" t="s">
        <v>13772</v>
      </c>
      <c r="B6654" s="17">
        <v>5.5000001000139696E+16</v>
      </c>
      <c r="C6654" t="s">
        <v>3394</v>
      </c>
      <c r="D6654" t="s">
        <v>3395</v>
      </c>
      <c r="E6654" t="s">
        <v>13773</v>
      </c>
      <c r="F6654" t="s">
        <v>3519</v>
      </c>
      <c r="G6654">
        <v>1974</v>
      </c>
      <c r="H6654">
        <v>4064</v>
      </c>
      <c r="I6654">
        <v>120</v>
      </c>
      <c r="J6654">
        <v>3351</v>
      </c>
      <c r="K6654">
        <v>0</v>
      </c>
      <c r="L6654" s="18">
        <f t="shared" si="103"/>
        <v>3351</v>
      </c>
    </row>
    <row r="6655" spans="1:12" x14ac:dyDescent="0.25">
      <c r="A6655" t="s">
        <v>13774</v>
      </c>
      <c r="B6655" s="17">
        <v>5.5000001000139696E+16</v>
      </c>
      <c r="C6655" t="s">
        <v>3394</v>
      </c>
      <c r="D6655" t="s">
        <v>3395</v>
      </c>
      <c r="E6655" t="s">
        <v>13775</v>
      </c>
      <c r="F6655" t="s">
        <v>3519</v>
      </c>
      <c r="G6655">
        <v>1970</v>
      </c>
      <c r="H6655">
        <v>3978.4</v>
      </c>
      <c r="I6655">
        <v>70</v>
      </c>
      <c r="J6655">
        <v>3070.37</v>
      </c>
      <c r="K6655">
        <v>558.79999999999995</v>
      </c>
      <c r="L6655" s="18">
        <f t="shared" si="103"/>
        <v>3629.17</v>
      </c>
    </row>
    <row r="6656" spans="1:12" x14ac:dyDescent="0.25">
      <c r="A6656" t="s">
        <v>13776</v>
      </c>
      <c r="B6656" s="17">
        <v>5.5000001000139696E+16</v>
      </c>
      <c r="C6656" t="s">
        <v>3394</v>
      </c>
      <c r="D6656" t="s">
        <v>3395</v>
      </c>
      <c r="E6656" t="s">
        <v>13777</v>
      </c>
      <c r="F6656" t="s">
        <v>3519</v>
      </c>
      <c r="G6656">
        <v>1971</v>
      </c>
      <c r="H6656">
        <v>4916.6000000000004</v>
      </c>
      <c r="I6656">
        <v>101</v>
      </c>
      <c r="J6656">
        <v>4519.3500000000004</v>
      </c>
      <c r="K6656">
        <v>0</v>
      </c>
      <c r="L6656" s="18">
        <f t="shared" si="103"/>
        <v>4519.3500000000004</v>
      </c>
    </row>
    <row r="6657" spans="1:12" x14ac:dyDescent="0.25">
      <c r="A6657" t="s">
        <v>13778</v>
      </c>
      <c r="B6657" s="17">
        <v>5.5000001000139696E+16</v>
      </c>
      <c r="C6657" t="s">
        <v>3394</v>
      </c>
      <c r="D6657" t="s">
        <v>3395</v>
      </c>
      <c r="E6657" t="s">
        <v>13779</v>
      </c>
      <c r="F6657" t="s">
        <v>3519</v>
      </c>
      <c r="G6657">
        <v>2001</v>
      </c>
      <c r="H6657">
        <v>4793.3999999999996</v>
      </c>
      <c r="I6657">
        <v>55</v>
      </c>
      <c r="J6657">
        <v>3601.3</v>
      </c>
      <c r="K6657">
        <v>420</v>
      </c>
      <c r="L6657" s="18">
        <f t="shared" si="103"/>
        <v>4021.3</v>
      </c>
    </row>
    <row r="6658" spans="1:12" x14ac:dyDescent="0.25">
      <c r="A6658" t="s">
        <v>13780</v>
      </c>
      <c r="B6658" s="17">
        <v>5.5000001000139696E+16</v>
      </c>
      <c r="C6658" t="s">
        <v>3394</v>
      </c>
      <c r="D6658" t="s">
        <v>3395</v>
      </c>
      <c r="E6658" t="s">
        <v>13781</v>
      </c>
      <c r="F6658" t="s">
        <v>3519</v>
      </c>
      <c r="G6658">
        <v>1971</v>
      </c>
      <c r="H6658">
        <v>3847.8</v>
      </c>
      <c r="I6658">
        <v>56</v>
      </c>
      <c r="J6658">
        <v>2714.91</v>
      </c>
      <c r="K6658">
        <v>766.2</v>
      </c>
      <c r="L6658" s="18">
        <f t="shared" si="103"/>
        <v>3481.1099999999997</v>
      </c>
    </row>
    <row r="6659" spans="1:12" x14ac:dyDescent="0.25">
      <c r="A6659" t="s">
        <v>13782</v>
      </c>
      <c r="B6659" s="17">
        <v>5.5000001000139696E+16</v>
      </c>
      <c r="C6659" t="s">
        <v>3394</v>
      </c>
      <c r="D6659" t="s">
        <v>3395</v>
      </c>
      <c r="E6659" t="s">
        <v>13783</v>
      </c>
      <c r="F6659" t="s">
        <v>3519</v>
      </c>
      <c r="G6659">
        <v>1970</v>
      </c>
      <c r="H6659">
        <v>6043.1</v>
      </c>
      <c r="I6659">
        <v>115</v>
      </c>
      <c r="J6659">
        <v>5559.4</v>
      </c>
      <c r="K6659">
        <v>0</v>
      </c>
      <c r="L6659" s="18">
        <f t="shared" ref="L6659:L6722" si="104">J6659+K6659</f>
        <v>5559.4</v>
      </c>
    </row>
    <row r="6660" spans="1:12" x14ac:dyDescent="0.25">
      <c r="A6660" t="s">
        <v>13784</v>
      </c>
      <c r="B6660" s="17">
        <v>5.5000001000139696E+16</v>
      </c>
      <c r="C6660" t="s">
        <v>3394</v>
      </c>
      <c r="D6660" t="s">
        <v>3395</v>
      </c>
      <c r="E6660" t="s">
        <v>13785</v>
      </c>
      <c r="F6660" t="s">
        <v>3519</v>
      </c>
      <c r="G6660">
        <v>1983</v>
      </c>
      <c r="H6660">
        <v>3920.6</v>
      </c>
      <c r="I6660">
        <v>71</v>
      </c>
      <c r="J6660">
        <v>3158</v>
      </c>
      <c r="K6660">
        <v>312.5</v>
      </c>
      <c r="L6660" s="18">
        <f t="shared" si="104"/>
        <v>3470.5</v>
      </c>
    </row>
    <row r="6661" spans="1:12" x14ac:dyDescent="0.25">
      <c r="A6661" t="s">
        <v>13786</v>
      </c>
      <c r="B6661" s="17">
        <v>5.5000001000139696E+16</v>
      </c>
      <c r="C6661" t="s">
        <v>3394</v>
      </c>
      <c r="D6661" t="s">
        <v>3395</v>
      </c>
      <c r="E6661" t="s">
        <v>13787</v>
      </c>
      <c r="F6661" t="s">
        <v>3519</v>
      </c>
      <c r="G6661">
        <v>1973</v>
      </c>
      <c r="H6661">
        <v>2961.2</v>
      </c>
      <c r="I6661">
        <v>54</v>
      </c>
      <c r="J6661">
        <v>2382.3000000000002</v>
      </c>
      <c r="K6661">
        <v>0</v>
      </c>
      <c r="L6661" s="18">
        <f t="shared" si="104"/>
        <v>2382.3000000000002</v>
      </c>
    </row>
    <row r="6662" spans="1:12" x14ac:dyDescent="0.25">
      <c r="A6662" t="s">
        <v>13788</v>
      </c>
      <c r="B6662" s="17">
        <v>5.5000001000139696E+16</v>
      </c>
      <c r="C6662" t="s">
        <v>3394</v>
      </c>
      <c r="D6662" t="s">
        <v>3395</v>
      </c>
      <c r="E6662" t="s">
        <v>13789</v>
      </c>
      <c r="F6662" t="s">
        <v>3519</v>
      </c>
      <c r="G6662">
        <v>1979</v>
      </c>
      <c r="H6662">
        <v>3831</v>
      </c>
      <c r="I6662">
        <v>57</v>
      </c>
      <c r="J6662">
        <v>2706</v>
      </c>
      <c r="K6662">
        <v>835.4</v>
      </c>
      <c r="L6662" s="18">
        <f t="shared" si="104"/>
        <v>3541.4</v>
      </c>
    </row>
    <row r="6663" spans="1:12" x14ac:dyDescent="0.25">
      <c r="A6663" t="s">
        <v>13790</v>
      </c>
      <c r="B6663" s="17">
        <v>5.5000001000139696E+16</v>
      </c>
      <c r="C6663" t="s">
        <v>3394</v>
      </c>
      <c r="D6663" t="s">
        <v>3395</v>
      </c>
      <c r="E6663" t="s">
        <v>13791</v>
      </c>
      <c r="F6663" t="s">
        <v>3519</v>
      </c>
      <c r="G6663">
        <v>1971</v>
      </c>
      <c r="H6663">
        <v>6011.8</v>
      </c>
      <c r="I6663">
        <v>117</v>
      </c>
      <c r="J6663">
        <v>5534.55</v>
      </c>
      <c r="K6663">
        <v>0</v>
      </c>
      <c r="L6663" s="18">
        <f t="shared" si="104"/>
        <v>5534.55</v>
      </c>
    </row>
    <row r="6664" spans="1:12" x14ac:dyDescent="0.25">
      <c r="A6664" t="s">
        <v>13792</v>
      </c>
      <c r="B6664" s="17">
        <v>5.5000001000139696E+16</v>
      </c>
      <c r="C6664" t="s">
        <v>3394</v>
      </c>
      <c r="D6664" t="s">
        <v>3395</v>
      </c>
      <c r="E6664" t="s">
        <v>13793</v>
      </c>
      <c r="F6664" t="s">
        <v>3519</v>
      </c>
      <c r="G6664">
        <v>1981</v>
      </c>
      <c r="H6664">
        <v>4072.7</v>
      </c>
      <c r="I6664">
        <v>65</v>
      </c>
      <c r="J6664">
        <v>2903.4</v>
      </c>
      <c r="K6664">
        <v>734</v>
      </c>
      <c r="L6664" s="18">
        <f t="shared" si="104"/>
        <v>3637.4</v>
      </c>
    </row>
    <row r="6665" spans="1:12" x14ac:dyDescent="0.25">
      <c r="A6665" t="s">
        <v>13794</v>
      </c>
      <c r="B6665" s="17">
        <v>5.5000001000139696E+16</v>
      </c>
      <c r="C6665" t="s">
        <v>3394</v>
      </c>
      <c r="D6665" t="s">
        <v>3395</v>
      </c>
      <c r="E6665" t="s">
        <v>13795</v>
      </c>
      <c r="F6665" t="s">
        <v>3519</v>
      </c>
      <c r="G6665">
        <v>1977</v>
      </c>
      <c r="H6665">
        <v>5533.8</v>
      </c>
      <c r="I6665">
        <v>99</v>
      </c>
      <c r="J6665">
        <v>4646.3</v>
      </c>
      <c r="K6665">
        <v>498.1</v>
      </c>
      <c r="L6665" s="18">
        <f t="shared" si="104"/>
        <v>5144.4000000000005</v>
      </c>
    </row>
    <row r="6666" spans="1:12" x14ac:dyDescent="0.25">
      <c r="A6666" t="s">
        <v>13796</v>
      </c>
      <c r="B6666" s="17">
        <v>5.5000001000139696E+16</v>
      </c>
      <c r="C6666" t="s">
        <v>3394</v>
      </c>
      <c r="D6666" t="s">
        <v>3395</v>
      </c>
      <c r="E6666" t="s">
        <v>13797</v>
      </c>
      <c r="F6666" t="s">
        <v>8848</v>
      </c>
      <c r="G6666">
        <v>2016</v>
      </c>
      <c r="H6666">
        <v>5535.47</v>
      </c>
      <c r="I6666">
        <v>88</v>
      </c>
      <c r="J6666">
        <v>3979</v>
      </c>
      <c r="K6666">
        <v>0</v>
      </c>
      <c r="L6666" s="18">
        <f t="shared" si="104"/>
        <v>3979</v>
      </c>
    </row>
    <row r="6667" spans="1:12" x14ac:dyDescent="0.25">
      <c r="A6667" t="s">
        <v>13798</v>
      </c>
      <c r="B6667" s="17">
        <v>5.5000001000139696E+16</v>
      </c>
      <c r="C6667" t="s">
        <v>3394</v>
      </c>
      <c r="D6667" t="s">
        <v>3395</v>
      </c>
      <c r="E6667" t="s">
        <v>13799</v>
      </c>
      <c r="F6667" t="s">
        <v>3519</v>
      </c>
      <c r="G6667">
        <v>1982</v>
      </c>
      <c r="H6667">
        <v>3704.3</v>
      </c>
      <c r="I6667">
        <v>56</v>
      </c>
      <c r="J6667">
        <v>2731.5</v>
      </c>
      <c r="K6667">
        <v>711.2</v>
      </c>
      <c r="L6667" s="18">
        <f t="shared" si="104"/>
        <v>3442.7</v>
      </c>
    </row>
    <row r="6668" spans="1:12" x14ac:dyDescent="0.25">
      <c r="A6668" t="s">
        <v>13800</v>
      </c>
      <c r="B6668" s="17">
        <v>5.50000010001426E+16</v>
      </c>
      <c r="C6668" t="s">
        <v>3394</v>
      </c>
      <c r="D6668" t="s">
        <v>3395</v>
      </c>
      <c r="E6668" t="s">
        <v>13801</v>
      </c>
      <c r="F6668" t="s">
        <v>3519</v>
      </c>
      <c r="G6668">
        <v>2003</v>
      </c>
      <c r="H6668">
        <v>14278.2</v>
      </c>
      <c r="I6668">
        <v>64</v>
      </c>
      <c r="J6668">
        <v>9225.2999999999993</v>
      </c>
      <c r="K6668">
        <v>3240</v>
      </c>
      <c r="L6668" s="18">
        <f t="shared" si="104"/>
        <v>12465.3</v>
      </c>
    </row>
    <row r="6669" spans="1:12" x14ac:dyDescent="0.25">
      <c r="A6669" t="s">
        <v>13802</v>
      </c>
      <c r="B6669" s="17">
        <v>5.50000010001426E+16</v>
      </c>
      <c r="C6669" t="s">
        <v>3394</v>
      </c>
      <c r="D6669" t="s">
        <v>3395</v>
      </c>
      <c r="E6669" t="s">
        <v>13803</v>
      </c>
      <c r="F6669" t="s">
        <v>3519</v>
      </c>
      <c r="G6669">
        <v>1995</v>
      </c>
      <c r="H6669">
        <v>10919</v>
      </c>
      <c r="I6669">
        <v>180</v>
      </c>
      <c r="J6669">
        <v>9776.7999999999993</v>
      </c>
      <c r="K6669">
        <v>0</v>
      </c>
      <c r="L6669" s="18">
        <f t="shared" si="104"/>
        <v>9776.7999999999993</v>
      </c>
    </row>
    <row r="6670" spans="1:12" x14ac:dyDescent="0.25">
      <c r="A6670" t="s">
        <v>13804</v>
      </c>
      <c r="B6670" s="17">
        <v>5.5000001000142704E+16</v>
      </c>
      <c r="C6670" t="s">
        <v>3394</v>
      </c>
      <c r="D6670" t="s">
        <v>3395</v>
      </c>
      <c r="E6670" t="s">
        <v>13805</v>
      </c>
      <c r="F6670" t="s">
        <v>3519</v>
      </c>
      <c r="G6670">
        <v>1969</v>
      </c>
      <c r="H6670">
        <v>12358.6</v>
      </c>
      <c r="I6670">
        <v>212</v>
      </c>
      <c r="J6670">
        <v>10910</v>
      </c>
      <c r="K6670">
        <v>144.1</v>
      </c>
      <c r="L6670" s="18">
        <f t="shared" si="104"/>
        <v>11054.1</v>
      </c>
    </row>
    <row r="6671" spans="1:12" x14ac:dyDescent="0.25">
      <c r="A6671" t="s">
        <v>13806</v>
      </c>
      <c r="B6671" s="17">
        <v>5.50000010001432E+16</v>
      </c>
      <c r="C6671" t="s">
        <v>3394</v>
      </c>
      <c r="D6671" t="s">
        <v>3395</v>
      </c>
      <c r="E6671" t="s">
        <v>13807</v>
      </c>
      <c r="F6671" t="s">
        <v>3519</v>
      </c>
      <c r="G6671">
        <v>1917</v>
      </c>
      <c r="H6671">
        <v>156.5</v>
      </c>
      <c r="I6671">
        <v>7</v>
      </c>
      <c r="J6671">
        <v>151.4</v>
      </c>
      <c r="K6671">
        <v>0</v>
      </c>
      <c r="L6671" s="18">
        <f t="shared" si="104"/>
        <v>151.4</v>
      </c>
    </row>
    <row r="6672" spans="1:12" x14ac:dyDescent="0.25">
      <c r="A6672" t="s">
        <v>13808</v>
      </c>
      <c r="B6672" s="17">
        <v>5.50000010001432E+16</v>
      </c>
      <c r="C6672" t="s">
        <v>3394</v>
      </c>
      <c r="D6672" t="s">
        <v>3395</v>
      </c>
      <c r="E6672" t="s">
        <v>13809</v>
      </c>
      <c r="F6672" t="s">
        <v>3519</v>
      </c>
      <c r="G6672">
        <v>1964</v>
      </c>
      <c r="H6672">
        <v>202.8</v>
      </c>
      <c r="I6672">
        <v>8</v>
      </c>
      <c r="J6672">
        <v>197.2</v>
      </c>
      <c r="K6672">
        <v>0</v>
      </c>
      <c r="L6672" s="18">
        <f t="shared" si="104"/>
        <v>197.2</v>
      </c>
    </row>
    <row r="6673" spans="1:12" x14ac:dyDescent="0.25">
      <c r="A6673" t="s">
        <v>13810</v>
      </c>
      <c r="B6673" s="17">
        <v>5.50000010001432E+16</v>
      </c>
      <c r="C6673" t="s">
        <v>3394</v>
      </c>
      <c r="D6673" t="s">
        <v>3395</v>
      </c>
      <c r="E6673" t="s">
        <v>13811</v>
      </c>
      <c r="F6673" t="s">
        <v>3519</v>
      </c>
      <c r="G6673">
        <v>1997</v>
      </c>
      <c r="H6673">
        <v>5781.6</v>
      </c>
      <c r="I6673">
        <v>36</v>
      </c>
      <c r="J6673">
        <v>5340</v>
      </c>
      <c r="K6673">
        <v>0</v>
      </c>
      <c r="L6673" s="18">
        <f t="shared" si="104"/>
        <v>5340</v>
      </c>
    </row>
    <row r="6674" spans="1:12" x14ac:dyDescent="0.25">
      <c r="A6674" t="s">
        <v>13812</v>
      </c>
      <c r="B6674" s="17">
        <v>5.50000010001432E+16</v>
      </c>
      <c r="C6674" t="s">
        <v>3394</v>
      </c>
      <c r="D6674" t="s">
        <v>3395</v>
      </c>
      <c r="E6674" t="s">
        <v>13813</v>
      </c>
      <c r="F6674" t="s">
        <v>3519</v>
      </c>
      <c r="G6674">
        <v>1968</v>
      </c>
      <c r="H6674">
        <v>2733.1</v>
      </c>
      <c r="I6674">
        <v>60</v>
      </c>
      <c r="J6674">
        <v>2517.4</v>
      </c>
      <c r="K6674">
        <v>29.3</v>
      </c>
      <c r="L6674" s="18">
        <f t="shared" si="104"/>
        <v>2546.7000000000003</v>
      </c>
    </row>
    <row r="6675" spans="1:12" x14ac:dyDescent="0.25">
      <c r="A6675" t="s">
        <v>13814</v>
      </c>
      <c r="B6675" s="17">
        <v>5.50000010001432E+16</v>
      </c>
      <c r="C6675" t="s">
        <v>3394</v>
      </c>
      <c r="D6675" t="s">
        <v>3395</v>
      </c>
      <c r="E6675" t="s">
        <v>13815</v>
      </c>
      <c r="F6675" t="s">
        <v>3519</v>
      </c>
      <c r="G6675">
        <v>1993</v>
      </c>
      <c r="H6675">
        <v>6154.9</v>
      </c>
      <c r="I6675">
        <v>68</v>
      </c>
      <c r="J6675">
        <v>4286.3</v>
      </c>
      <c r="K6675">
        <v>873</v>
      </c>
      <c r="L6675" s="18">
        <f t="shared" si="104"/>
        <v>5159.3</v>
      </c>
    </row>
    <row r="6676" spans="1:12" x14ac:dyDescent="0.25">
      <c r="A6676" t="s">
        <v>13816</v>
      </c>
      <c r="B6676" s="17">
        <v>5.50000010001432E+16</v>
      </c>
      <c r="C6676" t="s">
        <v>3394</v>
      </c>
      <c r="D6676" t="s">
        <v>3395</v>
      </c>
      <c r="E6676" t="s">
        <v>13817</v>
      </c>
      <c r="F6676" t="s">
        <v>3519</v>
      </c>
      <c r="G6676">
        <v>1932</v>
      </c>
      <c r="H6676">
        <v>255.9</v>
      </c>
      <c r="I6676">
        <v>4</v>
      </c>
      <c r="J6676">
        <v>221.4</v>
      </c>
      <c r="K6676">
        <v>0</v>
      </c>
      <c r="L6676" s="18">
        <f t="shared" si="104"/>
        <v>221.4</v>
      </c>
    </row>
    <row r="6677" spans="1:12" x14ac:dyDescent="0.25">
      <c r="A6677" t="s">
        <v>13818</v>
      </c>
      <c r="B6677" s="17">
        <v>5.50000010001432E+16</v>
      </c>
      <c r="C6677" t="s">
        <v>3394</v>
      </c>
      <c r="D6677" t="s">
        <v>3395</v>
      </c>
      <c r="E6677" t="s">
        <v>13819</v>
      </c>
      <c r="F6677" t="s">
        <v>3519</v>
      </c>
      <c r="G6677">
        <v>1974</v>
      </c>
      <c r="H6677">
        <v>3822.3</v>
      </c>
      <c r="I6677">
        <v>54</v>
      </c>
      <c r="J6677">
        <v>2955.4</v>
      </c>
      <c r="K6677">
        <v>0</v>
      </c>
      <c r="L6677" s="18">
        <f t="shared" si="104"/>
        <v>2955.4</v>
      </c>
    </row>
    <row r="6678" spans="1:12" x14ac:dyDescent="0.25">
      <c r="A6678" t="s">
        <v>13820</v>
      </c>
      <c r="B6678" s="17">
        <v>5.5000001000143296E+16</v>
      </c>
      <c r="C6678" t="s">
        <v>3394</v>
      </c>
      <c r="D6678" t="s">
        <v>3395</v>
      </c>
      <c r="E6678" t="s">
        <v>13821</v>
      </c>
      <c r="F6678" t="s">
        <v>3519</v>
      </c>
      <c r="G6678">
        <v>1985</v>
      </c>
      <c r="H6678">
        <v>4070.7</v>
      </c>
      <c r="I6678">
        <v>68</v>
      </c>
      <c r="J6678">
        <v>3241.7</v>
      </c>
      <c r="K6678">
        <v>333.8</v>
      </c>
      <c r="L6678" s="18">
        <f t="shared" si="104"/>
        <v>3575.5</v>
      </c>
    </row>
    <row r="6679" spans="1:12" x14ac:dyDescent="0.25">
      <c r="A6679" t="s">
        <v>13822</v>
      </c>
      <c r="B6679" s="17">
        <v>5.5000001000143296E+16</v>
      </c>
      <c r="C6679" t="s">
        <v>3394</v>
      </c>
      <c r="D6679" t="s">
        <v>3395</v>
      </c>
      <c r="E6679" t="s">
        <v>13823</v>
      </c>
      <c r="F6679" t="s">
        <v>3519</v>
      </c>
      <c r="G6679">
        <v>1969</v>
      </c>
      <c r="H6679">
        <v>5208.3</v>
      </c>
      <c r="I6679">
        <v>100</v>
      </c>
      <c r="J6679">
        <v>4801.3999999999996</v>
      </c>
      <c r="K6679">
        <v>0</v>
      </c>
      <c r="L6679" s="18">
        <f t="shared" si="104"/>
        <v>4801.3999999999996</v>
      </c>
    </row>
    <row r="6680" spans="1:12" x14ac:dyDescent="0.25">
      <c r="A6680" t="s">
        <v>13824</v>
      </c>
      <c r="B6680" s="17">
        <v>5.5000001000143296E+16</v>
      </c>
      <c r="C6680" t="s">
        <v>3394</v>
      </c>
      <c r="D6680" t="s">
        <v>3395</v>
      </c>
      <c r="E6680" t="s">
        <v>13825</v>
      </c>
      <c r="F6680" t="s">
        <v>3519</v>
      </c>
      <c r="G6680">
        <v>1972</v>
      </c>
      <c r="H6680">
        <v>3624.1</v>
      </c>
      <c r="I6680">
        <v>56</v>
      </c>
      <c r="J6680">
        <v>2715.3</v>
      </c>
      <c r="K6680">
        <v>639.29999999999995</v>
      </c>
      <c r="L6680" s="18">
        <f t="shared" si="104"/>
        <v>3354.6000000000004</v>
      </c>
    </row>
    <row r="6681" spans="1:12" x14ac:dyDescent="0.25">
      <c r="A6681" t="s">
        <v>13826</v>
      </c>
      <c r="B6681" s="17">
        <v>5.5000001000143296E+16</v>
      </c>
      <c r="C6681" t="s">
        <v>3394</v>
      </c>
      <c r="D6681" t="s">
        <v>3395</v>
      </c>
      <c r="E6681" t="s">
        <v>13827</v>
      </c>
      <c r="F6681" t="s">
        <v>3519</v>
      </c>
      <c r="G6681">
        <v>1990</v>
      </c>
      <c r="H6681">
        <v>6186.3</v>
      </c>
      <c r="I6681">
        <v>83</v>
      </c>
      <c r="J6681">
        <v>5040</v>
      </c>
      <c r="K6681">
        <v>0</v>
      </c>
      <c r="L6681" s="18">
        <f t="shared" si="104"/>
        <v>5040</v>
      </c>
    </row>
    <row r="6682" spans="1:12" x14ac:dyDescent="0.25">
      <c r="A6682" t="s">
        <v>13828</v>
      </c>
      <c r="B6682" s="17">
        <v>5.5000001000143696E+16</v>
      </c>
      <c r="C6682" t="s">
        <v>3394</v>
      </c>
      <c r="D6682" t="s">
        <v>3395</v>
      </c>
      <c r="E6682" t="s">
        <v>13829</v>
      </c>
      <c r="F6682" t="s">
        <v>3526</v>
      </c>
      <c r="G6682">
        <v>1986</v>
      </c>
      <c r="H6682">
        <v>3375.4</v>
      </c>
      <c r="I6682">
        <v>60</v>
      </c>
      <c r="J6682">
        <v>3064.9</v>
      </c>
      <c r="K6682">
        <v>0</v>
      </c>
      <c r="L6682" s="18">
        <f t="shared" si="104"/>
        <v>3064.9</v>
      </c>
    </row>
    <row r="6683" spans="1:12" x14ac:dyDescent="0.25">
      <c r="A6683" t="s">
        <v>13830</v>
      </c>
      <c r="B6683" s="17">
        <v>5.5000001000143696E+16</v>
      </c>
      <c r="C6683" t="s">
        <v>3394</v>
      </c>
      <c r="D6683" t="s">
        <v>3395</v>
      </c>
      <c r="E6683" t="s">
        <v>13831</v>
      </c>
      <c r="F6683" t="s">
        <v>3526</v>
      </c>
      <c r="G6683">
        <v>1990</v>
      </c>
      <c r="H6683">
        <v>2894.2</v>
      </c>
      <c r="I6683">
        <v>48</v>
      </c>
      <c r="J6683">
        <v>1525.9</v>
      </c>
      <c r="K6683">
        <v>0</v>
      </c>
      <c r="L6683" s="18">
        <f t="shared" si="104"/>
        <v>1525.9</v>
      </c>
    </row>
    <row r="6684" spans="1:12" x14ac:dyDescent="0.25">
      <c r="A6684" t="s">
        <v>13832</v>
      </c>
      <c r="B6684" s="17">
        <v>5.5000001000143696E+16</v>
      </c>
      <c r="C6684" t="s">
        <v>3394</v>
      </c>
      <c r="D6684" t="s">
        <v>3395</v>
      </c>
      <c r="E6684" t="s">
        <v>13833</v>
      </c>
      <c r="F6684" t="s">
        <v>3526</v>
      </c>
      <c r="G6684">
        <v>1991</v>
      </c>
      <c r="H6684">
        <v>2650.2</v>
      </c>
      <c r="I6684">
        <v>45</v>
      </c>
      <c r="J6684">
        <v>2392.5</v>
      </c>
      <c r="K6684">
        <v>0</v>
      </c>
      <c r="L6684" s="18">
        <f t="shared" si="104"/>
        <v>2392.5</v>
      </c>
    </row>
    <row r="6685" spans="1:12" x14ac:dyDescent="0.25">
      <c r="A6685" t="s">
        <v>13834</v>
      </c>
      <c r="B6685" s="17">
        <v>5.5000001000143696E+16</v>
      </c>
      <c r="C6685" t="s">
        <v>3394</v>
      </c>
      <c r="D6685" t="s">
        <v>3395</v>
      </c>
      <c r="E6685" t="s">
        <v>13835</v>
      </c>
      <c r="F6685" t="s">
        <v>3526</v>
      </c>
      <c r="G6685">
        <v>2002</v>
      </c>
      <c r="H6685">
        <v>4465.1000000000004</v>
      </c>
      <c r="I6685">
        <v>72</v>
      </c>
      <c r="J6685">
        <v>3930.5</v>
      </c>
      <c r="K6685">
        <v>0</v>
      </c>
      <c r="L6685" s="18">
        <f t="shared" si="104"/>
        <v>3930.5</v>
      </c>
    </row>
    <row r="6686" spans="1:12" x14ac:dyDescent="0.25">
      <c r="A6686" t="s">
        <v>13836</v>
      </c>
      <c r="B6686" s="17">
        <v>5.5000001000143696E+16</v>
      </c>
      <c r="C6686" t="s">
        <v>3394</v>
      </c>
      <c r="D6686" t="s">
        <v>3395</v>
      </c>
      <c r="E6686" t="s">
        <v>13837</v>
      </c>
      <c r="F6686" t="s">
        <v>3526</v>
      </c>
      <c r="G6686">
        <v>2012</v>
      </c>
      <c r="H6686">
        <v>7652.5</v>
      </c>
      <c r="I6686">
        <v>62</v>
      </c>
      <c r="J6686">
        <v>6511.2</v>
      </c>
      <c r="K6686">
        <v>0</v>
      </c>
      <c r="L6686" s="18">
        <f t="shared" si="104"/>
        <v>6511.2</v>
      </c>
    </row>
    <row r="6687" spans="1:12" x14ac:dyDescent="0.25">
      <c r="A6687" t="s">
        <v>13838</v>
      </c>
      <c r="B6687" s="17">
        <v>5.5000001000143696E+16</v>
      </c>
      <c r="C6687" t="s">
        <v>3394</v>
      </c>
      <c r="D6687" t="s">
        <v>3395</v>
      </c>
      <c r="E6687" t="s">
        <v>13839</v>
      </c>
      <c r="F6687" t="s">
        <v>3526</v>
      </c>
      <c r="G6687">
        <v>1991</v>
      </c>
      <c r="H6687">
        <v>2392.5</v>
      </c>
      <c r="I6687">
        <v>45</v>
      </c>
      <c r="J6687">
        <v>1298</v>
      </c>
      <c r="K6687">
        <v>0</v>
      </c>
      <c r="L6687" s="18">
        <f t="shared" si="104"/>
        <v>1298</v>
      </c>
    </row>
    <row r="6688" spans="1:12" x14ac:dyDescent="0.25">
      <c r="A6688" t="s">
        <v>13840</v>
      </c>
      <c r="B6688" s="17">
        <v>5.5000001000143696E+16</v>
      </c>
      <c r="C6688" t="s">
        <v>3394</v>
      </c>
      <c r="D6688" t="s">
        <v>3395</v>
      </c>
      <c r="E6688" t="s">
        <v>13841</v>
      </c>
      <c r="F6688" t="s">
        <v>3526</v>
      </c>
      <c r="G6688">
        <v>1982</v>
      </c>
      <c r="H6688">
        <v>4684.3</v>
      </c>
      <c r="I6688">
        <v>100</v>
      </c>
      <c r="J6688">
        <v>3170.1</v>
      </c>
      <c r="K6688">
        <v>44.3</v>
      </c>
      <c r="L6688" s="18">
        <f t="shared" si="104"/>
        <v>3214.4</v>
      </c>
    </row>
    <row r="6689" spans="1:12" x14ac:dyDescent="0.25">
      <c r="A6689" t="s">
        <v>13842</v>
      </c>
      <c r="B6689" s="17">
        <v>5.5000001000143696E+16</v>
      </c>
      <c r="C6689" t="s">
        <v>3394</v>
      </c>
      <c r="D6689" t="s">
        <v>3395</v>
      </c>
      <c r="E6689" t="s">
        <v>13843</v>
      </c>
      <c r="F6689" t="s">
        <v>3526</v>
      </c>
      <c r="G6689">
        <v>1991</v>
      </c>
      <c r="H6689">
        <v>2641.2</v>
      </c>
      <c r="I6689">
        <v>45</v>
      </c>
      <c r="J6689">
        <v>2361.62</v>
      </c>
      <c r="K6689">
        <v>0</v>
      </c>
      <c r="L6689" s="18">
        <f t="shared" si="104"/>
        <v>2361.62</v>
      </c>
    </row>
    <row r="6690" spans="1:12" x14ac:dyDescent="0.25">
      <c r="A6690" t="s">
        <v>13844</v>
      </c>
      <c r="B6690" s="17">
        <v>5.5000001000143696E+16</v>
      </c>
      <c r="C6690" t="s">
        <v>3394</v>
      </c>
      <c r="D6690" t="s">
        <v>3395</v>
      </c>
      <c r="E6690" t="s">
        <v>13845</v>
      </c>
      <c r="F6690" t="s">
        <v>3526</v>
      </c>
      <c r="G6690">
        <v>1985</v>
      </c>
      <c r="H6690">
        <v>6046.1</v>
      </c>
      <c r="I6690">
        <v>104</v>
      </c>
      <c r="J6690">
        <v>5589.6</v>
      </c>
      <c r="K6690">
        <v>0</v>
      </c>
      <c r="L6690" s="18">
        <f t="shared" si="104"/>
        <v>5589.6</v>
      </c>
    </row>
    <row r="6691" spans="1:12" x14ac:dyDescent="0.25">
      <c r="A6691" t="s">
        <v>13846</v>
      </c>
      <c r="B6691" s="17">
        <v>5.5000001000143696E+16</v>
      </c>
      <c r="C6691" t="s">
        <v>3394</v>
      </c>
      <c r="D6691" t="s">
        <v>3395</v>
      </c>
      <c r="E6691" t="s">
        <v>13847</v>
      </c>
      <c r="F6691" t="s">
        <v>3526</v>
      </c>
      <c r="G6691">
        <v>1988</v>
      </c>
      <c r="H6691">
        <v>4334.8999999999996</v>
      </c>
      <c r="I6691">
        <v>75</v>
      </c>
      <c r="J6691">
        <v>3880.85</v>
      </c>
      <c r="K6691">
        <v>0</v>
      </c>
      <c r="L6691" s="18">
        <f t="shared" si="104"/>
        <v>3880.85</v>
      </c>
    </row>
    <row r="6692" spans="1:12" x14ac:dyDescent="0.25">
      <c r="A6692" t="s">
        <v>13848</v>
      </c>
      <c r="B6692" s="17">
        <v>5.5000001000143696E+16</v>
      </c>
      <c r="C6692" t="s">
        <v>3394</v>
      </c>
      <c r="D6692" t="s">
        <v>3395</v>
      </c>
      <c r="E6692" t="s">
        <v>13849</v>
      </c>
      <c r="F6692" t="s">
        <v>3526</v>
      </c>
      <c r="G6692">
        <v>2008</v>
      </c>
      <c r="H6692">
        <v>7529.3</v>
      </c>
      <c r="I6692">
        <v>119</v>
      </c>
      <c r="J6692">
        <v>6391</v>
      </c>
      <c r="K6692">
        <v>0</v>
      </c>
      <c r="L6692" s="18">
        <f t="shared" si="104"/>
        <v>6391</v>
      </c>
    </row>
    <row r="6693" spans="1:12" x14ac:dyDescent="0.25">
      <c r="A6693" t="s">
        <v>13850</v>
      </c>
      <c r="B6693" s="17">
        <v>5.5000001000143696E+16</v>
      </c>
      <c r="C6693" t="s">
        <v>3394</v>
      </c>
      <c r="D6693" t="s">
        <v>3395</v>
      </c>
      <c r="E6693" t="s">
        <v>13851</v>
      </c>
      <c r="F6693" t="s">
        <v>3526</v>
      </c>
      <c r="G6693">
        <v>1991</v>
      </c>
      <c r="H6693">
        <v>6067.8</v>
      </c>
      <c r="I6693">
        <v>104</v>
      </c>
      <c r="J6693">
        <v>5297.55</v>
      </c>
      <c r="K6693">
        <v>0</v>
      </c>
      <c r="L6693" s="18">
        <f t="shared" si="104"/>
        <v>5297.55</v>
      </c>
    </row>
    <row r="6694" spans="1:12" x14ac:dyDescent="0.25">
      <c r="A6694" t="s">
        <v>13852</v>
      </c>
      <c r="B6694" s="17">
        <v>5.5000001000143904E+16</v>
      </c>
      <c r="C6694" t="s">
        <v>3394</v>
      </c>
      <c r="D6694" t="s">
        <v>3395</v>
      </c>
      <c r="E6694" t="s">
        <v>13853</v>
      </c>
      <c r="F6694" t="s">
        <v>3565</v>
      </c>
      <c r="G6694">
        <v>1953</v>
      </c>
      <c r="H6694">
        <v>1242.0999999999999</v>
      </c>
      <c r="I6694">
        <v>18</v>
      </c>
      <c r="J6694">
        <v>1109.5</v>
      </c>
      <c r="K6694">
        <v>0</v>
      </c>
      <c r="L6694" s="18">
        <f t="shared" si="104"/>
        <v>1109.5</v>
      </c>
    </row>
    <row r="6695" spans="1:12" x14ac:dyDescent="0.25">
      <c r="A6695" t="s">
        <v>13854</v>
      </c>
      <c r="B6695" s="17">
        <v>5.5000001000143904E+16</v>
      </c>
      <c r="C6695" t="s">
        <v>3394</v>
      </c>
      <c r="D6695" t="s">
        <v>3395</v>
      </c>
      <c r="E6695" t="s">
        <v>13855</v>
      </c>
      <c r="F6695" t="s">
        <v>3565</v>
      </c>
      <c r="G6695">
        <v>1956</v>
      </c>
      <c r="H6695">
        <v>1538.3</v>
      </c>
      <c r="I6695">
        <v>24</v>
      </c>
      <c r="J6695">
        <v>1409.7</v>
      </c>
      <c r="K6695">
        <v>0</v>
      </c>
      <c r="L6695" s="18">
        <f t="shared" si="104"/>
        <v>1409.7</v>
      </c>
    </row>
    <row r="6696" spans="1:12" x14ac:dyDescent="0.25">
      <c r="A6696" t="s">
        <v>13856</v>
      </c>
      <c r="B6696" s="17">
        <v>5.5000001000143904E+16</v>
      </c>
      <c r="C6696" t="s">
        <v>3394</v>
      </c>
      <c r="D6696" t="s">
        <v>3395</v>
      </c>
      <c r="E6696" t="s">
        <v>13857</v>
      </c>
      <c r="F6696" t="s">
        <v>3565</v>
      </c>
      <c r="G6696">
        <v>1956</v>
      </c>
      <c r="H6696">
        <v>1548.5</v>
      </c>
      <c r="I6696">
        <v>23</v>
      </c>
      <c r="J6696">
        <v>1410.4</v>
      </c>
      <c r="K6696">
        <v>0</v>
      </c>
      <c r="L6696" s="18">
        <f t="shared" si="104"/>
        <v>1410.4</v>
      </c>
    </row>
    <row r="6697" spans="1:12" x14ac:dyDescent="0.25">
      <c r="A6697" t="s">
        <v>13858</v>
      </c>
      <c r="B6697" s="17">
        <v>5.5000001000143904E+16</v>
      </c>
      <c r="C6697" t="s">
        <v>3394</v>
      </c>
      <c r="D6697" t="s">
        <v>3395</v>
      </c>
      <c r="E6697" t="s">
        <v>13859</v>
      </c>
      <c r="F6697" t="s">
        <v>3565</v>
      </c>
      <c r="G6697">
        <v>1953</v>
      </c>
      <c r="H6697">
        <v>1276.2</v>
      </c>
      <c r="I6697">
        <v>18</v>
      </c>
      <c r="J6697">
        <v>1026</v>
      </c>
      <c r="K6697">
        <v>0</v>
      </c>
      <c r="L6697" s="18">
        <f t="shared" si="104"/>
        <v>1026</v>
      </c>
    </row>
    <row r="6698" spans="1:12" x14ac:dyDescent="0.25">
      <c r="A6698" t="s">
        <v>13860</v>
      </c>
      <c r="B6698" s="17">
        <v>5.5000001000143904E+16</v>
      </c>
      <c r="C6698" t="s">
        <v>3394</v>
      </c>
      <c r="D6698" t="s">
        <v>3395</v>
      </c>
      <c r="E6698" t="s">
        <v>13861</v>
      </c>
      <c r="F6698" t="s">
        <v>3565</v>
      </c>
      <c r="G6698">
        <v>1999</v>
      </c>
      <c r="H6698">
        <v>5730.3</v>
      </c>
      <c r="I6698">
        <v>60</v>
      </c>
      <c r="J6698">
        <v>5180.1000000000004</v>
      </c>
      <c r="K6698">
        <v>0</v>
      </c>
      <c r="L6698" s="18">
        <f t="shared" si="104"/>
        <v>5180.1000000000004</v>
      </c>
    </row>
    <row r="6699" spans="1:12" x14ac:dyDescent="0.25">
      <c r="A6699" t="s">
        <v>13862</v>
      </c>
      <c r="B6699" s="17">
        <v>5.5000001000143904E+16</v>
      </c>
      <c r="C6699" t="s">
        <v>3394</v>
      </c>
      <c r="D6699" t="s">
        <v>3395</v>
      </c>
      <c r="E6699" t="s">
        <v>13863</v>
      </c>
      <c r="F6699" t="s">
        <v>3565</v>
      </c>
      <c r="G6699">
        <v>2004</v>
      </c>
      <c r="H6699">
        <v>3041.1</v>
      </c>
      <c r="I6699">
        <v>25</v>
      </c>
      <c r="J6699">
        <v>2500</v>
      </c>
      <c r="K6699">
        <v>0</v>
      </c>
      <c r="L6699" s="18">
        <f t="shared" si="104"/>
        <v>2500</v>
      </c>
    </row>
    <row r="6700" spans="1:12" x14ac:dyDescent="0.25">
      <c r="A6700" t="s">
        <v>13864</v>
      </c>
      <c r="B6700" s="17">
        <v>5.5000001000143904E+16</v>
      </c>
      <c r="C6700" t="s">
        <v>3394</v>
      </c>
      <c r="D6700" t="s">
        <v>3395</v>
      </c>
      <c r="E6700" t="s">
        <v>13865</v>
      </c>
      <c r="F6700" t="s">
        <v>3565</v>
      </c>
      <c r="G6700">
        <v>2009</v>
      </c>
      <c r="H6700">
        <v>10652.6</v>
      </c>
      <c r="I6700">
        <v>118</v>
      </c>
      <c r="J6700">
        <v>10652.6</v>
      </c>
      <c r="K6700">
        <v>0</v>
      </c>
      <c r="L6700" s="18">
        <f t="shared" si="104"/>
        <v>10652.6</v>
      </c>
    </row>
    <row r="6701" spans="1:12" x14ac:dyDescent="0.25">
      <c r="A6701" t="s">
        <v>13866</v>
      </c>
      <c r="B6701" s="17">
        <v>5.5000001000143904E+16</v>
      </c>
      <c r="C6701" t="s">
        <v>3394</v>
      </c>
      <c r="D6701" t="s">
        <v>3395</v>
      </c>
      <c r="E6701" t="s">
        <v>13867</v>
      </c>
      <c r="F6701" t="s">
        <v>3519</v>
      </c>
      <c r="G6701">
        <v>1978</v>
      </c>
      <c r="H6701">
        <v>3887.7</v>
      </c>
      <c r="I6701">
        <v>138</v>
      </c>
      <c r="J6701">
        <v>3584.35</v>
      </c>
      <c r="K6701">
        <v>216.9</v>
      </c>
      <c r="L6701" s="18">
        <f t="shared" si="104"/>
        <v>3801.25</v>
      </c>
    </row>
    <row r="6702" spans="1:12" x14ac:dyDescent="0.25">
      <c r="A6702" t="s">
        <v>13868</v>
      </c>
      <c r="B6702" s="17">
        <v>5.5000001000712496E+16</v>
      </c>
      <c r="C6702" t="s">
        <v>3394</v>
      </c>
      <c r="D6702" t="s">
        <v>3395</v>
      </c>
      <c r="E6702" t="s">
        <v>13869</v>
      </c>
      <c r="F6702" t="s">
        <v>3397</v>
      </c>
      <c r="G6702">
        <v>1964</v>
      </c>
      <c r="H6702">
        <v>691.2</v>
      </c>
      <c r="I6702">
        <v>22</v>
      </c>
      <c r="J6702">
        <v>641.5</v>
      </c>
      <c r="K6702">
        <v>0</v>
      </c>
      <c r="L6702" s="18">
        <f t="shared" si="104"/>
        <v>641.5</v>
      </c>
    </row>
    <row r="6703" spans="1:12" x14ac:dyDescent="0.25">
      <c r="A6703" t="s">
        <v>13870</v>
      </c>
      <c r="B6703" s="17">
        <v>5.5000001000712496E+16</v>
      </c>
      <c r="C6703" t="s">
        <v>3394</v>
      </c>
      <c r="D6703" t="s">
        <v>3395</v>
      </c>
      <c r="E6703" t="s">
        <v>13871</v>
      </c>
      <c r="F6703" t="s">
        <v>3397</v>
      </c>
      <c r="G6703">
        <v>1965</v>
      </c>
      <c r="H6703">
        <v>688</v>
      </c>
      <c r="I6703">
        <v>16</v>
      </c>
      <c r="J6703">
        <v>637.79999999999995</v>
      </c>
      <c r="K6703">
        <v>0</v>
      </c>
      <c r="L6703" s="18">
        <f t="shared" si="104"/>
        <v>637.79999999999995</v>
      </c>
    </row>
    <row r="6704" spans="1:12" x14ac:dyDescent="0.25">
      <c r="A6704" t="s">
        <v>13872</v>
      </c>
      <c r="B6704" s="17">
        <v>5.5000001000712496E+16</v>
      </c>
      <c r="C6704" t="s">
        <v>3394</v>
      </c>
      <c r="D6704" t="s">
        <v>3395</v>
      </c>
      <c r="E6704" t="s">
        <v>13873</v>
      </c>
      <c r="F6704" t="s">
        <v>3397</v>
      </c>
      <c r="G6704">
        <v>1965</v>
      </c>
      <c r="H6704">
        <v>699.9</v>
      </c>
      <c r="I6704">
        <v>16</v>
      </c>
      <c r="J6704">
        <v>639.6</v>
      </c>
      <c r="K6704">
        <v>0</v>
      </c>
      <c r="L6704" s="18">
        <f t="shared" si="104"/>
        <v>639.6</v>
      </c>
    </row>
    <row r="6705" spans="1:12" x14ac:dyDescent="0.25">
      <c r="A6705" t="s">
        <v>13874</v>
      </c>
      <c r="B6705" s="17">
        <v>5.5000001000712496E+16</v>
      </c>
      <c r="C6705" t="s">
        <v>3394</v>
      </c>
      <c r="D6705" t="s">
        <v>3395</v>
      </c>
      <c r="E6705" t="s">
        <v>13875</v>
      </c>
      <c r="F6705" t="s">
        <v>3397</v>
      </c>
      <c r="G6705">
        <v>1990</v>
      </c>
      <c r="H6705">
        <v>1003.6</v>
      </c>
      <c r="I6705">
        <v>17</v>
      </c>
      <c r="J6705">
        <v>918.3</v>
      </c>
      <c r="K6705">
        <v>64.8</v>
      </c>
      <c r="L6705" s="18">
        <f t="shared" si="104"/>
        <v>983.09999999999991</v>
      </c>
    </row>
    <row r="6706" spans="1:12" x14ac:dyDescent="0.25">
      <c r="A6706" t="s">
        <v>13876</v>
      </c>
      <c r="B6706" s="17">
        <v>5.5000001000712496E+16</v>
      </c>
      <c r="C6706" t="s">
        <v>3394</v>
      </c>
      <c r="D6706" t="s">
        <v>3395</v>
      </c>
      <c r="E6706" t="s">
        <v>13877</v>
      </c>
      <c r="F6706" t="s">
        <v>3397</v>
      </c>
      <c r="G6706">
        <v>1960</v>
      </c>
      <c r="H6706">
        <v>307.7</v>
      </c>
      <c r="I6706">
        <v>8</v>
      </c>
      <c r="J6706">
        <v>283.39999999999998</v>
      </c>
      <c r="K6706">
        <v>0</v>
      </c>
      <c r="L6706" s="18">
        <f t="shared" si="104"/>
        <v>283.39999999999998</v>
      </c>
    </row>
    <row r="6707" spans="1:12" x14ac:dyDescent="0.25">
      <c r="A6707" t="s">
        <v>13878</v>
      </c>
      <c r="B6707" s="17">
        <v>5.5000001000712496E+16</v>
      </c>
      <c r="C6707" t="s">
        <v>3394</v>
      </c>
      <c r="D6707" t="s">
        <v>3395</v>
      </c>
      <c r="E6707" t="s">
        <v>13879</v>
      </c>
      <c r="F6707" t="s">
        <v>3397</v>
      </c>
      <c r="G6707">
        <v>1990</v>
      </c>
      <c r="H6707">
        <v>1067.5</v>
      </c>
      <c r="I6707">
        <v>18</v>
      </c>
      <c r="J6707">
        <v>967.5</v>
      </c>
      <c r="K6707">
        <v>0</v>
      </c>
      <c r="L6707" s="18">
        <f t="shared" si="104"/>
        <v>967.5</v>
      </c>
    </row>
    <row r="6708" spans="1:12" x14ac:dyDescent="0.25">
      <c r="A6708" t="s">
        <v>13880</v>
      </c>
      <c r="B6708" s="17">
        <v>5.5000001000712496E+16</v>
      </c>
      <c r="C6708" t="s">
        <v>3394</v>
      </c>
      <c r="D6708" t="s">
        <v>3395</v>
      </c>
      <c r="E6708" t="s">
        <v>13881</v>
      </c>
      <c r="F6708" t="s">
        <v>3397</v>
      </c>
      <c r="G6708">
        <v>1958</v>
      </c>
      <c r="H6708">
        <v>629.6</v>
      </c>
      <c r="I6708">
        <v>15</v>
      </c>
      <c r="J6708">
        <v>461.13</v>
      </c>
      <c r="K6708">
        <v>0</v>
      </c>
      <c r="L6708" s="18">
        <f t="shared" si="104"/>
        <v>461.13</v>
      </c>
    </row>
    <row r="6709" spans="1:12" x14ac:dyDescent="0.25">
      <c r="A6709" t="s">
        <v>13882</v>
      </c>
      <c r="B6709" s="17">
        <v>5.5000001000712496E+16</v>
      </c>
      <c r="C6709" t="s">
        <v>3394</v>
      </c>
      <c r="D6709" t="s">
        <v>3395</v>
      </c>
      <c r="E6709" t="s">
        <v>13883</v>
      </c>
      <c r="F6709" t="s">
        <v>3397</v>
      </c>
      <c r="G6709">
        <v>1964</v>
      </c>
      <c r="H6709">
        <v>1217.4000000000001</v>
      </c>
      <c r="I6709">
        <v>8</v>
      </c>
      <c r="J6709">
        <v>1194.2</v>
      </c>
      <c r="K6709">
        <v>0</v>
      </c>
      <c r="L6709" s="18">
        <f t="shared" si="104"/>
        <v>1194.2</v>
      </c>
    </row>
    <row r="6710" spans="1:12" x14ac:dyDescent="0.25">
      <c r="A6710" t="s">
        <v>13884</v>
      </c>
      <c r="B6710" s="17">
        <v>5.5000001000712496E+16</v>
      </c>
      <c r="C6710" t="s">
        <v>3394</v>
      </c>
      <c r="D6710" t="s">
        <v>3395</v>
      </c>
      <c r="E6710" t="s">
        <v>13885</v>
      </c>
      <c r="F6710" t="s">
        <v>3397</v>
      </c>
      <c r="G6710">
        <v>1964</v>
      </c>
      <c r="H6710">
        <v>681.8</v>
      </c>
      <c r="I6710">
        <v>22</v>
      </c>
      <c r="J6710">
        <v>633.70000000000005</v>
      </c>
      <c r="K6710">
        <v>0</v>
      </c>
      <c r="L6710" s="18">
        <f t="shared" si="104"/>
        <v>633.70000000000005</v>
      </c>
    </row>
    <row r="6711" spans="1:12" x14ac:dyDescent="0.25">
      <c r="A6711" t="s">
        <v>13886</v>
      </c>
      <c r="B6711" s="17">
        <v>5.50000010001474E+16</v>
      </c>
      <c r="C6711" t="s">
        <v>3394</v>
      </c>
      <c r="D6711" t="s">
        <v>3395</v>
      </c>
      <c r="E6711" t="s">
        <v>13887</v>
      </c>
      <c r="F6711" t="s">
        <v>3397</v>
      </c>
      <c r="G6711">
        <v>1955</v>
      </c>
      <c r="H6711">
        <v>1139.0999999999999</v>
      </c>
      <c r="I6711">
        <v>18</v>
      </c>
      <c r="J6711">
        <v>1050.9000000000001</v>
      </c>
      <c r="K6711">
        <v>0</v>
      </c>
      <c r="L6711" s="18">
        <f t="shared" si="104"/>
        <v>1050.9000000000001</v>
      </c>
    </row>
    <row r="6712" spans="1:12" x14ac:dyDescent="0.25">
      <c r="A6712" t="s">
        <v>13888</v>
      </c>
      <c r="B6712" s="17">
        <v>5.50000010001474E+16</v>
      </c>
      <c r="C6712" t="s">
        <v>3394</v>
      </c>
      <c r="D6712" t="s">
        <v>3395</v>
      </c>
      <c r="E6712" t="s">
        <v>13889</v>
      </c>
      <c r="F6712" t="s">
        <v>3397</v>
      </c>
      <c r="G6712">
        <v>1954</v>
      </c>
      <c r="H6712">
        <v>850.7</v>
      </c>
      <c r="I6712">
        <v>12</v>
      </c>
      <c r="J6712">
        <v>779.1</v>
      </c>
      <c r="K6712">
        <v>0</v>
      </c>
      <c r="L6712" s="18">
        <f t="shared" si="104"/>
        <v>779.1</v>
      </c>
    </row>
    <row r="6713" spans="1:12" x14ac:dyDescent="0.25">
      <c r="A6713" t="s">
        <v>13890</v>
      </c>
      <c r="B6713" s="17">
        <v>5.50000010001474E+16</v>
      </c>
      <c r="C6713" t="s">
        <v>3394</v>
      </c>
      <c r="D6713" t="s">
        <v>3395</v>
      </c>
      <c r="E6713" t="s">
        <v>13891</v>
      </c>
      <c r="F6713" t="s">
        <v>3397</v>
      </c>
      <c r="G6713">
        <v>1954</v>
      </c>
      <c r="H6713">
        <v>666.2</v>
      </c>
      <c r="I6713">
        <v>12</v>
      </c>
      <c r="J6713">
        <v>604.1</v>
      </c>
      <c r="K6713">
        <v>0</v>
      </c>
      <c r="L6713" s="18">
        <f t="shared" si="104"/>
        <v>604.1</v>
      </c>
    </row>
    <row r="6714" spans="1:12" x14ac:dyDescent="0.25">
      <c r="A6714" t="s">
        <v>13892</v>
      </c>
      <c r="B6714" s="17">
        <v>5.50000010001474E+16</v>
      </c>
      <c r="C6714" t="s">
        <v>3394</v>
      </c>
      <c r="D6714" t="s">
        <v>3395</v>
      </c>
      <c r="E6714" t="s">
        <v>13893</v>
      </c>
      <c r="F6714" t="s">
        <v>3397</v>
      </c>
      <c r="G6714">
        <v>1953</v>
      </c>
      <c r="H6714">
        <v>355.2</v>
      </c>
      <c r="I6714">
        <v>8</v>
      </c>
      <c r="J6714">
        <v>324.3</v>
      </c>
      <c r="K6714">
        <v>0</v>
      </c>
      <c r="L6714" s="18">
        <f t="shared" si="104"/>
        <v>324.3</v>
      </c>
    </row>
    <row r="6715" spans="1:12" x14ac:dyDescent="0.25">
      <c r="A6715" t="s">
        <v>13894</v>
      </c>
      <c r="B6715" s="17">
        <v>5.50000010001474E+16</v>
      </c>
      <c r="C6715" t="s">
        <v>3394</v>
      </c>
      <c r="D6715" t="s">
        <v>3395</v>
      </c>
      <c r="E6715" t="s">
        <v>13895</v>
      </c>
      <c r="F6715" t="s">
        <v>3397</v>
      </c>
      <c r="G6715">
        <v>1955</v>
      </c>
      <c r="H6715">
        <v>804.7</v>
      </c>
      <c r="I6715">
        <v>12</v>
      </c>
      <c r="J6715">
        <v>740.1</v>
      </c>
      <c r="K6715">
        <v>0</v>
      </c>
      <c r="L6715" s="18">
        <f t="shared" si="104"/>
        <v>740.1</v>
      </c>
    </row>
    <row r="6716" spans="1:12" x14ac:dyDescent="0.25">
      <c r="A6716" t="s">
        <v>13896</v>
      </c>
      <c r="B6716" s="17">
        <v>5.50000010001474E+16</v>
      </c>
      <c r="C6716" t="s">
        <v>3394</v>
      </c>
      <c r="D6716" t="s">
        <v>3395</v>
      </c>
      <c r="E6716" t="s">
        <v>13897</v>
      </c>
      <c r="F6716" t="s">
        <v>3397</v>
      </c>
      <c r="G6716">
        <v>1955</v>
      </c>
      <c r="H6716">
        <v>784.1</v>
      </c>
      <c r="I6716">
        <v>12</v>
      </c>
      <c r="J6716">
        <v>720.9</v>
      </c>
      <c r="K6716">
        <v>0</v>
      </c>
      <c r="L6716" s="18">
        <f t="shared" si="104"/>
        <v>720.9</v>
      </c>
    </row>
    <row r="6717" spans="1:12" x14ac:dyDescent="0.25">
      <c r="A6717" t="s">
        <v>13898</v>
      </c>
      <c r="B6717" s="17">
        <v>5.50000010001474E+16</v>
      </c>
      <c r="C6717" t="s">
        <v>3394</v>
      </c>
      <c r="D6717" t="s">
        <v>3395</v>
      </c>
      <c r="E6717" t="s">
        <v>13899</v>
      </c>
      <c r="F6717" t="s">
        <v>3397</v>
      </c>
      <c r="G6717">
        <v>1955</v>
      </c>
      <c r="H6717">
        <v>371.2</v>
      </c>
      <c r="I6717">
        <v>8</v>
      </c>
      <c r="J6717">
        <v>371.2</v>
      </c>
      <c r="K6717">
        <v>0</v>
      </c>
      <c r="L6717" s="18">
        <f t="shared" si="104"/>
        <v>371.2</v>
      </c>
    </row>
    <row r="6718" spans="1:12" x14ac:dyDescent="0.25">
      <c r="A6718" t="s">
        <v>13900</v>
      </c>
      <c r="B6718" s="17">
        <v>5.50000010001474E+16</v>
      </c>
      <c r="C6718" t="s">
        <v>3394</v>
      </c>
      <c r="D6718" t="s">
        <v>3395</v>
      </c>
      <c r="E6718" t="s">
        <v>13901</v>
      </c>
      <c r="F6718" t="s">
        <v>3397</v>
      </c>
      <c r="G6718">
        <v>1953</v>
      </c>
      <c r="H6718">
        <v>418.7</v>
      </c>
      <c r="I6718">
        <v>8</v>
      </c>
      <c r="J6718">
        <v>372.4</v>
      </c>
      <c r="K6718">
        <v>0</v>
      </c>
      <c r="L6718" s="18">
        <f t="shared" si="104"/>
        <v>372.4</v>
      </c>
    </row>
    <row r="6719" spans="1:12" x14ac:dyDescent="0.25">
      <c r="A6719" t="s">
        <v>13902</v>
      </c>
      <c r="B6719" s="17">
        <v>5.50000010001474E+16</v>
      </c>
      <c r="C6719" t="s">
        <v>3394</v>
      </c>
      <c r="D6719" t="s">
        <v>3395</v>
      </c>
      <c r="E6719" t="s">
        <v>13903</v>
      </c>
      <c r="F6719" t="s">
        <v>3397</v>
      </c>
      <c r="G6719">
        <v>1955</v>
      </c>
      <c r="H6719">
        <v>427.9</v>
      </c>
      <c r="I6719">
        <v>8</v>
      </c>
      <c r="J6719">
        <v>381.83</v>
      </c>
      <c r="K6719">
        <v>0</v>
      </c>
      <c r="L6719" s="18">
        <f t="shared" si="104"/>
        <v>381.83</v>
      </c>
    </row>
    <row r="6720" spans="1:12" x14ac:dyDescent="0.25">
      <c r="A6720" t="s">
        <v>13904</v>
      </c>
      <c r="B6720" s="17">
        <v>5.50000010001474E+16</v>
      </c>
      <c r="C6720" t="s">
        <v>3394</v>
      </c>
      <c r="D6720" t="s">
        <v>3395</v>
      </c>
      <c r="E6720" t="s">
        <v>13905</v>
      </c>
      <c r="F6720" t="s">
        <v>3397</v>
      </c>
      <c r="G6720">
        <v>1957</v>
      </c>
      <c r="H6720">
        <v>1184.9000000000001</v>
      </c>
      <c r="I6720">
        <v>53</v>
      </c>
      <c r="J6720">
        <v>891.2</v>
      </c>
      <c r="K6720">
        <v>0</v>
      </c>
      <c r="L6720" s="18">
        <f t="shared" si="104"/>
        <v>891.2</v>
      </c>
    </row>
    <row r="6721" spans="1:12" x14ac:dyDescent="0.25">
      <c r="A6721" t="s">
        <v>13906</v>
      </c>
      <c r="B6721" s="17">
        <v>5.50000010001474E+16</v>
      </c>
      <c r="C6721" t="s">
        <v>3394</v>
      </c>
      <c r="D6721" t="s">
        <v>3395</v>
      </c>
      <c r="E6721" t="s">
        <v>13907</v>
      </c>
      <c r="F6721" t="s">
        <v>3397</v>
      </c>
      <c r="G6721">
        <v>1959</v>
      </c>
      <c r="H6721">
        <v>1686.69</v>
      </c>
      <c r="I6721">
        <v>53</v>
      </c>
      <c r="J6721">
        <v>1242.29</v>
      </c>
      <c r="K6721">
        <v>0</v>
      </c>
      <c r="L6721" s="18">
        <f t="shared" si="104"/>
        <v>1242.29</v>
      </c>
    </row>
    <row r="6722" spans="1:12" x14ac:dyDescent="0.25">
      <c r="A6722" t="s">
        <v>13908</v>
      </c>
      <c r="B6722" s="17">
        <v>5.50000010001474E+16</v>
      </c>
      <c r="C6722" t="s">
        <v>3394</v>
      </c>
      <c r="D6722" t="s">
        <v>3395</v>
      </c>
      <c r="E6722" t="s">
        <v>13909</v>
      </c>
      <c r="F6722" t="s">
        <v>3397</v>
      </c>
      <c r="G6722">
        <v>1954</v>
      </c>
      <c r="H6722">
        <v>1190.9000000000001</v>
      </c>
      <c r="I6722">
        <v>18</v>
      </c>
      <c r="J6722">
        <v>1145.4000000000001</v>
      </c>
      <c r="K6722">
        <v>0</v>
      </c>
      <c r="L6722" s="18">
        <f t="shared" si="104"/>
        <v>1145.4000000000001</v>
      </c>
    </row>
    <row r="6723" spans="1:12" x14ac:dyDescent="0.25">
      <c r="A6723" t="s">
        <v>13910</v>
      </c>
      <c r="B6723" s="17">
        <v>5.50000010001474E+16</v>
      </c>
      <c r="C6723" t="s">
        <v>3394</v>
      </c>
      <c r="D6723" t="s">
        <v>3395</v>
      </c>
      <c r="E6723" t="s">
        <v>13911</v>
      </c>
      <c r="F6723" t="s">
        <v>3397</v>
      </c>
      <c r="G6723">
        <v>1958</v>
      </c>
      <c r="H6723">
        <v>1178.3499999999999</v>
      </c>
      <c r="I6723">
        <v>51</v>
      </c>
      <c r="J6723">
        <v>886.7</v>
      </c>
      <c r="K6723">
        <v>216.55</v>
      </c>
      <c r="L6723" s="18">
        <f t="shared" ref="L6723:L6786" si="105">J6723+K6723</f>
        <v>1103.25</v>
      </c>
    </row>
    <row r="6724" spans="1:12" x14ac:dyDescent="0.25">
      <c r="A6724" t="s">
        <v>13912</v>
      </c>
      <c r="B6724" s="17">
        <v>5.50000010001474E+16</v>
      </c>
      <c r="C6724" t="s">
        <v>3394</v>
      </c>
      <c r="D6724" t="s">
        <v>3395</v>
      </c>
      <c r="E6724" t="s">
        <v>13913</v>
      </c>
      <c r="F6724" t="s">
        <v>3397</v>
      </c>
      <c r="G6724">
        <v>1960</v>
      </c>
      <c r="H6724">
        <v>1019.5</v>
      </c>
      <c r="I6724">
        <v>24</v>
      </c>
      <c r="J6724">
        <v>946</v>
      </c>
      <c r="K6724">
        <v>0</v>
      </c>
      <c r="L6724" s="18">
        <f t="shared" si="105"/>
        <v>946</v>
      </c>
    </row>
    <row r="6725" spans="1:12" x14ac:dyDescent="0.25">
      <c r="A6725" t="s">
        <v>13914</v>
      </c>
      <c r="B6725" s="17">
        <v>5.50000010001474E+16</v>
      </c>
      <c r="C6725" t="s">
        <v>3394</v>
      </c>
      <c r="D6725" t="s">
        <v>3395</v>
      </c>
      <c r="E6725" t="s">
        <v>13915</v>
      </c>
      <c r="F6725" t="s">
        <v>3397</v>
      </c>
      <c r="G6725">
        <v>1958</v>
      </c>
      <c r="H6725">
        <v>1041.7</v>
      </c>
      <c r="I6725">
        <v>24</v>
      </c>
      <c r="J6725">
        <v>898.6</v>
      </c>
      <c r="K6725">
        <v>0</v>
      </c>
      <c r="L6725" s="18">
        <f t="shared" si="105"/>
        <v>898.6</v>
      </c>
    </row>
    <row r="6726" spans="1:12" x14ac:dyDescent="0.25">
      <c r="A6726" t="s">
        <v>13916</v>
      </c>
      <c r="B6726" s="17">
        <v>5.50000010001474E+16</v>
      </c>
      <c r="C6726" t="s">
        <v>3394</v>
      </c>
      <c r="D6726" t="s">
        <v>3395</v>
      </c>
      <c r="E6726" t="s">
        <v>13917</v>
      </c>
      <c r="F6726" t="s">
        <v>3397</v>
      </c>
      <c r="G6726">
        <v>1959</v>
      </c>
      <c r="H6726">
        <v>1011.2</v>
      </c>
      <c r="I6726">
        <v>24</v>
      </c>
      <c r="J6726">
        <v>939.6</v>
      </c>
      <c r="K6726">
        <v>0</v>
      </c>
      <c r="L6726" s="18">
        <f t="shared" si="105"/>
        <v>939.6</v>
      </c>
    </row>
    <row r="6727" spans="1:12" x14ac:dyDescent="0.25">
      <c r="A6727" t="s">
        <v>13918</v>
      </c>
      <c r="B6727" s="17">
        <v>5.50000010001474E+16</v>
      </c>
      <c r="C6727" t="s">
        <v>3394</v>
      </c>
      <c r="D6727" t="s">
        <v>3395</v>
      </c>
      <c r="E6727" t="s">
        <v>13919</v>
      </c>
      <c r="F6727" t="s">
        <v>3397</v>
      </c>
      <c r="G6727">
        <v>1957</v>
      </c>
      <c r="H6727">
        <v>736.6</v>
      </c>
      <c r="I6727">
        <v>12</v>
      </c>
      <c r="J6727">
        <v>673.8</v>
      </c>
      <c r="K6727">
        <v>0</v>
      </c>
      <c r="L6727" s="18">
        <f t="shared" si="105"/>
        <v>673.8</v>
      </c>
    </row>
    <row r="6728" spans="1:12" x14ac:dyDescent="0.25">
      <c r="A6728" t="s">
        <v>13920</v>
      </c>
      <c r="B6728" s="17">
        <v>5.50000010001474E+16</v>
      </c>
      <c r="C6728" t="s">
        <v>3394</v>
      </c>
      <c r="D6728" t="s">
        <v>3395</v>
      </c>
      <c r="E6728" t="s">
        <v>13921</v>
      </c>
      <c r="F6728" t="s">
        <v>3397</v>
      </c>
      <c r="G6728">
        <v>1954</v>
      </c>
      <c r="H6728">
        <v>677.6</v>
      </c>
      <c r="I6728">
        <v>12</v>
      </c>
      <c r="J6728">
        <v>623.20000000000005</v>
      </c>
      <c r="K6728">
        <v>0</v>
      </c>
      <c r="L6728" s="18">
        <f t="shared" si="105"/>
        <v>623.20000000000005</v>
      </c>
    </row>
    <row r="6729" spans="1:12" x14ac:dyDescent="0.25">
      <c r="A6729" t="s">
        <v>13922</v>
      </c>
      <c r="B6729" s="17">
        <v>5.50000010001474E+16</v>
      </c>
      <c r="C6729" t="s">
        <v>3394</v>
      </c>
      <c r="D6729" t="s">
        <v>3395</v>
      </c>
      <c r="E6729" t="s">
        <v>13923</v>
      </c>
      <c r="F6729" t="s">
        <v>3397</v>
      </c>
      <c r="G6729">
        <v>1954</v>
      </c>
      <c r="H6729">
        <v>540.6</v>
      </c>
      <c r="I6729">
        <v>8</v>
      </c>
      <c r="J6729">
        <v>438.4</v>
      </c>
      <c r="K6729">
        <v>0</v>
      </c>
      <c r="L6729" s="18">
        <f t="shared" si="105"/>
        <v>438.4</v>
      </c>
    </row>
    <row r="6730" spans="1:12" x14ac:dyDescent="0.25">
      <c r="A6730" t="s">
        <v>13924</v>
      </c>
      <c r="B6730" s="17">
        <v>5.50000010001474E+16</v>
      </c>
      <c r="C6730" t="s">
        <v>3394</v>
      </c>
      <c r="D6730" t="s">
        <v>3395</v>
      </c>
      <c r="E6730" t="s">
        <v>13925</v>
      </c>
      <c r="F6730" t="s">
        <v>3397</v>
      </c>
      <c r="G6730">
        <v>1967</v>
      </c>
      <c r="H6730">
        <v>4049.2</v>
      </c>
      <c r="I6730">
        <v>155</v>
      </c>
      <c r="J6730">
        <v>2936.61</v>
      </c>
      <c r="K6730">
        <v>152.19999999999999</v>
      </c>
      <c r="L6730" s="18">
        <f t="shared" si="105"/>
        <v>3088.81</v>
      </c>
    </row>
    <row r="6731" spans="1:12" x14ac:dyDescent="0.25">
      <c r="A6731" t="s">
        <v>13926</v>
      </c>
      <c r="B6731" s="17">
        <v>5.50000010001474E+16</v>
      </c>
      <c r="C6731" t="s">
        <v>3394</v>
      </c>
      <c r="D6731" t="s">
        <v>3395</v>
      </c>
      <c r="E6731" t="s">
        <v>13927</v>
      </c>
      <c r="F6731" t="s">
        <v>3397</v>
      </c>
      <c r="G6731">
        <v>1966</v>
      </c>
      <c r="H6731">
        <v>4882.3999999999996</v>
      </c>
      <c r="I6731">
        <v>100</v>
      </c>
      <c r="J6731">
        <v>4508.6000000000004</v>
      </c>
      <c r="K6731">
        <v>0</v>
      </c>
      <c r="L6731" s="18">
        <f t="shared" si="105"/>
        <v>4508.6000000000004</v>
      </c>
    </row>
    <row r="6732" spans="1:12" x14ac:dyDescent="0.25">
      <c r="A6732" t="s">
        <v>13928</v>
      </c>
      <c r="B6732" s="17">
        <v>5.50000010001474E+16</v>
      </c>
      <c r="C6732" t="s">
        <v>3394</v>
      </c>
      <c r="D6732" t="s">
        <v>3395</v>
      </c>
      <c r="E6732" t="s">
        <v>13929</v>
      </c>
      <c r="F6732" t="s">
        <v>3397</v>
      </c>
      <c r="G6732">
        <v>2011</v>
      </c>
      <c r="H6732">
        <v>5115</v>
      </c>
      <c r="I6732">
        <v>85</v>
      </c>
      <c r="J6732">
        <v>3690.5</v>
      </c>
      <c r="K6732">
        <v>229.2</v>
      </c>
      <c r="L6732" s="18">
        <f t="shared" si="105"/>
        <v>3919.7</v>
      </c>
    </row>
    <row r="6733" spans="1:12" x14ac:dyDescent="0.25">
      <c r="A6733" t="s">
        <v>13930</v>
      </c>
      <c r="B6733" s="17">
        <v>5.50000010001474E+16</v>
      </c>
      <c r="C6733" t="s">
        <v>3394</v>
      </c>
      <c r="D6733" t="s">
        <v>3395</v>
      </c>
      <c r="E6733" t="s">
        <v>13931</v>
      </c>
      <c r="F6733" t="s">
        <v>3397</v>
      </c>
      <c r="G6733">
        <v>1966</v>
      </c>
      <c r="H6733">
        <v>5250.1</v>
      </c>
      <c r="I6733">
        <v>120</v>
      </c>
      <c r="J6733">
        <v>4872.1000000000004</v>
      </c>
      <c r="K6733">
        <v>0</v>
      </c>
      <c r="L6733" s="18">
        <f t="shared" si="105"/>
        <v>4872.1000000000004</v>
      </c>
    </row>
    <row r="6734" spans="1:12" x14ac:dyDescent="0.25">
      <c r="A6734" t="s">
        <v>13932</v>
      </c>
      <c r="B6734" s="17">
        <v>5.50000010001474E+16</v>
      </c>
      <c r="C6734" t="s">
        <v>3394</v>
      </c>
      <c r="D6734" t="s">
        <v>3395</v>
      </c>
      <c r="E6734" t="s">
        <v>13933</v>
      </c>
      <c r="F6734" t="s">
        <v>3397</v>
      </c>
      <c r="G6734">
        <v>1966</v>
      </c>
      <c r="H6734">
        <v>5251</v>
      </c>
      <c r="I6734">
        <v>120</v>
      </c>
      <c r="J6734">
        <v>4883.6000000000004</v>
      </c>
      <c r="K6734">
        <v>0</v>
      </c>
      <c r="L6734" s="18">
        <f t="shared" si="105"/>
        <v>4883.6000000000004</v>
      </c>
    </row>
    <row r="6735" spans="1:12" x14ac:dyDescent="0.25">
      <c r="A6735" t="s">
        <v>13934</v>
      </c>
      <c r="B6735" s="17">
        <v>5.50000010001474E+16</v>
      </c>
      <c r="C6735" t="s">
        <v>3394</v>
      </c>
      <c r="D6735" t="s">
        <v>3395</v>
      </c>
      <c r="E6735" t="s">
        <v>13935</v>
      </c>
      <c r="F6735" t="s">
        <v>3397</v>
      </c>
      <c r="G6735">
        <v>1966</v>
      </c>
      <c r="H6735">
        <v>5310.6</v>
      </c>
      <c r="I6735">
        <v>120</v>
      </c>
      <c r="J6735">
        <v>4846</v>
      </c>
      <c r="K6735">
        <v>0</v>
      </c>
      <c r="L6735" s="18">
        <f t="shared" si="105"/>
        <v>4846</v>
      </c>
    </row>
    <row r="6736" spans="1:12" x14ac:dyDescent="0.25">
      <c r="A6736" t="s">
        <v>13936</v>
      </c>
      <c r="B6736" s="17">
        <v>5.50000010001474E+16</v>
      </c>
      <c r="C6736" t="s">
        <v>3394</v>
      </c>
      <c r="D6736" t="s">
        <v>3395</v>
      </c>
      <c r="E6736" t="s">
        <v>13937</v>
      </c>
      <c r="F6736" t="s">
        <v>3397</v>
      </c>
      <c r="G6736">
        <v>1966</v>
      </c>
      <c r="H6736">
        <v>3859.1</v>
      </c>
      <c r="I6736">
        <v>80</v>
      </c>
      <c r="J6736">
        <v>3572.3</v>
      </c>
      <c r="K6736">
        <v>0</v>
      </c>
      <c r="L6736" s="18">
        <f t="shared" si="105"/>
        <v>3572.3</v>
      </c>
    </row>
    <row r="6737" spans="1:12" x14ac:dyDescent="0.25">
      <c r="A6737" t="s">
        <v>13938</v>
      </c>
      <c r="B6737" s="17">
        <v>5.50000010001474E+16</v>
      </c>
      <c r="C6737" t="s">
        <v>3394</v>
      </c>
      <c r="D6737" t="s">
        <v>3395</v>
      </c>
      <c r="E6737" t="s">
        <v>13939</v>
      </c>
      <c r="F6737" t="s">
        <v>3397</v>
      </c>
      <c r="G6737">
        <v>1966</v>
      </c>
      <c r="H6737">
        <v>3878.8</v>
      </c>
      <c r="I6737">
        <v>80</v>
      </c>
      <c r="J6737">
        <v>3577.1</v>
      </c>
      <c r="K6737">
        <v>0</v>
      </c>
      <c r="L6737" s="18">
        <f t="shared" si="105"/>
        <v>3577.1</v>
      </c>
    </row>
    <row r="6738" spans="1:12" x14ac:dyDescent="0.25">
      <c r="A6738" t="s">
        <v>13940</v>
      </c>
      <c r="B6738" s="17">
        <v>5.50000010001474E+16</v>
      </c>
      <c r="C6738" t="s">
        <v>3394</v>
      </c>
      <c r="D6738" t="s">
        <v>3395</v>
      </c>
      <c r="E6738" t="s">
        <v>13941</v>
      </c>
      <c r="F6738" t="s">
        <v>3397</v>
      </c>
      <c r="G6738">
        <v>1976</v>
      </c>
      <c r="H6738">
        <v>3699</v>
      </c>
      <c r="I6738">
        <v>111</v>
      </c>
      <c r="J6738">
        <v>3007.1</v>
      </c>
      <c r="K6738">
        <v>270</v>
      </c>
      <c r="L6738" s="18">
        <f t="shared" si="105"/>
        <v>3277.1</v>
      </c>
    </row>
    <row r="6739" spans="1:12" x14ac:dyDescent="0.25">
      <c r="A6739" t="s">
        <v>13942</v>
      </c>
      <c r="B6739" s="17">
        <v>5.50000010001474E+16</v>
      </c>
      <c r="C6739" t="s">
        <v>3394</v>
      </c>
      <c r="D6739" t="s">
        <v>3395</v>
      </c>
      <c r="E6739" t="s">
        <v>13943</v>
      </c>
      <c r="F6739" t="s">
        <v>3397</v>
      </c>
      <c r="G6739">
        <v>1979</v>
      </c>
      <c r="H6739">
        <v>8057</v>
      </c>
      <c r="I6739">
        <v>206</v>
      </c>
      <c r="J6739">
        <v>6498.22</v>
      </c>
      <c r="K6739">
        <v>0</v>
      </c>
      <c r="L6739" s="18">
        <f t="shared" si="105"/>
        <v>6498.22</v>
      </c>
    </row>
    <row r="6740" spans="1:12" x14ac:dyDescent="0.25">
      <c r="A6740" t="s">
        <v>13944</v>
      </c>
      <c r="B6740" s="17">
        <v>5.50000010001474E+16</v>
      </c>
      <c r="C6740" t="s">
        <v>3394</v>
      </c>
      <c r="D6740" t="s">
        <v>3395</v>
      </c>
      <c r="E6740" t="s">
        <v>13945</v>
      </c>
      <c r="F6740" t="s">
        <v>3397</v>
      </c>
      <c r="G6740">
        <v>1966</v>
      </c>
      <c r="H6740">
        <v>6295.2</v>
      </c>
      <c r="I6740">
        <v>116</v>
      </c>
      <c r="J6740">
        <v>5633.8</v>
      </c>
      <c r="K6740">
        <v>209.5</v>
      </c>
      <c r="L6740" s="18">
        <f t="shared" si="105"/>
        <v>5843.3</v>
      </c>
    </row>
    <row r="6741" spans="1:12" x14ac:dyDescent="0.25">
      <c r="A6741" t="s">
        <v>13946</v>
      </c>
      <c r="B6741" s="17">
        <v>5.50000010001474E+16</v>
      </c>
      <c r="C6741" t="s">
        <v>3394</v>
      </c>
      <c r="D6741" t="s">
        <v>3395</v>
      </c>
      <c r="E6741" t="s">
        <v>13947</v>
      </c>
      <c r="F6741" t="s">
        <v>3397</v>
      </c>
      <c r="G6741">
        <v>1966</v>
      </c>
      <c r="H6741">
        <v>3836.6</v>
      </c>
      <c r="I6741">
        <v>80</v>
      </c>
      <c r="J6741">
        <v>3536.6</v>
      </c>
      <c r="K6741">
        <v>0</v>
      </c>
      <c r="L6741" s="18">
        <f t="shared" si="105"/>
        <v>3536.6</v>
      </c>
    </row>
    <row r="6742" spans="1:12" x14ac:dyDescent="0.25">
      <c r="A6742" t="s">
        <v>13948</v>
      </c>
      <c r="B6742" s="17">
        <v>5.50000010001474E+16</v>
      </c>
      <c r="C6742" t="s">
        <v>3394</v>
      </c>
      <c r="D6742" t="s">
        <v>3395</v>
      </c>
      <c r="E6742" t="s">
        <v>13949</v>
      </c>
      <c r="F6742" t="s">
        <v>3397</v>
      </c>
      <c r="G6742">
        <v>1981</v>
      </c>
      <c r="H6742">
        <v>9032.7000000000007</v>
      </c>
      <c r="I6742">
        <v>144</v>
      </c>
      <c r="J6742">
        <v>7732.8</v>
      </c>
      <c r="K6742">
        <v>384.3</v>
      </c>
      <c r="L6742" s="18">
        <f t="shared" si="105"/>
        <v>8117.1</v>
      </c>
    </row>
    <row r="6743" spans="1:12" x14ac:dyDescent="0.25">
      <c r="A6743" t="s">
        <v>13950</v>
      </c>
      <c r="B6743" s="17">
        <v>5.50000010001474E+16</v>
      </c>
      <c r="C6743" t="s">
        <v>3394</v>
      </c>
      <c r="D6743" t="s">
        <v>3395</v>
      </c>
      <c r="E6743" t="s">
        <v>13951</v>
      </c>
      <c r="F6743" t="s">
        <v>3397</v>
      </c>
      <c r="G6743">
        <v>1965</v>
      </c>
      <c r="H6743">
        <v>4921.1000000000004</v>
      </c>
      <c r="I6743">
        <v>94</v>
      </c>
      <c r="J6743">
        <v>4265.55</v>
      </c>
      <c r="K6743">
        <v>261.8</v>
      </c>
      <c r="L6743" s="18">
        <f t="shared" si="105"/>
        <v>4527.3500000000004</v>
      </c>
    </row>
    <row r="6744" spans="1:12" x14ac:dyDescent="0.25">
      <c r="A6744" t="s">
        <v>13952</v>
      </c>
      <c r="B6744" s="17">
        <v>5.50000010001474E+16</v>
      </c>
      <c r="C6744" t="s">
        <v>3394</v>
      </c>
      <c r="D6744" t="s">
        <v>3395</v>
      </c>
      <c r="E6744" t="s">
        <v>13953</v>
      </c>
      <c r="F6744" t="s">
        <v>3397</v>
      </c>
      <c r="G6744">
        <v>1965</v>
      </c>
      <c r="H6744">
        <v>4947.2</v>
      </c>
      <c r="I6744">
        <v>100</v>
      </c>
      <c r="J6744">
        <v>4597</v>
      </c>
      <c r="K6744">
        <v>0</v>
      </c>
      <c r="L6744" s="18">
        <f t="shared" si="105"/>
        <v>4597</v>
      </c>
    </row>
    <row r="6745" spans="1:12" x14ac:dyDescent="0.25">
      <c r="A6745" t="s">
        <v>13954</v>
      </c>
      <c r="B6745" s="17">
        <v>5.50000010001474E+16</v>
      </c>
      <c r="C6745" t="s">
        <v>3394</v>
      </c>
      <c r="D6745" t="s">
        <v>3395</v>
      </c>
      <c r="E6745" t="s">
        <v>13955</v>
      </c>
      <c r="F6745" t="s">
        <v>3397</v>
      </c>
      <c r="G6745">
        <v>1953</v>
      </c>
      <c r="H6745">
        <v>878.5</v>
      </c>
      <c r="I6745">
        <v>12</v>
      </c>
      <c r="J6745">
        <v>798.2</v>
      </c>
      <c r="K6745">
        <v>0</v>
      </c>
      <c r="L6745" s="18">
        <f t="shared" si="105"/>
        <v>798.2</v>
      </c>
    </row>
    <row r="6746" spans="1:12" x14ac:dyDescent="0.25">
      <c r="A6746" t="s">
        <v>13956</v>
      </c>
      <c r="B6746" s="17">
        <v>5.50000010001474E+16</v>
      </c>
      <c r="C6746" t="s">
        <v>3394</v>
      </c>
      <c r="D6746" t="s">
        <v>3395</v>
      </c>
      <c r="E6746" t="s">
        <v>13957</v>
      </c>
      <c r="F6746" t="s">
        <v>3397</v>
      </c>
      <c r="G6746">
        <v>1994</v>
      </c>
      <c r="H6746">
        <v>1973.1</v>
      </c>
      <c r="I6746">
        <v>35</v>
      </c>
      <c r="J6746">
        <v>1621.7</v>
      </c>
      <c r="K6746">
        <v>41.6</v>
      </c>
      <c r="L6746" s="18">
        <f t="shared" si="105"/>
        <v>1663.3</v>
      </c>
    </row>
    <row r="6747" spans="1:12" x14ac:dyDescent="0.25">
      <c r="A6747" t="s">
        <v>13958</v>
      </c>
      <c r="B6747" s="17">
        <v>5.50000010001474E+16</v>
      </c>
      <c r="C6747" t="s">
        <v>3394</v>
      </c>
      <c r="D6747" t="s">
        <v>3395</v>
      </c>
      <c r="E6747" t="s">
        <v>13959</v>
      </c>
      <c r="F6747" t="s">
        <v>3397</v>
      </c>
      <c r="G6747">
        <v>1954</v>
      </c>
      <c r="H6747">
        <v>670.5</v>
      </c>
      <c r="I6747">
        <v>12</v>
      </c>
      <c r="J6747">
        <v>615.9</v>
      </c>
      <c r="K6747">
        <v>0</v>
      </c>
      <c r="L6747" s="18">
        <f t="shared" si="105"/>
        <v>615.9</v>
      </c>
    </row>
    <row r="6748" spans="1:12" x14ac:dyDescent="0.25">
      <c r="A6748" t="s">
        <v>13960</v>
      </c>
      <c r="B6748" s="17">
        <v>5.50000010001474E+16</v>
      </c>
      <c r="C6748" t="s">
        <v>3394</v>
      </c>
      <c r="D6748" t="s">
        <v>3395</v>
      </c>
      <c r="E6748" t="s">
        <v>13961</v>
      </c>
      <c r="F6748" t="s">
        <v>3397</v>
      </c>
      <c r="G6748">
        <v>1954</v>
      </c>
      <c r="H6748">
        <v>435.3</v>
      </c>
      <c r="I6748">
        <v>8</v>
      </c>
      <c r="J6748">
        <v>397.3</v>
      </c>
      <c r="K6748">
        <v>0</v>
      </c>
      <c r="L6748" s="18">
        <f t="shared" si="105"/>
        <v>397.3</v>
      </c>
    </row>
    <row r="6749" spans="1:12" x14ac:dyDescent="0.25">
      <c r="A6749" t="s">
        <v>13962</v>
      </c>
      <c r="B6749" s="17">
        <v>5.50000010001474E+16</v>
      </c>
      <c r="C6749" t="s">
        <v>3394</v>
      </c>
      <c r="D6749" t="s">
        <v>3395</v>
      </c>
      <c r="E6749" t="s">
        <v>13963</v>
      </c>
      <c r="F6749" t="s">
        <v>3397</v>
      </c>
      <c r="G6749">
        <v>1953</v>
      </c>
      <c r="H6749">
        <v>677.4</v>
      </c>
      <c r="I6749">
        <v>12</v>
      </c>
      <c r="J6749">
        <v>622.9</v>
      </c>
      <c r="K6749">
        <v>0</v>
      </c>
      <c r="L6749" s="18">
        <f t="shared" si="105"/>
        <v>622.9</v>
      </c>
    </row>
    <row r="6750" spans="1:12" x14ac:dyDescent="0.25">
      <c r="A6750" t="s">
        <v>13964</v>
      </c>
      <c r="B6750" s="17">
        <v>5.5000001000147504E+16</v>
      </c>
      <c r="C6750" t="s">
        <v>3394</v>
      </c>
      <c r="D6750" t="s">
        <v>3395</v>
      </c>
      <c r="E6750" t="s">
        <v>13965</v>
      </c>
      <c r="F6750" t="s">
        <v>3397</v>
      </c>
      <c r="G6750">
        <v>1967</v>
      </c>
      <c r="H6750">
        <v>4842.3999999999996</v>
      </c>
      <c r="I6750">
        <v>100</v>
      </c>
      <c r="J6750">
        <v>4466.3999999999996</v>
      </c>
      <c r="K6750">
        <v>0</v>
      </c>
      <c r="L6750" s="18">
        <f t="shared" si="105"/>
        <v>4466.3999999999996</v>
      </c>
    </row>
    <row r="6751" spans="1:12" x14ac:dyDescent="0.25">
      <c r="A6751" t="s">
        <v>13966</v>
      </c>
      <c r="B6751" s="17">
        <v>5.5000001000147504E+16</v>
      </c>
      <c r="C6751" t="s">
        <v>3394</v>
      </c>
      <c r="D6751" t="s">
        <v>3395</v>
      </c>
      <c r="E6751" t="s">
        <v>13967</v>
      </c>
      <c r="F6751" t="s">
        <v>3397</v>
      </c>
      <c r="G6751">
        <v>1967</v>
      </c>
      <c r="H6751">
        <v>3842.7</v>
      </c>
      <c r="I6751">
        <v>80</v>
      </c>
      <c r="J6751">
        <v>3543</v>
      </c>
      <c r="K6751">
        <v>0</v>
      </c>
      <c r="L6751" s="18">
        <f t="shared" si="105"/>
        <v>3543</v>
      </c>
    </row>
    <row r="6752" spans="1:12" x14ac:dyDescent="0.25">
      <c r="A6752" t="s">
        <v>13968</v>
      </c>
      <c r="B6752" s="17">
        <v>5.5000001000147504E+16</v>
      </c>
      <c r="C6752" t="s">
        <v>3394</v>
      </c>
      <c r="D6752" t="s">
        <v>3395</v>
      </c>
      <c r="E6752" t="s">
        <v>13969</v>
      </c>
      <c r="F6752" t="s">
        <v>3397</v>
      </c>
      <c r="G6752">
        <v>1976</v>
      </c>
      <c r="H6752">
        <v>3733</v>
      </c>
      <c r="I6752">
        <v>70</v>
      </c>
      <c r="J6752">
        <v>3346</v>
      </c>
      <c r="K6752">
        <v>62.8</v>
      </c>
      <c r="L6752" s="18">
        <f t="shared" si="105"/>
        <v>3408.8</v>
      </c>
    </row>
    <row r="6753" spans="1:12" x14ac:dyDescent="0.25">
      <c r="A6753" t="s">
        <v>13970</v>
      </c>
      <c r="B6753" s="17">
        <v>5.5000001000147504E+16</v>
      </c>
      <c r="C6753" t="s">
        <v>3394</v>
      </c>
      <c r="D6753" t="s">
        <v>3395</v>
      </c>
      <c r="E6753" t="s">
        <v>13971</v>
      </c>
      <c r="F6753" t="s">
        <v>3397</v>
      </c>
      <c r="G6753">
        <v>1967</v>
      </c>
      <c r="H6753">
        <v>6232.8</v>
      </c>
      <c r="I6753">
        <v>120</v>
      </c>
      <c r="J6753">
        <v>5799.9</v>
      </c>
      <c r="K6753">
        <v>0</v>
      </c>
      <c r="L6753" s="18">
        <f t="shared" si="105"/>
        <v>5799.9</v>
      </c>
    </row>
    <row r="6754" spans="1:12" x14ac:dyDescent="0.25">
      <c r="A6754" t="s">
        <v>13972</v>
      </c>
      <c r="B6754" s="17">
        <v>5.5000001000147504E+16</v>
      </c>
      <c r="C6754" t="s">
        <v>3394</v>
      </c>
      <c r="D6754" t="s">
        <v>3395</v>
      </c>
      <c r="E6754" t="s">
        <v>13973</v>
      </c>
      <c r="F6754" t="s">
        <v>3397</v>
      </c>
      <c r="G6754">
        <v>1967</v>
      </c>
      <c r="H6754">
        <v>3820</v>
      </c>
      <c r="I6754">
        <v>80</v>
      </c>
      <c r="J6754">
        <v>3520</v>
      </c>
      <c r="K6754">
        <v>0</v>
      </c>
      <c r="L6754" s="18">
        <f t="shared" si="105"/>
        <v>3520</v>
      </c>
    </row>
    <row r="6755" spans="1:12" x14ac:dyDescent="0.25">
      <c r="A6755" t="s">
        <v>13974</v>
      </c>
      <c r="B6755" s="17">
        <v>5.5000001000147504E+16</v>
      </c>
      <c r="C6755" t="s">
        <v>3394</v>
      </c>
      <c r="D6755" t="s">
        <v>3395</v>
      </c>
      <c r="E6755" t="s">
        <v>13975</v>
      </c>
      <c r="F6755" t="s">
        <v>3397</v>
      </c>
      <c r="G6755">
        <v>1967</v>
      </c>
      <c r="H6755">
        <v>6169.5</v>
      </c>
      <c r="I6755">
        <v>120</v>
      </c>
      <c r="J6755">
        <v>5694.2</v>
      </c>
      <c r="K6755">
        <v>0</v>
      </c>
      <c r="L6755" s="18">
        <f t="shared" si="105"/>
        <v>5694.2</v>
      </c>
    </row>
    <row r="6756" spans="1:12" x14ac:dyDescent="0.25">
      <c r="A6756" t="s">
        <v>13976</v>
      </c>
      <c r="B6756" s="17">
        <v>5.5000001000147504E+16</v>
      </c>
      <c r="C6756" t="s">
        <v>3394</v>
      </c>
      <c r="D6756" t="s">
        <v>3395</v>
      </c>
      <c r="E6756" t="s">
        <v>13977</v>
      </c>
      <c r="F6756" t="s">
        <v>3397</v>
      </c>
      <c r="G6756">
        <v>1976</v>
      </c>
      <c r="H6756">
        <v>5204.8999999999996</v>
      </c>
      <c r="I6756">
        <v>109</v>
      </c>
      <c r="J6756">
        <v>3435.8</v>
      </c>
      <c r="K6756">
        <v>0</v>
      </c>
      <c r="L6756" s="18">
        <f t="shared" si="105"/>
        <v>3435.8</v>
      </c>
    </row>
    <row r="6757" spans="1:12" x14ac:dyDescent="0.25">
      <c r="A6757" t="s">
        <v>13978</v>
      </c>
      <c r="B6757" s="17">
        <v>5.5000001000147504E+16</v>
      </c>
      <c r="C6757" t="s">
        <v>3394</v>
      </c>
      <c r="D6757" t="s">
        <v>3395</v>
      </c>
      <c r="E6757" t="s">
        <v>13979</v>
      </c>
      <c r="F6757" t="s">
        <v>3397</v>
      </c>
      <c r="G6757">
        <v>1968</v>
      </c>
      <c r="H6757">
        <v>6193</v>
      </c>
      <c r="I6757">
        <v>120</v>
      </c>
      <c r="J6757">
        <v>5709.26</v>
      </c>
      <c r="K6757">
        <v>0</v>
      </c>
      <c r="L6757" s="18">
        <f t="shared" si="105"/>
        <v>5709.26</v>
      </c>
    </row>
    <row r="6758" spans="1:12" x14ac:dyDescent="0.25">
      <c r="A6758" t="s">
        <v>13980</v>
      </c>
      <c r="B6758" s="17">
        <v>5.5000001000147504E+16</v>
      </c>
      <c r="C6758" t="s">
        <v>3394</v>
      </c>
      <c r="D6758" t="s">
        <v>3395</v>
      </c>
      <c r="E6758" t="s">
        <v>13981</v>
      </c>
      <c r="F6758" t="s">
        <v>3397</v>
      </c>
      <c r="G6758">
        <v>1968</v>
      </c>
      <c r="H6758">
        <v>3444.9</v>
      </c>
      <c r="I6758">
        <v>64</v>
      </c>
      <c r="J6758">
        <v>2554.8000000000002</v>
      </c>
      <c r="K6758">
        <v>620.70000000000005</v>
      </c>
      <c r="L6758" s="18">
        <f t="shared" si="105"/>
        <v>3175.5</v>
      </c>
    </row>
    <row r="6759" spans="1:12" x14ac:dyDescent="0.25">
      <c r="A6759" t="s">
        <v>13982</v>
      </c>
      <c r="B6759" s="17">
        <v>5.5000001000147504E+16</v>
      </c>
      <c r="C6759" t="s">
        <v>3394</v>
      </c>
      <c r="D6759" t="s">
        <v>3395</v>
      </c>
      <c r="E6759" t="s">
        <v>13983</v>
      </c>
      <c r="F6759" t="s">
        <v>3397</v>
      </c>
      <c r="G6759">
        <v>1967</v>
      </c>
      <c r="H6759">
        <v>3828.2</v>
      </c>
      <c r="I6759">
        <v>80</v>
      </c>
      <c r="J6759">
        <v>3528.6</v>
      </c>
      <c r="K6759">
        <v>0</v>
      </c>
      <c r="L6759" s="18">
        <f t="shared" si="105"/>
        <v>3528.6</v>
      </c>
    </row>
    <row r="6760" spans="1:12" x14ac:dyDescent="0.25">
      <c r="A6760" t="s">
        <v>13984</v>
      </c>
      <c r="B6760" s="17">
        <v>5.5000001000147504E+16</v>
      </c>
      <c r="C6760" t="s">
        <v>3394</v>
      </c>
      <c r="D6760" t="s">
        <v>3395</v>
      </c>
      <c r="E6760" t="s">
        <v>13985</v>
      </c>
      <c r="F6760" t="s">
        <v>3397</v>
      </c>
      <c r="G6760">
        <v>1967</v>
      </c>
      <c r="H6760">
        <v>4857.5</v>
      </c>
      <c r="I6760">
        <v>100</v>
      </c>
      <c r="J6760">
        <v>4481.8999999999996</v>
      </c>
      <c r="K6760">
        <v>0</v>
      </c>
      <c r="L6760" s="18">
        <f t="shared" si="105"/>
        <v>4481.8999999999996</v>
      </c>
    </row>
    <row r="6761" spans="1:12" x14ac:dyDescent="0.25">
      <c r="A6761" t="s">
        <v>13986</v>
      </c>
      <c r="B6761" s="17">
        <v>5.5000001000147504E+16</v>
      </c>
      <c r="C6761" t="s">
        <v>3394</v>
      </c>
      <c r="D6761" t="s">
        <v>3395</v>
      </c>
      <c r="E6761" t="s">
        <v>13987</v>
      </c>
      <c r="F6761" t="s">
        <v>3397</v>
      </c>
      <c r="G6761">
        <v>1967</v>
      </c>
      <c r="H6761">
        <v>4860.3</v>
      </c>
      <c r="I6761">
        <v>100</v>
      </c>
      <c r="J6761">
        <v>4046.18</v>
      </c>
      <c r="K6761">
        <v>0</v>
      </c>
      <c r="L6761" s="18">
        <f t="shared" si="105"/>
        <v>4046.18</v>
      </c>
    </row>
    <row r="6762" spans="1:12" x14ac:dyDescent="0.25">
      <c r="A6762" t="s">
        <v>13988</v>
      </c>
      <c r="B6762" s="17">
        <v>5.5000001000147504E+16</v>
      </c>
      <c r="C6762" t="s">
        <v>3394</v>
      </c>
      <c r="D6762" t="s">
        <v>3395</v>
      </c>
      <c r="E6762" t="s">
        <v>13989</v>
      </c>
      <c r="F6762" t="s">
        <v>3397</v>
      </c>
      <c r="G6762">
        <v>1967</v>
      </c>
      <c r="H6762">
        <v>3831.7</v>
      </c>
      <c r="I6762">
        <v>80</v>
      </c>
      <c r="J6762">
        <v>3531.7</v>
      </c>
      <c r="K6762">
        <v>0</v>
      </c>
      <c r="L6762" s="18">
        <f t="shared" si="105"/>
        <v>3531.7</v>
      </c>
    </row>
    <row r="6763" spans="1:12" x14ac:dyDescent="0.25">
      <c r="A6763" t="s">
        <v>13990</v>
      </c>
      <c r="B6763" s="17">
        <v>5.5000001000147504E+16</v>
      </c>
      <c r="C6763" t="s">
        <v>3394</v>
      </c>
      <c r="D6763" t="s">
        <v>3395</v>
      </c>
      <c r="E6763" t="s">
        <v>13991</v>
      </c>
      <c r="F6763" t="s">
        <v>3397</v>
      </c>
      <c r="G6763">
        <v>1975</v>
      </c>
      <c r="H6763">
        <v>5105.8999999999996</v>
      </c>
      <c r="I6763">
        <v>100</v>
      </c>
      <c r="J6763">
        <v>4707.5</v>
      </c>
      <c r="K6763">
        <v>0</v>
      </c>
      <c r="L6763" s="18">
        <f t="shared" si="105"/>
        <v>4707.5</v>
      </c>
    </row>
    <row r="6764" spans="1:12" x14ac:dyDescent="0.25">
      <c r="A6764" t="s">
        <v>13992</v>
      </c>
      <c r="B6764" s="17">
        <v>5.5000001000147504E+16</v>
      </c>
      <c r="C6764" t="s">
        <v>3394</v>
      </c>
      <c r="D6764" t="s">
        <v>3395</v>
      </c>
      <c r="E6764" t="s">
        <v>13993</v>
      </c>
      <c r="F6764" t="s">
        <v>3397</v>
      </c>
      <c r="G6764">
        <v>1966</v>
      </c>
      <c r="H6764">
        <v>6217.5</v>
      </c>
      <c r="I6764">
        <v>120</v>
      </c>
      <c r="J6764">
        <v>5770.9</v>
      </c>
      <c r="K6764">
        <v>0</v>
      </c>
      <c r="L6764" s="18">
        <f t="shared" si="105"/>
        <v>5770.9</v>
      </c>
    </row>
    <row r="6765" spans="1:12" x14ac:dyDescent="0.25">
      <c r="A6765" t="s">
        <v>13994</v>
      </c>
      <c r="B6765" s="17">
        <v>5.5000001000147504E+16</v>
      </c>
      <c r="C6765" t="s">
        <v>3394</v>
      </c>
      <c r="D6765" t="s">
        <v>3395</v>
      </c>
      <c r="E6765" t="s">
        <v>13995</v>
      </c>
      <c r="F6765" t="s">
        <v>3397</v>
      </c>
      <c r="G6765">
        <v>1967</v>
      </c>
      <c r="H6765">
        <v>8237.2000000000007</v>
      </c>
      <c r="I6765">
        <v>180</v>
      </c>
      <c r="J6765">
        <v>7532.5</v>
      </c>
      <c r="K6765">
        <v>0</v>
      </c>
      <c r="L6765" s="18">
        <f t="shared" si="105"/>
        <v>7532.5</v>
      </c>
    </row>
    <row r="6766" spans="1:12" x14ac:dyDescent="0.25">
      <c r="A6766" t="s">
        <v>13996</v>
      </c>
      <c r="B6766" s="17">
        <v>5.5000001000147504E+16</v>
      </c>
      <c r="C6766" t="s">
        <v>3394</v>
      </c>
      <c r="D6766" t="s">
        <v>3395</v>
      </c>
      <c r="E6766" t="s">
        <v>13997</v>
      </c>
      <c r="F6766" t="s">
        <v>3397</v>
      </c>
      <c r="G6766">
        <v>1986</v>
      </c>
      <c r="H6766">
        <v>6232.5</v>
      </c>
      <c r="I6766">
        <v>120</v>
      </c>
      <c r="J6766">
        <v>5782.5</v>
      </c>
      <c r="K6766">
        <v>0</v>
      </c>
      <c r="L6766" s="18">
        <f t="shared" si="105"/>
        <v>5782.5</v>
      </c>
    </row>
    <row r="6767" spans="1:12" x14ac:dyDescent="0.25">
      <c r="A6767" t="s">
        <v>13998</v>
      </c>
      <c r="B6767" s="17">
        <v>5.5000001000147504E+16</v>
      </c>
      <c r="C6767" t="s">
        <v>3394</v>
      </c>
      <c r="D6767" t="s">
        <v>3395</v>
      </c>
      <c r="E6767" t="s">
        <v>13999</v>
      </c>
      <c r="F6767" t="s">
        <v>3397</v>
      </c>
      <c r="G6767">
        <v>1967</v>
      </c>
      <c r="H6767">
        <v>6236.2</v>
      </c>
      <c r="I6767">
        <v>120</v>
      </c>
      <c r="J6767">
        <v>5763</v>
      </c>
      <c r="K6767">
        <v>0</v>
      </c>
      <c r="L6767" s="18">
        <f t="shared" si="105"/>
        <v>5763</v>
      </c>
    </row>
    <row r="6768" spans="1:12" x14ac:dyDescent="0.25">
      <c r="A6768" t="s">
        <v>14000</v>
      </c>
      <c r="B6768" s="17">
        <v>5.5000001000147504E+16</v>
      </c>
      <c r="C6768" t="s">
        <v>3394</v>
      </c>
      <c r="D6768" t="s">
        <v>3395</v>
      </c>
      <c r="E6768" t="s">
        <v>14001</v>
      </c>
      <c r="F6768" t="s">
        <v>3397</v>
      </c>
      <c r="G6768">
        <v>1968</v>
      </c>
      <c r="H6768">
        <v>6167.3</v>
      </c>
      <c r="I6768">
        <v>120</v>
      </c>
      <c r="J6768">
        <v>5791.1</v>
      </c>
      <c r="K6768">
        <v>0</v>
      </c>
      <c r="L6768" s="18">
        <f t="shared" si="105"/>
        <v>5791.1</v>
      </c>
    </row>
    <row r="6769" spans="1:12" x14ac:dyDescent="0.25">
      <c r="A6769" t="s">
        <v>14002</v>
      </c>
      <c r="B6769" s="17">
        <v>5.5000001000147504E+16</v>
      </c>
      <c r="C6769" t="s">
        <v>3394</v>
      </c>
      <c r="D6769" t="s">
        <v>3395</v>
      </c>
      <c r="E6769" t="s">
        <v>14003</v>
      </c>
      <c r="F6769" t="s">
        <v>3397</v>
      </c>
      <c r="G6769">
        <v>1969</v>
      </c>
      <c r="H6769">
        <v>3444.8</v>
      </c>
      <c r="I6769">
        <v>64</v>
      </c>
      <c r="J6769">
        <v>2552.6</v>
      </c>
      <c r="K6769">
        <v>570.79999999999995</v>
      </c>
      <c r="L6769" s="18">
        <f t="shared" si="105"/>
        <v>3123.3999999999996</v>
      </c>
    </row>
    <row r="6770" spans="1:12" x14ac:dyDescent="0.25">
      <c r="A6770" t="s">
        <v>14004</v>
      </c>
      <c r="B6770" s="17">
        <v>5.5000001000147504E+16</v>
      </c>
      <c r="C6770" t="s">
        <v>3394</v>
      </c>
      <c r="D6770" t="s">
        <v>3395</v>
      </c>
      <c r="E6770" t="s">
        <v>14005</v>
      </c>
      <c r="F6770" t="s">
        <v>3397</v>
      </c>
      <c r="G6770">
        <v>1968</v>
      </c>
      <c r="H6770">
        <v>5086.7</v>
      </c>
      <c r="I6770">
        <v>120</v>
      </c>
      <c r="J6770">
        <v>4844.2</v>
      </c>
      <c r="K6770">
        <v>0</v>
      </c>
      <c r="L6770" s="18">
        <f t="shared" si="105"/>
        <v>4844.2</v>
      </c>
    </row>
    <row r="6771" spans="1:12" x14ac:dyDescent="0.25">
      <c r="A6771" t="s">
        <v>14006</v>
      </c>
      <c r="B6771" s="17">
        <v>5.5000001000147504E+16</v>
      </c>
      <c r="C6771" t="s">
        <v>3394</v>
      </c>
      <c r="D6771" t="s">
        <v>3395</v>
      </c>
      <c r="E6771" t="s">
        <v>14007</v>
      </c>
      <c r="F6771" t="s">
        <v>3397</v>
      </c>
      <c r="G6771">
        <v>1967</v>
      </c>
      <c r="H6771">
        <v>3834.2</v>
      </c>
      <c r="I6771">
        <v>80</v>
      </c>
      <c r="J6771">
        <v>3534.2</v>
      </c>
      <c r="K6771">
        <v>0</v>
      </c>
      <c r="L6771" s="18">
        <f t="shared" si="105"/>
        <v>3534.2</v>
      </c>
    </row>
    <row r="6772" spans="1:12" x14ac:dyDescent="0.25">
      <c r="A6772" t="s">
        <v>14008</v>
      </c>
      <c r="B6772" s="17">
        <v>5.5000001000147504E+16</v>
      </c>
      <c r="C6772" t="s">
        <v>3394</v>
      </c>
      <c r="D6772" t="s">
        <v>3395</v>
      </c>
      <c r="E6772" t="s">
        <v>14009</v>
      </c>
      <c r="F6772" t="s">
        <v>3397</v>
      </c>
      <c r="G6772">
        <v>1969</v>
      </c>
      <c r="H6772">
        <v>2644.3</v>
      </c>
      <c r="I6772">
        <v>54</v>
      </c>
      <c r="J6772">
        <v>2352</v>
      </c>
      <c r="K6772">
        <v>0</v>
      </c>
      <c r="L6772" s="18">
        <f t="shared" si="105"/>
        <v>2352</v>
      </c>
    </row>
    <row r="6773" spans="1:12" x14ac:dyDescent="0.25">
      <c r="A6773" t="s">
        <v>14010</v>
      </c>
      <c r="B6773" s="17">
        <v>5.5000001000147504E+16</v>
      </c>
      <c r="C6773" t="s">
        <v>3394</v>
      </c>
      <c r="D6773" t="s">
        <v>3395</v>
      </c>
      <c r="E6773" t="s">
        <v>14011</v>
      </c>
      <c r="F6773" t="s">
        <v>3397</v>
      </c>
      <c r="G6773">
        <v>1969</v>
      </c>
      <c r="H6773">
        <v>2645.9</v>
      </c>
      <c r="I6773">
        <v>54</v>
      </c>
      <c r="J6773">
        <v>2310.9</v>
      </c>
      <c r="K6773">
        <v>0</v>
      </c>
      <c r="L6773" s="18">
        <f t="shared" si="105"/>
        <v>2310.9</v>
      </c>
    </row>
    <row r="6774" spans="1:12" x14ac:dyDescent="0.25">
      <c r="A6774" t="s">
        <v>14012</v>
      </c>
      <c r="B6774" s="17">
        <v>5.5000001000147504E+16</v>
      </c>
      <c r="C6774" t="s">
        <v>3394</v>
      </c>
      <c r="D6774" t="s">
        <v>3395</v>
      </c>
      <c r="E6774" t="s">
        <v>14013</v>
      </c>
      <c r="F6774" t="s">
        <v>3397</v>
      </c>
      <c r="G6774">
        <v>1969</v>
      </c>
      <c r="H6774">
        <v>2595.1</v>
      </c>
      <c r="I6774">
        <v>54</v>
      </c>
      <c r="J6774">
        <v>2361.9</v>
      </c>
      <c r="K6774">
        <v>0</v>
      </c>
      <c r="L6774" s="18">
        <f t="shared" si="105"/>
        <v>2361.9</v>
      </c>
    </row>
    <row r="6775" spans="1:12" x14ac:dyDescent="0.25">
      <c r="A6775" t="s">
        <v>14014</v>
      </c>
      <c r="B6775" s="17">
        <v>5.5000001000147504E+16</v>
      </c>
      <c r="C6775" t="s">
        <v>3394</v>
      </c>
      <c r="D6775" t="s">
        <v>3395</v>
      </c>
      <c r="E6775" t="s">
        <v>14015</v>
      </c>
      <c r="F6775" t="s">
        <v>3397</v>
      </c>
      <c r="G6775">
        <v>1967</v>
      </c>
      <c r="H6775">
        <v>4851.7</v>
      </c>
      <c r="I6775">
        <v>99</v>
      </c>
      <c r="J6775">
        <v>4432.8</v>
      </c>
      <c r="K6775">
        <v>43.02</v>
      </c>
      <c r="L6775" s="18">
        <f t="shared" si="105"/>
        <v>4475.8200000000006</v>
      </c>
    </row>
    <row r="6776" spans="1:12" x14ac:dyDescent="0.25">
      <c r="A6776" t="s">
        <v>14016</v>
      </c>
      <c r="B6776" s="17">
        <v>5.5000001000147504E+16</v>
      </c>
      <c r="C6776" t="s">
        <v>3394</v>
      </c>
      <c r="D6776" t="s">
        <v>3395</v>
      </c>
      <c r="E6776" t="s">
        <v>14017</v>
      </c>
      <c r="F6776" t="s">
        <v>3397</v>
      </c>
      <c r="G6776">
        <v>1972</v>
      </c>
      <c r="H6776">
        <v>2371.9</v>
      </c>
      <c r="I6776">
        <v>57</v>
      </c>
      <c r="J6776">
        <v>1967.7</v>
      </c>
      <c r="K6776">
        <v>168.3</v>
      </c>
      <c r="L6776" s="18">
        <f t="shared" si="105"/>
        <v>2136</v>
      </c>
    </row>
    <row r="6777" spans="1:12" x14ac:dyDescent="0.25">
      <c r="A6777" t="s">
        <v>14018</v>
      </c>
      <c r="B6777" s="17">
        <v>5.5000001000147504E+16</v>
      </c>
      <c r="C6777" t="s">
        <v>3394</v>
      </c>
      <c r="D6777" t="s">
        <v>3395</v>
      </c>
      <c r="E6777" t="s">
        <v>14019</v>
      </c>
      <c r="F6777" t="s">
        <v>3397</v>
      </c>
      <c r="G6777">
        <v>1972</v>
      </c>
      <c r="H6777">
        <v>2175.1999999999998</v>
      </c>
      <c r="I6777">
        <v>56</v>
      </c>
      <c r="J6777">
        <v>1837.52</v>
      </c>
      <c r="K6777">
        <v>0</v>
      </c>
      <c r="L6777" s="18">
        <f t="shared" si="105"/>
        <v>1837.52</v>
      </c>
    </row>
    <row r="6778" spans="1:12" x14ac:dyDescent="0.25">
      <c r="A6778" t="s">
        <v>14020</v>
      </c>
      <c r="B6778" s="17">
        <v>5.5000001000147504E+16</v>
      </c>
      <c r="C6778" t="s">
        <v>3394</v>
      </c>
      <c r="D6778" t="s">
        <v>3395</v>
      </c>
      <c r="E6778" t="s">
        <v>14021</v>
      </c>
      <c r="F6778" t="s">
        <v>3397</v>
      </c>
      <c r="G6778">
        <v>1965</v>
      </c>
      <c r="H6778">
        <v>3862.1</v>
      </c>
      <c r="I6778">
        <v>80</v>
      </c>
      <c r="J6778">
        <v>3562.1</v>
      </c>
      <c r="K6778">
        <v>0</v>
      </c>
      <c r="L6778" s="18">
        <f t="shared" si="105"/>
        <v>3562.1</v>
      </c>
    </row>
    <row r="6779" spans="1:12" x14ac:dyDescent="0.25">
      <c r="A6779" t="s">
        <v>14022</v>
      </c>
      <c r="B6779" s="17">
        <v>5.5000001000147504E+16</v>
      </c>
      <c r="C6779" t="s">
        <v>3394</v>
      </c>
      <c r="D6779" t="s">
        <v>3395</v>
      </c>
      <c r="E6779" t="s">
        <v>14023</v>
      </c>
      <c r="F6779" t="s">
        <v>3397</v>
      </c>
      <c r="G6779">
        <v>1965</v>
      </c>
      <c r="H6779">
        <v>3857</v>
      </c>
      <c r="I6779">
        <v>80</v>
      </c>
      <c r="J6779">
        <v>3557</v>
      </c>
      <c r="K6779">
        <v>0</v>
      </c>
      <c r="L6779" s="18">
        <f t="shared" si="105"/>
        <v>3557</v>
      </c>
    </row>
    <row r="6780" spans="1:12" x14ac:dyDescent="0.25">
      <c r="A6780" t="s">
        <v>14024</v>
      </c>
      <c r="B6780" s="17">
        <v>5.5000001000147504E+16</v>
      </c>
      <c r="C6780" t="s">
        <v>3394</v>
      </c>
      <c r="D6780" t="s">
        <v>3395</v>
      </c>
      <c r="E6780" t="s">
        <v>14025</v>
      </c>
      <c r="F6780" t="s">
        <v>3397</v>
      </c>
      <c r="G6780">
        <v>2009</v>
      </c>
      <c r="H6780">
        <v>7234.1</v>
      </c>
      <c r="I6780">
        <v>101</v>
      </c>
      <c r="J6780">
        <v>6364.2</v>
      </c>
      <c r="K6780">
        <v>0</v>
      </c>
      <c r="L6780" s="18">
        <f t="shared" si="105"/>
        <v>6364.2</v>
      </c>
    </row>
    <row r="6781" spans="1:12" x14ac:dyDescent="0.25">
      <c r="A6781" t="s">
        <v>14026</v>
      </c>
      <c r="B6781" s="17">
        <v>5.5000001000147504E+16</v>
      </c>
      <c r="C6781" t="s">
        <v>3394</v>
      </c>
      <c r="D6781" t="s">
        <v>3395</v>
      </c>
      <c r="E6781" t="s">
        <v>14027</v>
      </c>
      <c r="F6781" t="s">
        <v>3397</v>
      </c>
      <c r="G6781">
        <v>1967</v>
      </c>
      <c r="H6781">
        <v>6231.9</v>
      </c>
      <c r="I6781">
        <v>120</v>
      </c>
      <c r="J6781">
        <v>5783.2</v>
      </c>
      <c r="K6781">
        <v>0</v>
      </c>
      <c r="L6781" s="18">
        <f t="shared" si="105"/>
        <v>5783.2</v>
      </c>
    </row>
    <row r="6782" spans="1:12" x14ac:dyDescent="0.25">
      <c r="A6782" t="s">
        <v>14028</v>
      </c>
      <c r="B6782" s="17">
        <v>5.5000001000147504E+16</v>
      </c>
      <c r="C6782" t="s">
        <v>3394</v>
      </c>
      <c r="D6782" t="s">
        <v>3395</v>
      </c>
      <c r="E6782" t="s">
        <v>14029</v>
      </c>
      <c r="F6782" t="s">
        <v>3397</v>
      </c>
      <c r="G6782">
        <v>1967</v>
      </c>
      <c r="H6782">
        <v>5143.8</v>
      </c>
      <c r="I6782">
        <v>120</v>
      </c>
      <c r="J6782">
        <v>4781.6000000000004</v>
      </c>
      <c r="K6782">
        <v>0</v>
      </c>
      <c r="L6782" s="18">
        <f t="shared" si="105"/>
        <v>4781.6000000000004</v>
      </c>
    </row>
    <row r="6783" spans="1:12" x14ac:dyDescent="0.25">
      <c r="A6783" t="s">
        <v>14030</v>
      </c>
      <c r="B6783" s="17">
        <v>5.5000001000147504E+16</v>
      </c>
      <c r="C6783" t="s">
        <v>3394</v>
      </c>
      <c r="D6783" t="s">
        <v>3395</v>
      </c>
      <c r="E6783" t="s">
        <v>14031</v>
      </c>
      <c r="F6783" t="s">
        <v>3397</v>
      </c>
      <c r="G6783">
        <v>1966</v>
      </c>
      <c r="H6783">
        <v>2661.5</v>
      </c>
      <c r="I6783">
        <v>60</v>
      </c>
      <c r="J6783">
        <v>2485.9</v>
      </c>
      <c r="K6783">
        <v>0</v>
      </c>
      <c r="L6783" s="18">
        <f t="shared" si="105"/>
        <v>2485.9</v>
      </c>
    </row>
    <row r="6784" spans="1:12" x14ac:dyDescent="0.25">
      <c r="A6784" t="s">
        <v>14032</v>
      </c>
      <c r="B6784" s="17">
        <v>5.5000001000147504E+16</v>
      </c>
      <c r="C6784" t="s">
        <v>3394</v>
      </c>
      <c r="D6784" t="s">
        <v>3395</v>
      </c>
      <c r="E6784" t="s">
        <v>14033</v>
      </c>
      <c r="F6784" t="s">
        <v>3397</v>
      </c>
      <c r="G6784">
        <v>1963</v>
      </c>
      <c r="H6784">
        <v>3791.6</v>
      </c>
      <c r="I6784">
        <v>80</v>
      </c>
      <c r="J6784">
        <v>3487.9</v>
      </c>
      <c r="K6784">
        <v>0</v>
      </c>
      <c r="L6784" s="18">
        <f t="shared" si="105"/>
        <v>3487.9</v>
      </c>
    </row>
    <row r="6785" spans="1:12" x14ac:dyDescent="0.25">
      <c r="A6785" t="s">
        <v>14034</v>
      </c>
      <c r="B6785" s="17">
        <v>5.5000001000147504E+16</v>
      </c>
      <c r="C6785" t="s">
        <v>3394</v>
      </c>
      <c r="D6785" t="s">
        <v>3395</v>
      </c>
      <c r="E6785" t="s">
        <v>14035</v>
      </c>
      <c r="F6785" t="s">
        <v>3397</v>
      </c>
      <c r="G6785">
        <v>1963</v>
      </c>
      <c r="H6785">
        <v>2798.4</v>
      </c>
      <c r="I6785">
        <v>60</v>
      </c>
      <c r="J6785">
        <v>2545.6</v>
      </c>
      <c r="K6785">
        <v>0</v>
      </c>
      <c r="L6785" s="18">
        <f t="shared" si="105"/>
        <v>2545.6</v>
      </c>
    </row>
    <row r="6786" spans="1:12" x14ac:dyDescent="0.25">
      <c r="A6786" t="s">
        <v>14036</v>
      </c>
      <c r="B6786" s="17">
        <v>5.5000001000147504E+16</v>
      </c>
      <c r="C6786" t="s">
        <v>3394</v>
      </c>
      <c r="D6786" t="s">
        <v>3395</v>
      </c>
      <c r="E6786" t="s">
        <v>14037</v>
      </c>
      <c r="F6786" t="s">
        <v>3397</v>
      </c>
      <c r="G6786">
        <v>1963</v>
      </c>
      <c r="H6786">
        <v>3767.3</v>
      </c>
      <c r="I6786">
        <v>80</v>
      </c>
      <c r="J6786">
        <v>3452.8</v>
      </c>
      <c r="K6786">
        <v>0</v>
      </c>
      <c r="L6786" s="18">
        <f t="shared" si="105"/>
        <v>3452.8</v>
      </c>
    </row>
    <row r="6787" spans="1:12" x14ac:dyDescent="0.25">
      <c r="A6787" t="s">
        <v>14038</v>
      </c>
      <c r="B6787" s="17">
        <v>5.5000001000147504E+16</v>
      </c>
      <c r="C6787" t="s">
        <v>3394</v>
      </c>
      <c r="D6787" t="s">
        <v>3395</v>
      </c>
      <c r="E6787" t="s">
        <v>14039</v>
      </c>
      <c r="F6787" t="s">
        <v>3397</v>
      </c>
      <c r="G6787">
        <v>1963</v>
      </c>
      <c r="H6787">
        <v>2751.4</v>
      </c>
      <c r="I6787">
        <v>60</v>
      </c>
      <c r="J6787">
        <v>2512.8000000000002</v>
      </c>
      <c r="K6787">
        <v>0</v>
      </c>
      <c r="L6787" s="18">
        <f t="shared" ref="L6787:L6850" si="106">J6787+K6787</f>
        <v>2512.8000000000002</v>
      </c>
    </row>
    <row r="6788" spans="1:12" x14ac:dyDescent="0.25">
      <c r="A6788" t="s">
        <v>14040</v>
      </c>
      <c r="B6788" s="17">
        <v>5.5000001000147504E+16</v>
      </c>
      <c r="C6788" t="s">
        <v>3394</v>
      </c>
      <c r="D6788" t="s">
        <v>3395</v>
      </c>
      <c r="E6788" t="s">
        <v>14041</v>
      </c>
      <c r="F6788" t="s">
        <v>3397</v>
      </c>
      <c r="G6788">
        <v>2015</v>
      </c>
      <c r="H6788">
        <v>2968.1</v>
      </c>
      <c r="I6788">
        <v>53</v>
      </c>
      <c r="J6788">
        <v>2246.1999999999998</v>
      </c>
      <c r="K6788">
        <v>147.80000000000001</v>
      </c>
      <c r="L6788" s="18">
        <f t="shared" si="106"/>
        <v>2394</v>
      </c>
    </row>
    <row r="6789" spans="1:12" x14ac:dyDescent="0.25">
      <c r="A6789" t="s">
        <v>14042</v>
      </c>
      <c r="B6789" s="17">
        <v>5.5000001000147504E+16</v>
      </c>
      <c r="C6789" t="s">
        <v>3394</v>
      </c>
      <c r="D6789" t="s">
        <v>3395</v>
      </c>
      <c r="E6789" t="s">
        <v>14043</v>
      </c>
      <c r="F6789" t="s">
        <v>3397</v>
      </c>
      <c r="G6789">
        <v>1963</v>
      </c>
      <c r="H6789">
        <v>2762.8</v>
      </c>
      <c r="I6789">
        <v>60</v>
      </c>
      <c r="J6789">
        <v>2569.4</v>
      </c>
      <c r="K6789">
        <v>0</v>
      </c>
      <c r="L6789" s="18">
        <f t="shared" si="106"/>
        <v>2569.4</v>
      </c>
    </row>
    <row r="6790" spans="1:12" x14ac:dyDescent="0.25">
      <c r="A6790" t="s">
        <v>14044</v>
      </c>
      <c r="B6790" s="17">
        <v>5.5000001000147504E+16</v>
      </c>
      <c r="C6790" t="s">
        <v>3394</v>
      </c>
      <c r="D6790" t="s">
        <v>3395</v>
      </c>
      <c r="E6790" t="s">
        <v>14045</v>
      </c>
      <c r="F6790" t="s">
        <v>3397</v>
      </c>
      <c r="G6790">
        <v>1963</v>
      </c>
      <c r="H6790">
        <v>3774.8</v>
      </c>
      <c r="I6790">
        <v>79</v>
      </c>
      <c r="J6790">
        <v>3496.25</v>
      </c>
      <c r="K6790">
        <v>30.3</v>
      </c>
      <c r="L6790" s="18">
        <f t="shared" si="106"/>
        <v>3526.55</v>
      </c>
    </row>
    <row r="6791" spans="1:12" x14ac:dyDescent="0.25">
      <c r="A6791" t="s">
        <v>14046</v>
      </c>
      <c r="B6791" s="17">
        <v>5.5000001000147504E+16</v>
      </c>
      <c r="C6791" t="s">
        <v>3394</v>
      </c>
      <c r="D6791" t="s">
        <v>3395</v>
      </c>
      <c r="E6791" t="s">
        <v>14047</v>
      </c>
      <c r="F6791" t="s">
        <v>3397</v>
      </c>
      <c r="G6791">
        <v>1963</v>
      </c>
      <c r="H6791">
        <v>2737</v>
      </c>
      <c r="I6791">
        <v>60</v>
      </c>
      <c r="J6791">
        <v>2515.9</v>
      </c>
      <c r="K6791">
        <v>0</v>
      </c>
      <c r="L6791" s="18">
        <f t="shared" si="106"/>
        <v>2515.9</v>
      </c>
    </row>
    <row r="6792" spans="1:12" x14ac:dyDescent="0.25">
      <c r="A6792" t="s">
        <v>14048</v>
      </c>
      <c r="B6792" s="17">
        <v>5.5000001000147504E+16</v>
      </c>
      <c r="C6792" t="s">
        <v>3394</v>
      </c>
      <c r="D6792" t="s">
        <v>3395</v>
      </c>
      <c r="E6792" t="s">
        <v>14049</v>
      </c>
      <c r="F6792" t="s">
        <v>3397</v>
      </c>
      <c r="G6792">
        <v>2015</v>
      </c>
      <c r="H6792">
        <v>2976.5</v>
      </c>
      <c r="I6792">
        <v>51</v>
      </c>
      <c r="J6792">
        <v>2259.6999999999998</v>
      </c>
      <c r="K6792">
        <v>0</v>
      </c>
      <c r="L6792" s="18">
        <f t="shared" si="106"/>
        <v>2259.6999999999998</v>
      </c>
    </row>
    <row r="6793" spans="1:12" x14ac:dyDescent="0.25">
      <c r="A6793" t="s">
        <v>14050</v>
      </c>
      <c r="B6793" s="17">
        <v>5.5000001000147504E+16</v>
      </c>
      <c r="C6793" t="s">
        <v>3394</v>
      </c>
      <c r="D6793" t="s">
        <v>3395</v>
      </c>
      <c r="E6793" t="s">
        <v>14051</v>
      </c>
      <c r="F6793" t="s">
        <v>3397</v>
      </c>
      <c r="G6793">
        <v>1964</v>
      </c>
      <c r="H6793">
        <v>2804.9</v>
      </c>
      <c r="I6793">
        <v>60</v>
      </c>
      <c r="J6793">
        <v>2582.6999999999998</v>
      </c>
      <c r="K6793">
        <v>0</v>
      </c>
      <c r="L6793" s="18">
        <f t="shared" si="106"/>
        <v>2582.6999999999998</v>
      </c>
    </row>
    <row r="6794" spans="1:12" x14ac:dyDescent="0.25">
      <c r="A6794" t="s">
        <v>14052</v>
      </c>
      <c r="B6794" s="17">
        <v>5.5000001000147504E+16</v>
      </c>
      <c r="C6794" t="s">
        <v>3394</v>
      </c>
      <c r="D6794" t="s">
        <v>3395</v>
      </c>
      <c r="E6794" t="s">
        <v>14053</v>
      </c>
      <c r="F6794" t="s">
        <v>3397</v>
      </c>
      <c r="G6794">
        <v>1963</v>
      </c>
      <c r="H6794">
        <v>3797.2</v>
      </c>
      <c r="I6794">
        <v>80</v>
      </c>
      <c r="J6794">
        <v>3482.75</v>
      </c>
      <c r="K6794">
        <v>0</v>
      </c>
      <c r="L6794" s="18">
        <f t="shared" si="106"/>
        <v>3482.75</v>
      </c>
    </row>
    <row r="6795" spans="1:12" x14ac:dyDescent="0.25">
      <c r="A6795" t="s">
        <v>14054</v>
      </c>
      <c r="B6795" s="17">
        <v>5.5000001000147504E+16</v>
      </c>
      <c r="C6795" t="s">
        <v>3394</v>
      </c>
      <c r="D6795" t="s">
        <v>3395</v>
      </c>
      <c r="E6795" t="s">
        <v>14055</v>
      </c>
      <c r="F6795" t="s">
        <v>3397</v>
      </c>
      <c r="G6795">
        <v>1964</v>
      </c>
      <c r="H6795">
        <v>3390.5</v>
      </c>
      <c r="I6795">
        <v>77</v>
      </c>
      <c r="J6795">
        <v>3034.8</v>
      </c>
      <c r="K6795">
        <v>117.8</v>
      </c>
      <c r="L6795" s="18">
        <f t="shared" si="106"/>
        <v>3152.6000000000004</v>
      </c>
    </row>
    <row r="6796" spans="1:12" x14ac:dyDescent="0.25">
      <c r="A6796" t="s">
        <v>14056</v>
      </c>
      <c r="B6796" s="17">
        <v>5.5000001000147504E+16</v>
      </c>
      <c r="C6796" t="s">
        <v>3394</v>
      </c>
      <c r="D6796" t="s">
        <v>3395</v>
      </c>
      <c r="E6796" t="s">
        <v>14057</v>
      </c>
      <c r="F6796" t="s">
        <v>3397</v>
      </c>
      <c r="G6796">
        <v>1959</v>
      </c>
      <c r="H6796">
        <v>3374.1</v>
      </c>
      <c r="I6796">
        <v>64</v>
      </c>
      <c r="J6796">
        <v>2524.8000000000002</v>
      </c>
      <c r="K6796">
        <v>607.79999999999995</v>
      </c>
      <c r="L6796" s="18">
        <f t="shared" si="106"/>
        <v>3132.6000000000004</v>
      </c>
    </row>
    <row r="6797" spans="1:12" x14ac:dyDescent="0.25">
      <c r="A6797" t="s">
        <v>14058</v>
      </c>
      <c r="B6797" s="17">
        <v>5.50000010001478E+16</v>
      </c>
      <c r="C6797" t="s">
        <v>3394</v>
      </c>
      <c r="D6797" t="s">
        <v>3395</v>
      </c>
      <c r="E6797" t="s">
        <v>14059</v>
      </c>
      <c r="F6797" t="s">
        <v>3565</v>
      </c>
      <c r="G6797">
        <v>1967</v>
      </c>
      <c r="H6797">
        <v>5974.7</v>
      </c>
      <c r="I6797">
        <v>115</v>
      </c>
      <c r="J6797">
        <v>5486.8</v>
      </c>
      <c r="K6797">
        <v>0</v>
      </c>
      <c r="L6797" s="18">
        <f t="shared" si="106"/>
        <v>5486.8</v>
      </c>
    </row>
    <row r="6798" spans="1:12" x14ac:dyDescent="0.25">
      <c r="A6798" t="s">
        <v>14060</v>
      </c>
      <c r="B6798" s="17">
        <v>5.50000010001478E+16</v>
      </c>
      <c r="C6798" t="s">
        <v>3394</v>
      </c>
      <c r="D6798" t="s">
        <v>3395</v>
      </c>
      <c r="E6798" t="s">
        <v>14061</v>
      </c>
      <c r="F6798" t="s">
        <v>3565</v>
      </c>
      <c r="G6798">
        <v>1967</v>
      </c>
      <c r="H6798">
        <v>6020</v>
      </c>
      <c r="I6798">
        <v>115</v>
      </c>
      <c r="J6798">
        <v>5517.8</v>
      </c>
      <c r="K6798">
        <v>0</v>
      </c>
      <c r="L6798" s="18">
        <f t="shared" si="106"/>
        <v>5517.8</v>
      </c>
    </row>
    <row r="6799" spans="1:12" x14ac:dyDescent="0.25">
      <c r="A6799" t="s">
        <v>14062</v>
      </c>
      <c r="B6799" s="17">
        <v>5.50000010001478E+16</v>
      </c>
      <c r="C6799" t="s">
        <v>3394</v>
      </c>
      <c r="D6799" t="s">
        <v>3395</v>
      </c>
      <c r="E6799" t="s">
        <v>14063</v>
      </c>
      <c r="F6799" t="s">
        <v>3565</v>
      </c>
      <c r="G6799">
        <v>1967</v>
      </c>
      <c r="H6799">
        <v>3130</v>
      </c>
      <c r="I6799">
        <v>70</v>
      </c>
      <c r="J6799">
        <v>2860.9</v>
      </c>
      <c r="K6799">
        <v>0</v>
      </c>
      <c r="L6799" s="18">
        <f t="shared" si="106"/>
        <v>2860.9</v>
      </c>
    </row>
    <row r="6800" spans="1:12" x14ac:dyDescent="0.25">
      <c r="A6800" t="s">
        <v>14064</v>
      </c>
      <c r="B6800" s="17">
        <v>5.50000010001478E+16</v>
      </c>
      <c r="C6800" t="s">
        <v>3394</v>
      </c>
      <c r="D6800" t="s">
        <v>3395</v>
      </c>
      <c r="E6800" t="s">
        <v>14065</v>
      </c>
      <c r="F6800" t="s">
        <v>3565</v>
      </c>
      <c r="G6800">
        <v>1967</v>
      </c>
      <c r="H6800">
        <v>3664.5</v>
      </c>
      <c r="I6800">
        <v>70</v>
      </c>
      <c r="J6800">
        <v>3374.4</v>
      </c>
      <c r="K6800">
        <v>0</v>
      </c>
      <c r="L6800" s="18">
        <f t="shared" si="106"/>
        <v>3374.4</v>
      </c>
    </row>
    <row r="6801" spans="1:12" x14ac:dyDescent="0.25">
      <c r="A6801" t="s">
        <v>14066</v>
      </c>
      <c r="B6801" s="17">
        <v>5.50000010001478E+16</v>
      </c>
      <c r="C6801" t="s">
        <v>3394</v>
      </c>
      <c r="D6801" t="s">
        <v>3395</v>
      </c>
      <c r="E6801" t="s">
        <v>14067</v>
      </c>
      <c r="F6801" t="s">
        <v>3565</v>
      </c>
      <c r="G6801">
        <v>1967</v>
      </c>
      <c r="H6801">
        <v>5149.5</v>
      </c>
      <c r="I6801">
        <v>100</v>
      </c>
      <c r="J6801">
        <v>4698.1000000000004</v>
      </c>
      <c r="K6801">
        <v>0</v>
      </c>
      <c r="L6801" s="18">
        <f t="shared" si="106"/>
        <v>4698.1000000000004</v>
      </c>
    </row>
    <row r="6802" spans="1:12" x14ac:dyDescent="0.25">
      <c r="A6802" t="s">
        <v>14068</v>
      </c>
      <c r="B6802" s="17">
        <v>5.50000010001478E+16</v>
      </c>
      <c r="C6802" t="s">
        <v>3394</v>
      </c>
      <c r="D6802" t="s">
        <v>3395</v>
      </c>
      <c r="E6802" t="s">
        <v>14069</v>
      </c>
      <c r="F6802" t="s">
        <v>3565</v>
      </c>
      <c r="G6802">
        <v>1967</v>
      </c>
      <c r="H6802">
        <v>5124.8</v>
      </c>
      <c r="I6802">
        <v>93</v>
      </c>
      <c r="J6802">
        <v>4400</v>
      </c>
      <c r="K6802">
        <v>335.5</v>
      </c>
      <c r="L6802" s="18">
        <f t="shared" si="106"/>
        <v>4735.5</v>
      </c>
    </row>
    <row r="6803" spans="1:12" x14ac:dyDescent="0.25">
      <c r="A6803" t="s">
        <v>14070</v>
      </c>
      <c r="B6803" s="17">
        <v>5.50000010001478E+16</v>
      </c>
      <c r="C6803" t="s">
        <v>3394</v>
      </c>
      <c r="D6803" t="s">
        <v>3395</v>
      </c>
      <c r="E6803" t="s">
        <v>14071</v>
      </c>
      <c r="F6803" t="s">
        <v>3565</v>
      </c>
      <c r="G6803">
        <v>1967</v>
      </c>
      <c r="H6803">
        <v>5165.3</v>
      </c>
      <c r="I6803">
        <v>100</v>
      </c>
      <c r="J6803">
        <v>4752.04</v>
      </c>
      <c r="K6803">
        <v>0</v>
      </c>
      <c r="L6803" s="18">
        <f t="shared" si="106"/>
        <v>4752.04</v>
      </c>
    </row>
    <row r="6804" spans="1:12" x14ac:dyDescent="0.25">
      <c r="A6804" t="s">
        <v>14072</v>
      </c>
      <c r="B6804" s="17">
        <v>5.5000001000147904E+16</v>
      </c>
      <c r="C6804" t="s">
        <v>3394</v>
      </c>
      <c r="D6804" t="s">
        <v>3395</v>
      </c>
      <c r="E6804" t="s">
        <v>14073</v>
      </c>
      <c r="F6804" t="s">
        <v>3404</v>
      </c>
      <c r="G6804">
        <v>1959</v>
      </c>
      <c r="H6804">
        <v>907.9</v>
      </c>
      <c r="I6804">
        <v>20</v>
      </c>
      <c r="J6804">
        <v>679.7</v>
      </c>
      <c r="K6804">
        <v>0</v>
      </c>
      <c r="L6804" s="18">
        <f t="shared" si="106"/>
        <v>679.7</v>
      </c>
    </row>
    <row r="6805" spans="1:12" x14ac:dyDescent="0.25">
      <c r="A6805" t="s">
        <v>14074</v>
      </c>
      <c r="B6805" s="17">
        <v>5.5000001000147904E+16</v>
      </c>
      <c r="C6805" t="s">
        <v>3394</v>
      </c>
      <c r="D6805" t="s">
        <v>3395</v>
      </c>
      <c r="E6805" t="s">
        <v>14075</v>
      </c>
      <c r="F6805" t="s">
        <v>3404</v>
      </c>
      <c r="G6805">
        <v>1962</v>
      </c>
      <c r="H6805">
        <v>683.9</v>
      </c>
      <c r="I6805">
        <v>16</v>
      </c>
      <c r="J6805">
        <v>636.70000000000005</v>
      </c>
      <c r="K6805">
        <v>0</v>
      </c>
      <c r="L6805" s="18">
        <f t="shared" si="106"/>
        <v>636.70000000000005</v>
      </c>
    </row>
    <row r="6806" spans="1:12" x14ac:dyDescent="0.25">
      <c r="A6806" t="s">
        <v>14076</v>
      </c>
      <c r="B6806" s="17">
        <v>5.5000001000147904E+16</v>
      </c>
      <c r="C6806" t="s">
        <v>3394</v>
      </c>
      <c r="D6806" t="s">
        <v>3395</v>
      </c>
      <c r="E6806" t="s">
        <v>14077</v>
      </c>
      <c r="F6806" t="s">
        <v>3404</v>
      </c>
      <c r="G6806">
        <v>1954</v>
      </c>
      <c r="H6806">
        <v>475.6</v>
      </c>
      <c r="I6806">
        <v>8</v>
      </c>
      <c r="J6806">
        <v>411.92</v>
      </c>
      <c r="K6806">
        <v>0</v>
      </c>
      <c r="L6806" s="18">
        <f t="shared" si="106"/>
        <v>411.92</v>
      </c>
    </row>
    <row r="6807" spans="1:12" x14ac:dyDescent="0.25">
      <c r="A6807" t="s">
        <v>14078</v>
      </c>
      <c r="B6807" s="17">
        <v>5.5000001000147904E+16</v>
      </c>
      <c r="C6807" t="s">
        <v>3394</v>
      </c>
      <c r="D6807" t="s">
        <v>3395</v>
      </c>
      <c r="E6807" t="s">
        <v>14079</v>
      </c>
      <c r="F6807" t="s">
        <v>3404</v>
      </c>
      <c r="G6807">
        <v>1955</v>
      </c>
      <c r="H6807">
        <v>780</v>
      </c>
      <c r="I6807">
        <v>16</v>
      </c>
      <c r="J6807">
        <v>700.1</v>
      </c>
      <c r="K6807">
        <v>0</v>
      </c>
      <c r="L6807" s="18">
        <f t="shared" si="106"/>
        <v>700.1</v>
      </c>
    </row>
    <row r="6808" spans="1:12" x14ac:dyDescent="0.25">
      <c r="A6808" t="s">
        <v>14080</v>
      </c>
      <c r="B6808" s="17">
        <v>5.5000001000147904E+16</v>
      </c>
      <c r="C6808" t="s">
        <v>3394</v>
      </c>
      <c r="D6808" t="s">
        <v>3395</v>
      </c>
      <c r="E6808" t="s">
        <v>14081</v>
      </c>
      <c r="F6808" t="s">
        <v>3404</v>
      </c>
      <c r="G6808">
        <v>1988</v>
      </c>
      <c r="H6808">
        <v>2592.4</v>
      </c>
      <c r="I6808">
        <v>44</v>
      </c>
      <c r="J6808">
        <v>2322.6999999999998</v>
      </c>
      <c r="K6808">
        <v>0</v>
      </c>
      <c r="L6808" s="18">
        <f t="shared" si="106"/>
        <v>2322.6999999999998</v>
      </c>
    </row>
    <row r="6809" spans="1:12" x14ac:dyDescent="0.25">
      <c r="A6809" t="s">
        <v>14082</v>
      </c>
      <c r="B6809" s="17">
        <v>5.5000001000147904E+16</v>
      </c>
      <c r="C6809" t="s">
        <v>3394</v>
      </c>
      <c r="D6809" t="s">
        <v>3395</v>
      </c>
      <c r="E6809" t="s">
        <v>14083</v>
      </c>
      <c r="F6809" t="s">
        <v>3404</v>
      </c>
      <c r="G6809">
        <v>1947</v>
      </c>
      <c r="H6809">
        <v>299.5</v>
      </c>
      <c r="I6809">
        <v>8</v>
      </c>
      <c r="J6809">
        <v>271.39999999999998</v>
      </c>
      <c r="K6809">
        <v>0</v>
      </c>
      <c r="L6809" s="18">
        <f t="shared" si="106"/>
        <v>271.39999999999998</v>
      </c>
    </row>
    <row r="6810" spans="1:12" x14ac:dyDescent="0.25">
      <c r="A6810" t="s">
        <v>14084</v>
      </c>
      <c r="B6810" s="17">
        <v>5.5000001000147904E+16</v>
      </c>
      <c r="C6810" t="s">
        <v>3394</v>
      </c>
      <c r="D6810" t="s">
        <v>3395</v>
      </c>
      <c r="E6810" t="s">
        <v>14085</v>
      </c>
      <c r="F6810" t="s">
        <v>3404</v>
      </c>
      <c r="G6810">
        <v>1958</v>
      </c>
      <c r="H6810">
        <v>413.8</v>
      </c>
      <c r="I6810">
        <v>8</v>
      </c>
      <c r="J6810">
        <v>383.8</v>
      </c>
      <c r="K6810">
        <v>0</v>
      </c>
      <c r="L6810" s="18">
        <f t="shared" si="106"/>
        <v>383.8</v>
      </c>
    </row>
    <row r="6811" spans="1:12" x14ac:dyDescent="0.25">
      <c r="A6811" t="s">
        <v>14086</v>
      </c>
      <c r="B6811" s="17">
        <v>5.5000001000147904E+16</v>
      </c>
      <c r="C6811" t="s">
        <v>3394</v>
      </c>
      <c r="D6811" t="s">
        <v>3395</v>
      </c>
      <c r="E6811" t="s">
        <v>14087</v>
      </c>
      <c r="F6811" t="s">
        <v>3404</v>
      </c>
      <c r="G6811">
        <v>1947</v>
      </c>
      <c r="H6811">
        <v>291.39999999999998</v>
      </c>
      <c r="I6811">
        <v>8</v>
      </c>
      <c r="J6811">
        <v>269.5</v>
      </c>
      <c r="K6811">
        <v>0</v>
      </c>
      <c r="L6811" s="18">
        <f t="shared" si="106"/>
        <v>269.5</v>
      </c>
    </row>
    <row r="6812" spans="1:12" x14ac:dyDescent="0.25">
      <c r="A6812" t="s">
        <v>14088</v>
      </c>
      <c r="B6812" s="17">
        <v>5.5000001000148704E+16</v>
      </c>
      <c r="C6812" t="s">
        <v>3394</v>
      </c>
      <c r="D6812" t="s">
        <v>3395</v>
      </c>
      <c r="E6812" t="s">
        <v>14089</v>
      </c>
      <c r="F6812" t="s">
        <v>3519</v>
      </c>
      <c r="G6812">
        <v>1971</v>
      </c>
      <c r="H6812">
        <v>3719.7</v>
      </c>
      <c r="I6812">
        <v>68</v>
      </c>
      <c r="J6812">
        <v>3249</v>
      </c>
      <c r="K6812">
        <v>150.80000000000001</v>
      </c>
      <c r="L6812" s="18">
        <f t="shared" si="106"/>
        <v>3399.8</v>
      </c>
    </row>
    <row r="6813" spans="1:12" x14ac:dyDescent="0.25">
      <c r="A6813" t="s">
        <v>14090</v>
      </c>
      <c r="B6813" s="17">
        <v>5.5000001000148704E+16</v>
      </c>
      <c r="C6813" t="s">
        <v>3394</v>
      </c>
      <c r="D6813" t="s">
        <v>3395</v>
      </c>
      <c r="E6813" t="s">
        <v>14091</v>
      </c>
      <c r="F6813" t="s">
        <v>3519</v>
      </c>
      <c r="G6813">
        <v>1964</v>
      </c>
      <c r="H6813">
        <v>2713</v>
      </c>
      <c r="I6813">
        <v>60</v>
      </c>
      <c r="J6813">
        <v>2534.6999999999998</v>
      </c>
      <c r="K6813">
        <v>0</v>
      </c>
      <c r="L6813" s="18">
        <f t="shared" si="106"/>
        <v>2534.6999999999998</v>
      </c>
    </row>
    <row r="6814" spans="1:12" x14ac:dyDescent="0.25">
      <c r="A6814" t="s">
        <v>14092</v>
      </c>
      <c r="B6814" s="17">
        <v>5.5000001000148704E+16</v>
      </c>
      <c r="C6814" t="s">
        <v>3394</v>
      </c>
      <c r="D6814" t="s">
        <v>3395</v>
      </c>
      <c r="E6814" t="s">
        <v>14093</v>
      </c>
      <c r="F6814" t="s">
        <v>3519</v>
      </c>
      <c r="G6814">
        <v>1988</v>
      </c>
      <c r="H6814">
        <v>4393.1000000000004</v>
      </c>
      <c r="I6814">
        <v>71</v>
      </c>
      <c r="J6814">
        <v>3860.3</v>
      </c>
      <c r="K6814">
        <v>50.2</v>
      </c>
      <c r="L6814" s="18">
        <f t="shared" si="106"/>
        <v>3910.5</v>
      </c>
    </row>
    <row r="6815" spans="1:12" x14ac:dyDescent="0.25">
      <c r="A6815" t="s">
        <v>14094</v>
      </c>
      <c r="B6815" s="17">
        <v>5.5000001000148704E+16</v>
      </c>
      <c r="C6815" t="s">
        <v>3394</v>
      </c>
      <c r="D6815" t="s">
        <v>3395</v>
      </c>
      <c r="E6815" t="s">
        <v>14095</v>
      </c>
      <c r="F6815" t="s">
        <v>3519</v>
      </c>
      <c r="G6815">
        <v>2004</v>
      </c>
      <c r="H6815">
        <v>5747.6</v>
      </c>
      <c r="I6815">
        <v>41</v>
      </c>
      <c r="J6815">
        <v>4017.5</v>
      </c>
      <c r="K6815">
        <v>742.8</v>
      </c>
      <c r="L6815" s="18">
        <f t="shared" si="106"/>
        <v>4760.3</v>
      </c>
    </row>
    <row r="6816" spans="1:12" x14ac:dyDescent="0.25">
      <c r="A6816" t="s">
        <v>14096</v>
      </c>
      <c r="B6816" s="17">
        <v>5.5000001000148704E+16</v>
      </c>
      <c r="C6816" t="s">
        <v>3394</v>
      </c>
      <c r="D6816" t="s">
        <v>3395</v>
      </c>
      <c r="E6816" t="s">
        <v>14097</v>
      </c>
      <c r="F6816" t="s">
        <v>3519</v>
      </c>
      <c r="G6816">
        <v>1972</v>
      </c>
      <c r="H6816">
        <v>3408.7</v>
      </c>
      <c r="I6816">
        <v>68</v>
      </c>
      <c r="J6816">
        <v>3062.1</v>
      </c>
      <c r="K6816">
        <v>76.7</v>
      </c>
      <c r="L6816" s="18">
        <f t="shared" si="106"/>
        <v>3138.7999999999997</v>
      </c>
    </row>
    <row r="6817" spans="1:12" x14ac:dyDescent="0.25">
      <c r="A6817" t="s">
        <v>14098</v>
      </c>
      <c r="B6817" s="17">
        <v>5.5000001000148704E+16</v>
      </c>
      <c r="C6817" t="s">
        <v>3394</v>
      </c>
      <c r="D6817" t="s">
        <v>3395</v>
      </c>
      <c r="E6817" t="s">
        <v>14099</v>
      </c>
      <c r="F6817" t="s">
        <v>3519</v>
      </c>
      <c r="G6817">
        <v>1987</v>
      </c>
      <c r="H6817">
        <v>10914.2</v>
      </c>
      <c r="I6817">
        <v>271</v>
      </c>
      <c r="J6817">
        <v>7314.02</v>
      </c>
      <c r="K6817">
        <v>819.1</v>
      </c>
      <c r="L6817" s="18">
        <f t="shared" si="106"/>
        <v>8133.1200000000008</v>
      </c>
    </row>
    <row r="6818" spans="1:12" x14ac:dyDescent="0.25">
      <c r="A6818" t="s">
        <v>14100</v>
      </c>
      <c r="B6818" s="17">
        <v>5.5000001000148704E+16</v>
      </c>
      <c r="C6818" t="s">
        <v>3394</v>
      </c>
      <c r="D6818" t="s">
        <v>3395</v>
      </c>
      <c r="E6818" t="s">
        <v>14101</v>
      </c>
      <c r="F6818" t="s">
        <v>3519</v>
      </c>
      <c r="G6818">
        <v>1990</v>
      </c>
      <c r="H6818">
        <v>4920.3</v>
      </c>
      <c r="I6818">
        <v>89</v>
      </c>
      <c r="J6818">
        <v>4308.1000000000004</v>
      </c>
      <c r="K6818">
        <v>125.7</v>
      </c>
      <c r="L6818" s="18">
        <f t="shared" si="106"/>
        <v>4433.8</v>
      </c>
    </row>
    <row r="6819" spans="1:12" x14ac:dyDescent="0.25">
      <c r="A6819" t="s">
        <v>14102</v>
      </c>
      <c r="B6819" s="17">
        <v>5.5000001000148704E+16</v>
      </c>
      <c r="C6819" t="s">
        <v>3394</v>
      </c>
      <c r="D6819" t="s">
        <v>3395</v>
      </c>
      <c r="E6819" t="s">
        <v>14103</v>
      </c>
      <c r="F6819" t="s">
        <v>3519</v>
      </c>
      <c r="G6819">
        <v>2003</v>
      </c>
      <c r="H6819">
        <v>1302.2</v>
      </c>
      <c r="I6819">
        <v>9</v>
      </c>
      <c r="J6819">
        <v>882.3</v>
      </c>
      <c r="K6819">
        <v>289.89999999999998</v>
      </c>
      <c r="L6819" s="18">
        <f t="shared" si="106"/>
        <v>1172.1999999999998</v>
      </c>
    </row>
    <row r="6820" spans="1:12" x14ac:dyDescent="0.25">
      <c r="A6820" t="s">
        <v>14104</v>
      </c>
      <c r="B6820" s="17">
        <v>5.5000001000148704E+16</v>
      </c>
      <c r="C6820" t="s">
        <v>3394</v>
      </c>
      <c r="D6820" t="s">
        <v>3395</v>
      </c>
      <c r="E6820" t="s">
        <v>14105</v>
      </c>
      <c r="F6820" t="s">
        <v>3519</v>
      </c>
      <c r="G6820">
        <v>1981</v>
      </c>
      <c r="H6820">
        <v>3821.39</v>
      </c>
      <c r="I6820">
        <v>121</v>
      </c>
      <c r="J6820">
        <v>3082.49</v>
      </c>
      <c r="K6820">
        <v>375.6</v>
      </c>
      <c r="L6820" s="18">
        <f t="shared" si="106"/>
        <v>3458.0899999999997</v>
      </c>
    </row>
    <row r="6821" spans="1:12" x14ac:dyDescent="0.25">
      <c r="A6821" t="s">
        <v>14106</v>
      </c>
      <c r="B6821" s="17">
        <v>5.5000001000148704E+16</v>
      </c>
      <c r="C6821" t="s">
        <v>3394</v>
      </c>
      <c r="D6821" t="s">
        <v>3395</v>
      </c>
      <c r="E6821" t="s">
        <v>14107</v>
      </c>
      <c r="F6821" t="s">
        <v>3519</v>
      </c>
      <c r="G6821">
        <v>1995</v>
      </c>
      <c r="H6821">
        <v>6053.5</v>
      </c>
      <c r="I6821">
        <v>109</v>
      </c>
      <c r="J6821">
        <v>5386.3</v>
      </c>
      <c r="K6821">
        <v>0</v>
      </c>
      <c r="L6821" s="18">
        <f t="shared" si="106"/>
        <v>5386.3</v>
      </c>
    </row>
    <row r="6822" spans="1:12" x14ac:dyDescent="0.25">
      <c r="A6822" t="s">
        <v>14108</v>
      </c>
      <c r="B6822" s="17">
        <v>5.5000001000148704E+16</v>
      </c>
      <c r="C6822" t="s">
        <v>3394</v>
      </c>
      <c r="D6822" t="s">
        <v>3395</v>
      </c>
      <c r="E6822" t="s">
        <v>14109</v>
      </c>
      <c r="F6822" t="s">
        <v>3519</v>
      </c>
      <c r="G6822">
        <v>1917</v>
      </c>
      <c r="H6822">
        <v>201.6</v>
      </c>
      <c r="I6822">
        <v>4</v>
      </c>
      <c r="J6822">
        <v>201.6</v>
      </c>
      <c r="K6822">
        <v>0</v>
      </c>
      <c r="L6822" s="18">
        <f t="shared" si="106"/>
        <v>201.6</v>
      </c>
    </row>
    <row r="6823" spans="1:12" x14ac:dyDescent="0.25">
      <c r="A6823" t="s">
        <v>14110</v>
      </c>
      <c r="B6823" s="17">
        <v>5.5000001000148704E+16</v>
      </c>
      <c r="C6823" t="s">
        <v>3394</v>
      </c>
      <c r="D6823" t="s">
        <v>3395</v>
      </c>
      <c r="E6823" t="s">
        <v>14111</v>
      </c>
      <c r="F6823" t="s">
        <v>3519</v>
      </c>
      <c r="G6823">
        <v>1977</v>
      </c>
      <c r="H6823">
        <v>3640.6</v>
      </c>
      <c r="I6823">
        <v>70</v>
      </c>
      <c r="J6823">
        <v>3361.8</v>
      </c>
      <c r="K6823">
        <v>0</v>
      </c>
      <c r="L6823" s="18">
        <f t="shared" si="106"/>
        <v>3361.8</v>
      </c>
    </row>
    <row r="6824" spans="1:12" x14ac:dyDescent="0.25">
      <c r="A6824" t="s">
        <v>14112</v>
      </c>
      <c r="B6824" s="17">
        <v>5.5000001000148704E+16</v>
      </c>
      <c r="C6824" t="s">
        <v>3394</v>
      </c>
      <c r="D6824" t="s">
        <v>3395</v>
      </c>
      <c r="E6824" t="s">
        <v>14113</v>
      </c>
      <c r="F6824" t="s">
        <v>3519</v>
      </c>
      <c r="G6824">
        <v>1977</v>
      </c>
      <c r="H6824">
        <v>3623</v>
      </c>
      <c r="I6824">
        <v>69</v>
      </c>
      <c r="J6824">
        <v>3343.8</v>
      </c>
      <c r="K6824">
        <v>0</v>
      </c>
      <c r="L6824" s="18">
        <f t="shared" si="106"/>
        <v>3343.8</v>
      </c>
    </row>
    <row r="6825" spans="1:12" x14ac:dyDescent="0.25">
      <c r="A6825" t="s">
        <v>14114</v>
      </c>
      <c r="B6825" s="17">
        <v>5.5000001000148704E+16</v>
      </c>
      <c r="C6825" t="s">
        <v>3394</v>
      </c>
      <c r="D6825" t="s">
        <v>3395</v>
      </c>
      <c r="E6825" t="s">
        <v>14115</v>
      </c>
      <c r="F6825" t="s">
        <v>3519</v>
      </c>
      <c r="G6825">
        <v>1971</v>
      </c>
      <c r="H6825">
        <v>5573.3</v>
      </c>
      <c r="I6825">
        <v>85</v>
      </c>
      <c r="J6825">
        <v>4594.6000000000004</v>
      </c>
      <c r="K6825">
        <v>658.1</v>
      </c>
      <c r="L6825" s="18">
        <f t="shared" si="106"/>
        <v>5252.7000000000007</v>
      </c>
    </row>
    <row r="6826" spans="1:12" x14ac:dyDescent="0.25">
      <c r="A6826" t="s">
        <v>14116</v>
      </c>
      <c r="B6826" s="17">
        <v>5.5000001000148704E+16</v>
      </c>
      <c r="C6826" t="s">
        <v>3394</v>
      </c>
      <c r="D6826" t="s">
        <v>3395</v>
      </c>
      <c r="E6826" t="s">
        <v>14117</v>
      </c>
      <c r="F6826" t="s">
        <v>3519</v>
      </c>
      <c r="G6826">
        <v>1972</v>
      </c>
      <c r="H6826">
        <v>3732</v>
      </c>
      <c r="I6826">
        <v>50</v>
      </c>
      <c r="J6826">
        <v>2600.1999999999998</v>
      </c>
      <c r="K6826">
        <v>518.9</v>
      </c>
      <c r="L6826" s="18">
        <f t="shared" si="106"/>
        <v>3119.1</v>
      </c>
    </row>
    <row r="6827" spans="1:12" x14ac:dyDescent="0.25">
      <c r="A6827" t="s">
        <v>14118</v>
      </c>
      <c r="B6827" s="17">
        <v>5.5000001000148704E+16</v>
      </c>
      <c r="C6827" t="s">
        <v>3394</v>
      </c>
      <c r="D6827" t="s">
        <v>3395</v>
      </c>
      <c r="E6827" t="s">
        <v>14119</v>
      </c>
      <c r="F6827" t="s">
        <v>3519</v>
      </c>
      <c r="G6827">
        <v>1986</v>
      </c>
      <c r="H6827">
        <v>5815.6</v>
      </c>
      <c r="I6827">
        <v>82</v>
      </c>
      <c r="J6827">
        <v>5145.5</v>
      </c>
      <c r="K6827">
        <v>0</v>
      </c>
      <c r="L6827" s="18">
        <f t="shared" si="106"/>
        <v>5145.5</v>
      </c>
    </row>
    <row r="6828" spans="1:12" x14ac:dyDescent="0.25">
      <c r="A6828" t="s">
        <v>14120</v>
      </c>
      <c r="B6828" s="17">
        <v>5.50000010001488E+16</v>
      </c>
      <c r="C6828" t="s">
        <v>3394</v>
      </c>
      <c r="D6828" t="s">
        <v>3395</v>
      </c>
      <c r="E6828" t="s">
        <v>14121</v>
      </c>
      <c r="F6828" t="s">
        <v>3404</v>
      </c>
      <c r="G6828">
        <v>1954</v>
      </c>
      <c r="H6828">
        <v>647.29999999999995</v>
      </c>
      <c r="I6828">
        <v>12</v>
      </c>
      <c r="J6828">
        <v>618.5</v>
      </c>
      <c r="K6828">
        <v>0</v>
      </c>
      <c r="L6828" s="18">
        <f t="shared" si="106"/>
        <v>618.5</v>
      </c>
    </row>
    <row r="6829" spans="1:12" x14ac:dyDescent="0.25">
      <c r="A6829" t="s">
        <v>14122</v>
      </c>
      <c r="B6829" s="17">
        <v>5.50000010001488E+16</v>
      </c>
      <c r="C6829" t="s">
        <v>3394</v>
      </c>
      <c r="D6829" t="s">
        <v>3395</v>
      </c>
      <c r="E6829" t="s">
        <v>14123</v>
      </c>
      <c r="F6829" t="s">
        <v>3404</v>
      </c>
      <c r="G6829">
        <v>1944</v>
      </c>
      <c r="H6829">
        <v>1355</v>
      </c>
      <c r="I6829">
        <v>18</v>
      </c>
      <c r="J6829">
        <v>1160.26</v>
      </c>
      <c r="K6829">
        <v>0</v>
      </c>
      <c r="L6829" s="18">
        <f t="shared" si="106"/>
        <v>1160.26</v>
      </c>
    </row>
    <row r="6830" spans="1:12" x14ac:dyDescent="0.25">
      <c r="A6830" t="s">
        <v>14124</v>
      </c>
      <c r="B6830" s="17">
        <v>5.50000010001488E+16</v>
      </c>
      <c r="C6830" t="s">
        <v>3394</v>
      </c>
      <c r="D6830" t="s">
        <v>3395</v>
      </c>
      <c r="E6830" t="s">
        <v>14125</v>
      </c>
      <c r="F6830" t="s">
        <v>3404</v>
      </c>
      <c r="G6830">
        <v>1985</v>
      </c>
      <c r="H6830">
        <v>866.9</v>
      </c>
      <c r="I6830">
        <v>15</v>
      </c>
      <c r="J6830">
        <v>776.5</v>
      </c>
      <c r="K6830">
        <v>0</v>
      </c>
      <c r="L6830" s="18">
        <f t="shared" si="106"/>
        <v>776.5</v>
      </c>
    </row>
    <row r="6831" spans="1:12" x14ac:dyDescent="0.25">
      <c r="A6831" t="s">
        <v>14126</v>
      </c>
      <c r="B6831" s="17">
        <v>5.50000010001488E+16</v>
      </c>
      <c r="C6831" t="s">
        <v>3394</v>
      </c>
      <c r="D6831" t="s">
        <v>3395</v>
      </c>
      <c r="E6831" t="s">
        <v>14127</v>
      </c>
      <c r="F6831" t="s">
        <v>3404</v>
      </c>
      <c r="G6831">
        <v>1944</v>
      </c>
      <c r="H6831">
        <v>1372.8</v>
      </c>
      <c r="I6831">
        <v>18</v>
      </c>
      <c r="J6831">
        <v>1223.78</v>
      </c>
      <c r="K6831">
        <v>0</v>
      </c>
      <c r="L6831" s="18">
        <f t="shared" si="106"/>
        <v>1223.78</v>
      </c>
    </row>
    <row r="6832" spans="1:12" x14ac:dyDescent="0.25">
      <c r="A6832" t="s">
        <v>14128</v>
      </c>
      <c r="B6832" s="17">
        <v>5.50000010001488E+16</v>
      </c>
      <c r="C6832" t="s">
        <v>3394</v>
      </c>
      <c r="D6832" t="s">
        <v>3395</v>
      </c>
      <c r="E6832" t="s">
        <v>14129</v>
      </c>
      <c r="F6832" t="s">
        <v>3404</v>
      </c>
      <c r="G6832">
        <v>1944</v>
      </c>
      <c r="H6832">
        <v>825.5</v>
      </c>
      <c r="I6832">
        <v>18</v>
      </c>
      <c r="J6832">
        <v>720.2</v>
      </c>
      <c r="K6832">
        <v>0</v>
      </c>
      <c r="L6832" s="18">
        <f t="shared" si="106"/>
        <v>720.2</v>
      </c>
    </row>
    <row r="6833" spans="1:12" x14ac:dyDescent="0.25">
      <c r="A6833" t="s">
        <v>14130</v>
      </c>
      <c r="B6833" s="17">
        <v>5.50000010001488E+16</v>
      </c>
      <c r="C6833" t="s">
        <v>3394</v>
      </c>
      <c r="D6833" t="s">
        <v>3395</v>
      </c>
      <c r="E6833" t="s">
        <v>14131</v>
      </c>
      <c r="F6833" t="s">
        <v>3404</v>
      </c>
      <c r="G6833">
        <v>1994</v>
      </c>
      <c r="H6833">
        <v>4005.2</v>
      </c>
      <c r="I6833">
        <v>54</v>
      </c>
      <c r="J6833">
        <v>3673</v>
      </c>
      <c r="K6833">
        <v>0</v>
      </c>
      <c r="L6833" s="18">
        <f t="shared" si="106"/>
        <v>3673</v>
      </c>
    </row>
    <row r="6834" spans="1:12" x14ac:dyDescent="0.25">
      <c r="A6834" t="s">
        <v>14132</v>
      </c>
      <c r="B6834" s="17">
        <v>5500000115200</v>
      </c>
      <c r="C6834" t="s">
        <v>3394</v>
      </c>
      <c r="D6834" t="s">
        <v>3395</v>
      </c>
      <c r="E6834" t="s">
        <v>14133</v>
      </c>
      <c r="F6834" t="s">
        <v>3526</v>
      </c>
      <c r="G6834">
        <v>1980</v>
      </c>
      <c r="H6834">
        <v>1002.6</v>
      </c>
      <c r="I6834">
        <v>18</v>
      </c>
      <c r="J6834">
        <v>910.6</v>
      </c>
      <c r="K6834">
        <v>0</v>
      </c>
      <c r="L6834" s="18">
        <f t="shared" si="106"/>
        <v>910.6</v>
      </c>
    </row>
    <row r="6835" spans="1:12" x14ac:dyDescent="0.25">
      <c r="A6835" t="s">
        <v>14134</v>
      </c>
      <c r="B6835" s="17">
        <v>5500000115200</v>
      </c>
      <c r="C6835" t="s">
        <v>3394</v>
      </c>
      <c r="D6835" t="s">
        <v>3395</v>
      </c>
      <c r="E6835" t="s">
        <v>14135</v>
      </c>
      <c r="F6835" t="s">
        <v>3526</v>
      </c>
      <c r="G6835">
        <v>1984</v>
      </c>
      <c r="H6835">
        <v>915.8</v>
      </c>
      <c r="I6835">
        <v>18</v>
      </c>
      <c r="J6835">
        <v>839.8</v>
      </c>
      <c r="K6835">
        <v>0</v>
      </c>
      <c r="L6835" s="18">
        <f t="shared" si="106"/>
        <v>839.8</v>
      </c>
    </row>
    <row r="6836" spans="1:12" x14ac:dyDescent="0.25">
      <c r="A6836" t="s">
        <v>14136</v>
      </c>
      <c r="B6836" s="17">
        <v>5500000115200</v>
      </c>
      <c r="C6836" t="s">
        <v>3394</v>
      </c>
      <c r="D6836" t="s">
        <v>3395</v>
      </c>
      <c r="E6836" t="s">
        <v>14137</v>
      </c>
      <c r="F6836" t="s">
        <v>3526</v>
      </c>
      <c r="G6836">
        <v>1980</v>
      </c>
      <c r="H6836">
        <v>953.3</v>
      </c>
      <c r="I6836">
        <v>18</v>
      </c>
      <c r="J6836">
        <v>862.7</v>
      </c>
      <c r="K6836">
        <v>0</v>
      </c>
      <c r="L6836" s="18">
        <f t="shared" si="106"/>
        <v>862.7</v>
      </c>
    </row>
    <row r="6837" spans="1:12" x14ac:dyDescent="0.25">
      <c r="A6837" t="s">
        <v>14138</v>
      </c>
      <c r="B6837" s="17">
        <v>5500000115200</v>
      </c>
      <c r="C6837" t="s">
        <v>3394</v>
      </c>
      <c r="D6837" t="s">
        <v>3395</v>
      </c>
      <c r="E6837" t="s">
        <v>14139</v>
      </c>
      <c r="F6837" t="s">
        <v>3526</v>
      </c>
      <c r="G6837">
        <v>1992</v>
      </c>
      <c r="H6837">
        <v>666.8</v>
      </c>
      <c r="I6837">
        <v>11</v>
      </c>
      <c r="J6837">
        <v>532.70000000000005</v>
      </c>
      <c r="K6837">
        <v>0</v>
      </c>
      <c r="L6837" s="18">
        <f t="shared" si="106"/>
        <v>532.70000000000005</v>
      </c>
    </row>
    <row r="6838" spans="1:12" x14ac:dyDescent="0.25">
      <c r="A6838" t="s">
        <v>14140</v>
      </c>
      <c r="B6838" s="17">
        <v>5500000115200</v>
      </c>
      <c r="C6838" t="s">
        <v>3394</v>
      </c>
      <c r="D6838" t="s">
        <v>3395</v>
      </c>
      <c r="E6838" t="s">
        <v>14141</v>
      </c>
      <c r="F6838" t="s">
        <v>3526</v>
      </c>
      <c r="G6838">
        <v>1993</v>
      </c>
      <c r="H6838">
        <v>689.9</v>
      </c>
      <c r="I6838">
        <v>12</v>
      </c>
      <c r="J6838">
        <v>599.9</v>
      </c>
      <c r="K6838">
        <v>0</v>
      </c>
      <c r="L6838" s="18">
        <f t="shared" si="106"/>
        <v>599.9</v>
      </c>
    </row>
    <row r="6839" spans="1:12" x14ac:dyDescent="0.25">
      <c r="A6839" t="s">
        <v>14142</v>
      </c>
      <c r="B6839" s="17">
        <v>5500000104200</v>
      </c>
      <c r="C6839" t="s">
        <v>3394</v>
      </c>
      <c r="D6839" t="s">
        <v>3395</v>
      </c>
      <c r="E6839" t="s">
        <v>14143</v>
      </c>
      <c r="F6839" t="s">
        <v>3526</v>
      </c>
      <c r="G6839">
        <v>1961</v>
      </c>
      <c r="H6839">
        <v>683.4</v>
      </c>
      <c r="I6839">
        <v>16</v>
      </c>
      <c r="J6839">
        <v>636.1</v>
      </c>
      <c r="K6839">
        <v>0</v>
      </c>
      <c r="L6839" s="18">
        <f t="shared" si="106"/>
        <v>636.1</v>
      </c>
    </row>
    <row r="6840" spans="1:12" x14ac:dyDescent="0.25">
      <c r="A6840" t="s">
        <v>14144</v>
      </c>
      <c r="B6840" s="17">
        <v>5500000104200</v>
      </c>
      <c r="C6840" t="s">
        <v>3394</v>
      </c>
      <c r="D6840" t="s">
        <v>3395</v>
      </c>
      <c r="E6840" t="s">
        <v>14145</v>
      </c>
      <c r="F6840" t="s">
        <v>3526</v>
      </c>
      <c r="G6840">
        <v>1961</v>
      </c>
      <c r="H6840">
        <v>687.6</v>
      </c>
      <c r="I6840">
        <v>16</v>
      </c>
      <c r="J6840">
        <v>640.5</v>
      </c>
      <c r="K6840">
        <v>0</v>
      </c>
      <c r="L6840" s="18">
        <f t="shared" si="106"/>
        <v>640.5</v>
      </c>
    </row>
    <row r="6841" spans="1:12" x14ac:dyDescent="0.25">
      <c r="A6841" t="s">
        <v>14146</v>
      </c>
      <c r="B6841" s="17">
        <v>5500000104200</v>
      </c>
      <c r="C6841" t="s">
        <v>3394</v>
      </c>
      <c r="D6841" t="s">
        <v>3395</v>
      </c>
      <c r="E6841" t="s">
        <v>14147</v>
      </c>
      <c r="F6841" t="s">
        <v>3526</v>
      </c>
      <c r="G6841">
        <v>1961</v>
      </c>
      <c r="H6841">
        <v>689.7</v>
      </c>
      <c r="I6841">
        <v>16</v>
      </c>
      <c r="J6841">
        <v>640.20000000000005</v>
      </c>
      <c r="K6841">
        <v>0</v>
      </c>
      <c r="L6841" s="18">
        <f t="shared" si="106"/>
        <v>640.20000000000005</v>
      </c>
    </row>
    <row r="6842" spans="1:12" x14ac:dyDescent="0.25">
      <c r="A6842" t="s">
        <v>14148</v>
      </c>
      <c r="B6842" s="17">
        <v>5500000104200</v>
      </c>
      <c r="C6842" t="s">
        <v>3394</v>
      </c>
      <c r="D6842" t="s">
        <v>3395</v>
      </c>
      <c r="E6842" t="s">
        <v>14149</v>
      </c>
      <c r="F6842" t="s">
        <v>3526</v>
      </c>
      <c r="G6842">
        <v>1962</v>
      </c>
      <c r="H6842">
        <v>676.8</v>
      </c>
      <c r="I6842">
        <v>16</v>
      </c>
      <c r="J6842">
        <v>631.29999999999995</v>
      </c>
      <c r="K6842">
        <v>0</v>
      </c>
      <c r="L6842" s="18">
        <f t="shared" si="106"/>
        <v>631.29999999999995</v>
      </c>
    </row>
    <row r="6843" spans="1:12" x14ac:dyDescent="0.25">
      <c r="A6843" t="s">
        <v>14150</v>
      </c>
      <c r="B6843" s="17">
        <v>5500000104200</v>
      </c>
      <c r="C6843" t="s">
        <v>3394</v>
      </c>
      <c r="D6843" t="s">
        <v>3395</v>
      </c>
      <c r="E6843" t="s">
        <v>14151</v>
      </c>
      <c r="F6843" t="s">
        <v>3526</v>
      </c>
      <c r="G6843">
        <v>1989</v>
      </c>
      <c r="H6843">
        <v>4599.1000000000004</v>
      </c>
      <c r="I6843">
        <v>80</v>
      </c>
      <c r="J6843">
        <v>4150.1000000000004</v>
      </c>
      <c r="K6843">
        <v>0</v>
      </c>
      <c r="L6843" s="18">
        <f t="shared" si="106"/>
        <v>4150.1000000000004</v>
      </c>
    </row>
    <row r="6844" spans="1:12" x14ac:dyDescent="0.25">
      <c r="A6844" t="s">
        <v>14152</v>
      </c>
      <c r="B6844" s="17">
        <v>5500000104200</v>
      </c>
      <c r="C6844" t="s">
        <v>3394</v>
      </c>
      <c r="D6844" t="s">
        <v>3395</v>
      </c>
      <c r="E6844" t="s">
        <v>14153</v>
      </c>
      <c r="F6844" t="s">
        <v>3526</v>
      </c>
      <c r="G6844">
        <v>1962</v>
      </c>
      <c r="H6844">
        <v>678.4</v>
      </c>
      <c r="I6844">
        <v>16</v>
      </c>
      <c r="J6844">
        <v>631.9</v>
      </c>
      <c r="K6844">
        <v>0</v>
      </c>
      <c r="L6844" s="18">
        <f t="shared" si="106"/>
        <v>631.9</v>
      </c>
    </row>
    <row r="6845" spans="1:12" x14ac:dyDescent="0.25">
      <c r="A6845" t="s">
        <v>14154</v>
      </c>
      <c r="B6845" s="17">
        <v>5500000104200</v>
      </c>
      <c r="C6845" t="s">
        <v>3394</v>
      </c>
      <c r="D6845" t="s">
        <v>3395</v>
      </c>
      <c r="E6845" t="s">
        <v>14155</v>
      </c>
      <c r="F6845" t="s">
        <v>3526</v>
      </c>
      <c r="G6845">
        <v>1962</v>
      </c>
      <c r="H6845">
        <v>682.9</v>
      </c>
      <c r="I6845">
        <v>16</v>
      </c>
      <c r="J6845">
        <v>632.5</v>
      </c>
      <c r="K6845">
        <v>0</v>
      </c>
      <c r="L6845" s="18">
        <f t="shared" si="106"/>
        <v>632.5</v>
      </c>
    </row>
    <row r="6846" spans="1:12" x14ac:dyDescent="0.25">
      <c r="A6846" t="s">
        <v>14156</v>
      </c>
      <c r="B6846" s="17">
        <v>5500000104200</v>
      </c>
      <c r="C6846" t="s">
        <v>3394</v>
      </c>
      <c r="D6846" t="s">
        <v>3395</v>
      </c>
      <c r="E6846" t="s">
        <v>14157</v>
      </c>
      <c r="F6846" t="s">
        <v>3526</v>
      </c>
      <c r="G6846">
        <v>1962</v>
      </c>
      <c r="H6846">
        <v>689.6</v>
      </c>
      <c r="I6846">
        <v>16</v>
      </c>
      <c r="J6846">
        <v>642</v>
      </c>
      <c r="K6846">
        <v>0</v>
      </c>
      <c r="L6846" s="18">
        <f t="shared" si="106"/>
        <v>642</v>
      </c>
    </row>
    <row r="6847" spans="1:12" x14ac:dyDescent="0.25">
      <c r="A6847" t="s">
        <v>14158</v>
      </c>
      <c r="B6847" s="17">
        <v>5500000104200</v>
      </c>
      <c r="C6847" t="s">
        <v>3394</v>
      </c>
      <c r="D6847" t="s">
        <v>3395</v>
      </c>
      <c r="E6847" t="s">
        <v>14159</v>
      </c>
      <c r="F6847" t="s">
        <v>3526</v>
      </c>
      <c r="G6847">
        <v>1965</v>
      </c>
      <c r="H6847">
        <v>2232.3000000000002</v>
      </c>
      <c r="I6847">
        <v>48</v>
      </c>
      <c r="J6847">
        <v>2051.8000000000002</v>
      </c>
      <c r="K6847">
        <v>0</v>
      </c>
      <c r="L6847" s="18">
        <f t="shared" si="106"/>
        <v>2051.8000000000002</v>
      </c>
    </row>
    <row r="6848" spans="1:12" x14ac:dyDescent="0.25">
      <c r="A6848" t="s">
        <v>14160</v>
      </c>
      <c r="B6848" s="17">
        <v>5500000104200</v>
      </c>
      <c r="C6848" t="s">
        <v>3394</v>
      </c>
      <c r="D6848" t="s">
        <v>3395</v>
      </c>
      <c r="E6848" t="s">
        <v>14161</v>
      </c>
      <c r="F6848" t="s">
        <v>3526</v>
      </c>
      <c r="G6848">
        <v>1974</v>
      </c>
      <c r="H6848">
        <v>4634.3</v>
      </c>
      <c r="I6848">
        <v>89</v>
      </c>
      <c r="J6848">
        <v>3887.35</v>
      </c>
      <c r="K6848">
        <v>0</v>
      </c>
      <c r="L6848" s="18">
        <f t="shared" si="106"/>
        <v>3887.35</v>
      </c>
    </row>
    <row r="6849" spans="1:12" x14ac:dyDescent="0.25">
      <c r="A6849" t="s">
        <v>14162</v>
      </c>
      <c r="B6849" s="17">
        <v>5500000104200</v>
      </c>
      <c r="C6849" t="s">
        <v>3394</v>
      </c>
      <c r="D6849" t="s">
        <v>3395</v>
      </c>
      <c r="E6849" t="s">
        <v>14163</v>
      </c>
      <c r="F6849" t="s">
        <v>3526</v>
      </c>
      <c r="G6849">
        <v>1966</v>
      </c>
      <c r="H6849">
        <v>1927.6</v>
      </c>
      <c r="I6849">
        <v>58</v>
      </c>
      <c r="J6849">
        <v>1268.0999999999999</v>
      </c>
      <c r="K6849">
        <v>180.2</v>
      </c>
      <c r="L6849" s="18">
        <f t="shared" si="106"/>
        <v>1448.3</v>
      </c>
    </row>
    <row r="6850" spans="1:12" x14ac:dyDescent="0.25">
      <c r="A6850" t="s">
        <v>14164</v>
      </c>
      <c r="B6850" s="17">
        <v>5500000104200</v>
      </c>
      <c r="C6850" t="s">
        <v>3394</v>
      </c>
      <c r="D6850" t="s">
        <v>3395</v>
      </c>
      <c r="E6850" t="s">
        <v>14165</v>
      </c>
      <c r="F6850" t="s">
        <v>3526</v>
      </c>
      <c r="G6850">
        <v>1972</v>
      </c>
      <c r="H6850">
        <v>2966.8</v>
      </c>
      <c r="I6850">
        <v>60</v>
      </c>
      <c r="J6850">
        <v>2642</v>
      </c>
      <c r="K6850">
        <v>154.6</v>
      </c>
      <c r="L6850" s="18">
        <f t="shared" si="106"/>
        <v>2796.6</v>
      </c>
    </row>
    <row r="6851" spans="1:12" x14ac:dyDescent="0.25">
      <c r="A6851" t="s">
        <v>14166</v>
      </c>
      <c r="B6851" s="17">
        <v>5500000104200</v>
      </c>
      <c r="C6851" t="s">
        <v>3394</v>
      </c>
      <c r="D6851" t="s">
        <v>3395</v>
      </c>
      <c r="E6851" t="s">
        <v>14167</v>
      </c>
      <c r="F6851" t="s">
        <v>3526</v>
      </c>
      <c r="G6851">
        <v>1993</v>
      </c>
      <c r="H6851">
        <v>5631.1</v>
      </c>
      <c r="I6851">
        <v>72</v>
      </c>
      <c r="J6851">
        <v>4363</v>
      </c>
      <c r="K6851">
        <v>653.4</v>
      </c>
      <c r="L6851" s="18">
        <f t="shared" ref="L6851:L6914" si="107">J6851+K6851</f>
        <v>5016.3999999999996</v>
      </c>
    </row>
    <row r="6852" spans="1:12" x14ac:dyDescent="0.25">
      <c r="A6852" t="s">
        <v>14168</v>
      </c>
      <c r="B6852" s="17">
        <v>5500000104200</v>
      </c>
      <c r="C6852" t="s">
        <v>3394</v>
      </c>
      <c r="D6852" t="s">
        <v>3395</v>
      </c>
      <c r="E6852" t="s">
        <v>14169</v>
      </c>
      <c r="F6852" t="s">
        <v>3526</v>
      </c>
      <c r="G6852">
        <v>1995</v>
      </c>
      <c r="H6852">
        <v>4902.3999999999996</v>
      </c>
      <c r="I6852">
        <v>90</v>
      </c>
      <c r="J6852">
        <v>4366.3</v>
      </c>
      <c r="K6852">
        <v>0</v>
      </c>
      <c r="L6852" s="18">
        <f t="shared" si="107"/>
        <v>4366.3</v>
      </c>
    </row>
    <row r="6853" spans="1:12" x14ac:dyDescent="0.25">
      <c r="A6853" t="s">
        <v>14170</v>
      </c>
      <c r="B6853" s="17">
        <v>5500000104200</v>
      </c>
      <c r="C6853" t="s">
        <v>3394</v>
      </c>
      <c r="D6853" t="s">
        <v>3395</v>
      </c>
      <c r="E6853" t="s">
        <v>14171</v>
      </c>
      <c r="F6853" t="s">
        <v>3526</v>
      </c>
      <c r="G6853">
        <v>1960</v>
      </c>
      <c r="H6853">
        <v>513.29999999999995</v>
      </c>
      <c r="I6853">
        <v>12</v>
      </c>
      <c r="J6853">
        <v>454.5</v>
      </c>
      <c r="K6853">
        <v>0</v>
      </c>
      <c r="L6853" s="18">
        <f t="shared" si="107"/>
        <v>454.5</v>
      </c>
    </row>
    <row r="6854" spans="1:12" x14ac:dyDescent="0.25">
      <c r="A6854" t="s">
        <v>14172</v>
      </c>
      <c r="B6854" s="17">
        <v>5500000104200</v>
      </c>
      <c r="C6854" t="s">
        <v>3394</v>
      </c>
      <c r="D6854" t="s">
        <v>3395</v>
      </c>
      <c r="E6854" t="s">
        <v>14173</v>
      </c>
      <c r="F6854" t="s">
        <v>3526</v>
      </c>
      <c r="G6854">
        <v>1961</v>
      </c>
      <c r="H6854">
        <v>608.5</v>
      </c>
      <c r="I6854">
        <v>12</v>
      </c>
      <c r="J6854">
        <v>537.79999999999995</v>
      </c>
      <c r="K6854">
        <v>0</v>
      </c>
      <c r="L6854" s="18">
        <f t="shared" si="107"/>
        <v>537.79999999999995</v>
      </c>
    </row>
    <row r="6855" spans="1:12" x14ac:dyDescent="0.25">
      <c r="A6855" t="s">
        <v>14174</v>
      </c>
      <c r="B6855" s="17">
        <v>5500000104200</v>
      </c>
      <c r="C6855" t="s">
        <v>3394</v>
      </c>
      <c r="D6855" t="s">
        <v>3395</v>
      </c>
      <c r="E6855" t="s">
        <v>14175</v>
      </c>
      <c r="F6855" t="s">
        <v>3526</v>
      </c>
      <c r="G6855">
        <v>1973</v>
      </c>
      <c r="H6855">
        <v>2959</v>
      </c>
      <c r="I6855">
        <v>60</v>
      </c>
      <c r="J6855">
        <v>2675.8</v>
      </c>
      <c r="K6855">
        <v>0</v>
      </c>
      <c r="L6855" s="18">
        <f t="shared" si="107"/>
        <v>2675.8</v>
      </c>
    </row>
    <row r="6856" spans="1:12" x14ac:dyDescent="0.25">
      <c r="A6856" t="s">
        <v>14176</v>
      </c>
      <c r="B6856" s="17">
        <v>5500000104200</v>
      </c>
      <c r="C6856" t="s">
        <v>3394</v>
      </c>
      <c r="D6856" t="s">
        <v>3395</v>
      </c>
      <c r="E6856" t="s">
        <v>14177</v>
      </c>
      <c r="F6856" t="s">
        <v>3526</v>
      </c>
      <c r="G6856">
        <v>1973</v>
      </c>
      <c r="H6856">
        <v>5874.1</v>
      </c>
      <c r="I6856">
        <v>119</v>
      </c>
      <c r="J6856">
        <v>5310.3</v>
      </c>
      <c r="K6856">
        <v>0</v>
      </c>
      <c r="L6856" s="18">
        <f t="shared" si="107"/>
        <v>5310.3</v>
      </c>
    </row>
    <row r="6857" spans="1:12" x14ac:dyDescent="0.25">
      <c r="A6857" t="s">
        <v>14178</v>
      </c>
      <c r="B6857" s="17">
        <v>5500000104200</v>
      </c>
      <c r="C6857" t="s">
        <v>3394</v>
      </c>
      <c r="D6857" t="s">
        <v>3395</v>
      </c>
      <c r="E6857" t="s">
        <v>14179</v>
      </c>
      <c r="F6857" t="s">
        <v>3526</v>
      </c>
      <c r="G6857">
        <v>1972</v>
      </c>
      <c r="H6857">
        <v>4467.3</v>
      </c>
      <c r="I6857">
        <v>80</v>
      </c>
      <c r="J6857">
        <v>3974.11</v>
      </c>
      <c r="K6857">
        <v>0</v>
      </c>
      <c r="L6857" s="18">
        <f t="shared" si="107"/>
        <v>3974.11</v>
      </c>
    </row>
    <row r="6858" spans="1:12" x14ac:dyDescent="0.25">
      <c r="A6858" t="s">
        <v>14180</v>
      </c>
      <c r="B6858" s="17">
        <v>5500000104200</v>
      </c>
      <c r="C6858" t="s">
        <v>3394</v>
      </c>
      <c r="D6858" t="s">
        <v>3395</v>
      </c>
      <c r="E6858" t="s">
        <v>14181</v>
      </c>
      <c r="F6858" t="s">
        <v>3526</v>
      </c>
      <c r="G6858">
        <v>1976</v>
      </c>
      <c r="H6858">
        <v>4415.1000000000004</v>
      </c>
      <c r="I6858">
        <v>90</v>
      </c>
      <c r="J6858">
        <v>3976.4</v>
      </c>
      <c r="K6858">
        <v>0</v>
      </c>
      <c r="L6858" s="18">
        <f t="shared" si="107"/>
        <v>3976.4</v>
      </c>
    </row>
    <row r="6859" spans="1:12" x14ac:dyDescent="0.25">
      <c r="A6859" t="s">
        <v>14182</v>
      </c>
      <c r="B6859" s="17">
        <v>5500000104200</v>
      </c>
      <c r="C6859" t="s">
        <v>3394</v>
      </c>
      <c r="D6859" t="s">
        <v>3395</v>
      </c>
      <c r="E6859" t="s">
        <v>14183</v>
      </c>
      <c r="F6859" t="s">
        <v>3526</v>
      </c>
      <c r="G6859">
        <v>1986</v>
      </c>
      <c r="H6859">
        <v>3672.9</v>
      </c>
      <c r="I6859">
        <v>60</v>
      </c>
      <c r="J6859">
        <v>3336.8</v>
      </c>
      <c r="K6859">
        <v>267.5</v>
      </c>
      <c r="L6859" s="18">
        <f t="shared" si="107"/>
        <v>3604.3</v>
      </c>
    </row>
    <row r="6860" spans="1:12" x14ac:dyDescent="0.25">
      <c r="A6860" t="s">
        <v>14184</v>
      </c>
      <c r="B6860" s="17">
        <v>5500000104200</v>
      </c>
      <c r="C6860" t="s">
        <v>3394</v>
      </c>
      <c r="D6860" t="s">
        <v>3395</v>
      </c>
      <c r="E6860" t="s">
        <v>14185</v>
      </c>
      <c r="F6860" t="s">
        <v>3526</v>
      </c>
      <c r="G6860">
        <v>1976</v>
      </c>
      <c r="H6860">
        <v>2959.1</v>
      </c>
      <c r="I6860">
        <v>60</v>
      </c>
      <c r="J6860">
        <v>2621</v>
      </c>
      <c r="K6860">
        <v>0</v>
      </c>
      <c r="L6860" s="18">
        <f t="shared" si="107"/>
        <v>2621</v>
      </c>
    </row>
    <row r="6861" spans="1:12" x14ac:dyDescent="0.25">
      <c r="A6861" t="s">
        <v>14186</v>
      </c>
      <c r="B6861" s="17">
        <v>5500000104200</v>
      </c>
      <c r="C6861" t="s">
        <v>3394</v>
      </c>
      <c r="D6861" t="s">
        <v>3395</v>
      </c>
      <c r="E6861" t="s">
        <v>14187</v>
      </c>
      <c r="F6861" t="s">
        <v>3526</v>
      </c>
      <c r="G6861">
        <v>1973</v>
      </c>
      <c r="H6861">
        <v>4385.3999999999996</v>
      </c>
      <c r="I6861">
        <v>90</v>
      </c>
      <c r="J6861">
        <v>3961.8</v>
      </c>
      <c r="K6861">
        <v>0</v>
      </c>
      <c r="L6861" s="18">
        <f t="shared" si="107"/>
        <v>3961.8</v>
      </c>
    </row>
    <row r="6862" spans="1:12" x14ac:dyDescent="0.25">
      <c r="A6862" t="s">
        <v>14188</v>
      </c>
      <c r="B6862" s="17">
        <v>5500000104200</v>
      </c>
      <c r="C6862" t="s">
        <v>3394</v>
      </c>
      <c r="D6862" t="s">
        <v>3395</v>
      </c>
      <c r="E6862" t="s">
        <v>14189</v>
      </c>
      <c r="F6862" t="s">
        <v>3526</v>
      </c>
      <c r="G6862">
        <v>1977</v>
      </c>
      <c r="H6862">
        <v>5844.8</v>
      </c>
      <c r="I6862">
        <v>119</v>
      </c>
      <c r="J6862">
        <v>5259.2</v>
      </c>
      <c r="K6862">
        <v>0</v>
      </c>
      <c r="L6862" s="18">
        <f t="shared" si="107"/>
        <v>5259.2</v>
      </c>
    </row>
    <row r="6863" spans="1:12" x14ac:dyDescent="0.25">
      <c r="A6863" t="s">
        <v>14190</v>
      </c>
      <c r="B6863" s="17">
        <v>5500000104200</v>
      </c>
      <c r="C6863" t="s">
        <v>3394</v>
      </c>
      <c r="D6863" t="s">
        <v>3395</v>
      </c>
      <c r="E6863" t="s">
        <v>14191</v>
      </c>
      <c r="F6863" t="s">
        <v>3526</v>
      </c>
      <c r="G6863">
        <v>1978</v>
      </c>
      <c r="H6863">
        <v>2931</v>
      </c>
      <c r="I6863">
        <v>60</v>
      </c>
      <c r="J6863">
        <v>2689.4</v>
      </c>
      <c r="K6863">
        <v>0</v>
      </c>
      <c r="L6863" s="18">
        <f t="shared" si="107"/>
        <v>2689.4</v>
      </c>
    </row>
    <row r="6864" spans="1:12" x14ac:dyDescent="0.25">
      <c r="A6864" t="s">
        <v>14192</v>
      </c>
      <c r="B6864" s="17">
        <v>5500000104200</v>
      </c>
      <c r="C6864" t="s">
        <v>3394</v>
      </c>
      <c r="D6864" t="s">
        <v>3395</v>
      </c>
      <c r="E6864" t="s">
        <v>14193</v>
      </c>
      <c r="F6864" t="s">
        <v>3526</v>
      </c>
      <c r="G6864">
        <v>1979</v>
      </c>
      <c r="H6864">
        <v>4896.8999999999996</v>
      </c>
      <c r="I6864">
        <v>88</v>
      </c>
      <c r="J6864">
        <v>3881.4</v>
      </c>
      <c r="K6864">
        <v>96</v>
      </c>
      <c r="L6864" s="18">
        <f t="shared" si="107"/>
        <v>3977.4</v>
      </c>
    </row>
    <row r="6865" spans="1:12" x14ac:dyDescent="0.25">
      <c r="A6865" t="s">
        <v>14194</v>
      </c>
      <c r="B6865" s="17">
        <v>5500000104200</v>
      </c>
      <c r="C6865" t="s">
        <v>3394</v>
      </c>
      <c r="D6865" t="s">
        <v>3395</v>
      </c>
      <c r="E6865" t="s">
        <v>14195</v>
      </c>
      <c r="F6865" t="s">
        <v>3526</v>
      </c>
      <c r="G6865">
        <v>1995</v>
      </c>
      <c r="H6865">
        <v>3860.9</v>
      </c>
      <c r="I6865">
        <v>32</v>
      </c>
      <c r="J6865">
        <v>3225.4</v>
      </c>
      <c r="K6865">
        <v>440.7</v>
      </c>
      <c r="L6865" s="18">
        <f t="shared" si="107"/>
        <v>3666.1</v>
      </c>
    </row>
    <row r="6866" spans="1:12" x14ac:dyDescent="0.25">
      <c r="A6866" t="s">
        <v>14196</v>
      </c>
      <c r="B6866" s="17">
        <v>5500000104200</v>
      </c>
      <c r="C6866" t="s">
        <v>3394</v>
      </c>
      <c r="D6866" t="s">
        <v>3395</v>
      </c>
      <c r="E6866" t="s">
        <v>14197</v>
      </c>
      <c r="F6866" t="s">
        <v>3526</v>
      </c>
      <c r="G6866">
        <v>2008</v>
      </c>
      <c r="H6866">
        <v>5659.3</v>
      </c>
      <c r="I6866">
        <v>160</v>
      </c>
      <c r="J6866">
        <v>4552.1000000000004</v>
      </c>
      <c r="K6866">
        <v>0</v>
      </c>
      <c r="L6866" s="18">
        <f t="shared" si="107"/>
        <v>4552.1000000000004</v>
      </c>
    </row>
    <row r="6867" spans="1:12" x14ac:dyDescent="0.25">
      <c r="A6867" t="s">
        <v>14198</v>
      </c>
      <c r="B6867" s="17">
        <v>5500000104200</v>
      </c>
      <c r="C6867" t="s">
        <v>3394</v>
      </c>
      <c r="D6867" t="s">
        <v>3395</v>
      </c>
      <c r="E6867" t="s">
        <v>14199</v>
      </c>
      <c r="F6867" t="s">
        <v>3526</v>
      </c>
      <c r="G6867">
        <v>1979</v>
      </c>
      <c r="H6867">
        <v>2858.1</v>
      </c>
      <c r="I6867">
        <v>60</v>
      </c>
      <c r="J6867">
        <v>2574.8000000000002</v>
      </c>
      <c r="K6867">
        <v>0</v>
      </c>
      <c r="L6867" s="18">
        <f t="shared" si="107"/>
        <v>2574.8000000000002</v>
      </c>
    </row>
    <row r="6868" spans="1:12" x14ac:dyDescent="0.25">
      <c r="A6868" t="s">
        <v>14200</v>
      </c>
      <c r="B6868" s="17">
        <v>5500000104200</v>
      </c>
      <c r="C6868" t="s">
        <v>3394</v>
      </c>
      <c r="D6868" t="s">
        <v>3395</v>
      </c>
      <c r="E6868" t="s">
        <v>14201</v>
      </c>
      <c r="F6868" t="s">
        <v>3526</v>
      </c>
      <c r="G6868">
        <v>1960</v>
      </c>
      <c r="H6868">
        <v>533</v>
      </c>
      <c r="I6868">
        <v>12</v>
      </c>
      <c r="J6868">
        <v>472.5</v>
      </c>
      <c r="K6868">
        <v>0</v>
      </c>
      <c r="L6868" s="18">
        <f t="shared" si="107"/>
        <v>472.5</v>
      </c>
    </row>
    <row r="6869" spans="1:12" x14ac:dyDescent="0.25">
      <c r="A6869" t="s">
        <v>14202</v>
      </c>
      <c r="B6869" s="17">
        <v>5500000104200</v>
      </c>
      <c r="C6869" t="s">
        <v>3394</v>
      </c>
      <c r="D6869" t="s">
        <v>3395</v>
      </c>
      <c r="E6869" t="s">
        <v>14203</v>
      </c>
      <c r="F6869" t="s">
        <v>3526</v>
      </c>
      <c r="G6869">
        <v>1962</v>
      </c>
      <c r="H6869">
        <v>482</v>
      </c>
      <c r="I6869">
        <v>12</v>
      </c>
      <c r="J6869">
        <v>441.4</v>
      </c>
      <c r="K6869">
        <v>0</v>
      </c>
      <c r="L6869" s="18">
        <f t="shared" si="107"/>
        <v>441.4</v>
      </c>
    </row>
    <row r="6870" spans="1:12" x14ac:dyDescent="0.25">
      <c r="A6870" t="s">
        <v>14204</v>
      </c>
      <c r="B6870" s="17">
        <v>5500000104200</v>
      </c>
      <c r="C6870" t="s">
        <v>3394</v>
      </c>
      <c r="D6870" t="s">
        <v>3395</v>
      </c>
      <c r="E6870" t="s">
        <v>14205</v>
      </c>
      <c r="F6870" t="s">
        <v>3526</v>
      </c>
      <c r="G6870">
        <v>1986</v>
      </c>
      <c r="H6870">
        <v>1012.3</v>
      </c>
      <c r="I6870">
        <v>18</v>
      </c>
      <c r="J6870">
        <v>939.7</v>
      </c>
      <c r="K6870">
        <v>0</v>
      </c>
      <c r="L6870" s="18">
        <f t="shared" si="107"/>
        <v>939.7</v>
      </c>
    </row>
    <row r="6871" spans="1:12" x14ac:dyDescent="0.25">
      <c r="A6871" t="s">
        <v>14206</v>
      </c>
      <c r="B6871" s="17">
        <v>5500000104200</v>
      </c>
      <c r="C6871" t="s">
        <v>3394</v>
      </c>
      <c r="D6871" t="s">
        <v>3395</v>
      </c>
      <c r="E6871" t="s">
        <v>14207</v>
      </c>
      <c r="F6871" t="s">
        <v>3526</v>
      </c>
      <c r="G6871">
        <v>1980</v>
      </c>
      <c r="H6871">
        <v>4728.1000000000004</v>
      </c>
      <c r="I6871">
        <v>88</v>
      </c>
      <c r="J6871">
        <v>3933.8</v>
      </c>
      <c r="K6871">
        <v>306.7</v>
      </c>
      <c r="L6871" s="18">
        <f t="shared" si="107"/>
        <v>4240.5</v>
      </c>
    </row>
    <row r="6872" spans="1:12" x14ac:dyDescent="0.25">
      <c r="A6872" t="s">
        <v>14208</v>
      </c>
      <c r="B6872" s="17">
        <v>5500000104200</v>
      </c>
      <c r="C6872" t="s">
        <v>3394</v>
      </c>
      <c r="D6872" t="s">
        <v>3395</v>
      </c>
      <c r="E6872" t="s">
        <v>14209</v>
      </c>
      <c r="F6872" t="s">
        <v>3526</v>
      </c>
      <c r="G6872">
        <v>1981</v>
      </c>
      <c r="H6872">
        <v>4462.3999999999996</v>
      </c>
      <c r="I6872">
        <v>90</v>
      </c>
      <c r="J6872">
        <v>4028.4</v>
      </c>
      <c r="K6872">
        <v>0</v>
      </c>
      <c r="L6872" s="18">
        <f t="shared" si="107"/>
        <v>4028.4</v>
      </c>
    </row>
    <row r="6873" spans="1:12" x14ac:dyDescent="0.25">
      <c r="A6873" t="s">
        <v>14210</v>
      </c>
      <c r="B6873" s="17">
        <v>5500000104200</v>
      </c>
      <c r="C6873" t="s">
        <v>3394</v>
      </c>
      <c r="D6873" t="s">
        <v>3395</v>
      </c>
      <c r="E6873" t="s">
        <v>14211</v>
      </c>
      <c r="F6873" t="s">
        <v>3526</v>
      </c>
      <c r="G6873">
        <v>1983</v>
      </c>
      <c r="H6873">
        <v>4460.8999999999996</v>
      </c>
      <c r="I6873">
        <v>90</v>
      </c>
      <c r="J6873">
        <v>4025</v>
      </c>
      <c r="K6873">
        <v>0</v>
      </c>
      <c r="L6873" s="18">
        <f t="shared" si="107"/>
        <v>4025</v>
      </c>
    </row>
    <row r="6874" spans="1:12" x14ac:dyDescent="0.25">
      <c r="A6874" t="s">
        <v>14212</v>
      </c>
      <c r="B6874" s="17">
        <v>5500000104200</v>
      </c>
      <c r="C6874" t="s">
        <v>3394</v>
      </c>
      <c r="D6874" t="s">
        <v>3395</v>
      </c>
      <c r="E6874" t="s">
        <v>14213</v>
      </c>
      <c r="F6874" t="s">
        <v>3526</v>
      </c>
      <c r="G6874">
        <v>1984</v>
      </c>
      <c r="H6874">
        <v>2975.2</v>
      </c>
      <c r="I6874">
        <v>60</v>
      </c>
      <c r="J6874">
        <v>2690.1</v>
      </c>
      <c r="K6874">
        <v>0</v>
      </c>
      <c r="L6874" s="18">
        <f t="shared" si="107"/>
        <v>2690.1</v>
      </c>
    </row>
    <row r="6875" spans="1:12" x14ac:dyDescent="0.25">
      <c r="A6875" t="s">
        <v>14214</v>
      </c>
      <c r="B6875" s="17">
        <v>5500000104200</v>
      </c>
      <c r="C6875" t="s">
        <v>3394</v>
      </c>
      <c r="D6875" t="s">
        <v>3395</v>
      </c>
      <c r="E6875" t="s">
        <v>14215</v>
      </c>
      <c r="F6875" t="s">
        <v>3526</v>
      </c>
      <c r="G6875">
        <v>1989</v>
      </c>
      <c r="H6875">
        <v>3397</v>
      </c>
      <c r="I6875">
        <v>60</v>
      </c>
      <c r="J6875">
        <v>3024.2</v>
      </c>
      <c r="K6875">
        <v>232.2</v>
      </c>
      <c r="L6875" s="18">
        <f t="shared" si="107"/>
        <v>3256.3999999999996</v>
      </c>
    </row>
    <row r="6876" spans="1:12" x14ac:dyDescent="0.25">
      <c r="A6876" t="s">
        <v>14216</v>
      </c>
      <c r="B6876" s="17">
        <v>5500000104200</v>
      </c>
      <c r="C6876" t="s">
        <v>3394</v>
      </c>
      <c r="D6876" t="s">
        <v>3395</v>
      </c>
      <c r="E6876" t="s">
        <v>14217</v>
      </c>
      <c r="F6876" t="s">
        <v>3526</v>
      </c>
      <c r="G6876">
        <v>1987</v>
      </c>
      <c r="H6876">
        <v>4077.22</v>
      </c>
      <c r="I6876">
        <v>132</v>
      </c>
      <c r="J6876">
        <v>3514.72</v>
      </c>
      <c r="K6876">
        <v>0</v>
      </c>
      <c r="L6876" s="18">
        <f t="shared" si="107"/>
        <v>3514.72</v>
      </c>
    </row>
    <row r="6877" spans="1:12" x14ac:dyDescent="0.25">
      <c r="A6877" t="s">
        <v>14218</v>
      </c>
      <c r="B6877" s="17">
        <v>5500000104200</v>
      </c>
      <c r="C6877" t="s">
        <v>3394</v>
      </c>
      <c r="D6877" t="s">
        <v>3395</v>
      </c>
      <c r="E6877" t="s">
        <v>14219</v>
      </c>
      <c r="F6877" t="s">
        <v>3526</v>
      </c>
      <c r="G6877">
        <v>1988</v>
      </c>
      <c r="H6877">
        <v>3397.3</v>
      </c>
      <c r="I6877">
        <v>60</v>
      </c>
      <c r="J6877">
        <v>3028.5</v>
      </c>
      <c r="K6877">
        <v>0</v>
      </c>
      <c r="L6877" s="18">
        <f t="shared" si="107"/>
        <v>3028.5</v>
      </c>
    </row>
    <row r="6878" spans="1:12" x14ac:dyDescent="0.25">
      <c r="A6878" t="s">
        <v>14220</v>
      </c>
      <c r="B6878" s="17">
        <v>5500000104200</v>
      </c>
      <c r="C6878" t="s">
        <v>3394</v>
      </c>
      <c r="D6878" t="s">
        <v>3395</v>
      </c>
      <c r="E6878" t="s">
        <v>14221</v>
      </c>
      <c r="F6878" t="s">
        <v>3526</v>
      </c>
      <c r="G6878">
        <v>1990</v>
      </c>
      <c r="H6878">
        <v>3661.1</v>
      </c>
      <c r="I6878">
        <v>60</v>
      </c>
      <c r="J6878">
        <v>3026.5</v>
      </c>
      <c r="K6878">
        <v>263.8</v>
      </c>
      <c r="L6878" s="18">
        <f t="shared" si="107"/>
        <v>3290.3</v>
      </c>
    </row>
    <row r="6879" spans="1:12" x14ac:dyDescent="0.25">
      <c r="A6879" t="s">
        <v>14222</v>
      </c>
      <c r="B6879" s="17">
        <v>5500000104200</v>
      </c>
      <c r="C6879" t="s">
        <v>3394</v>
      </c>
      <c r="D6879" t="s">
        <v>3395</v>
      </c>
      <c r="E6879" t="s">
        <v>14223</v>
      </c>
      <c r="F6879" t="s">
        <v>3526</v>
      </c>
      <c r="G6879">
        <v>1963</v>
      </c>
      <c r="H6879">
        <v>488.4</v>
      </c>
      <c r="I6879">
        <v>12</v>
      </c>
      <c r="J6879">
        <v>389.1</v>
      </c>
      <c r="K6879">
        <v>0</v>
      </c>
      <c r="L6879" s="18">
        <f t="shared" si="107"/>
        <v>389.1</v>
      </c>
    </row>
    <row r="6880" spans="1:12" x14ac:dyDescent="0.25">
      <c r="A6880" t="s">
        <v>14224</v>
      </c>
      <c r="B6880" s="17">
        <v>5500000104200</v>
      </c>
      <c r="C6880" t="s">
        <v>3394</v>
      </c>
      <c r="D6880" t="s">
        <v>3395</v>
      </c>
      <c r="E6880" t="s">
        <v>14225</v>
      </c>
      <c r="F6880" t="s">
        <v>3526</v>
      </c>
      <c r="G6880">
        <v>1962</v>
      </c>
      <c r="H6880">
        <v>493.2</v>
      </c>
      <c r="I6880">
        <v>12</v>
      </c>
      <c r="J6880">
        <v>448.7</v>
      </c>
      <c r="K6880">
        <v>0</v>
      </c>
      <c r="L6880" s="18">
        <f t="shared" si="107"/>
        <v>448.7</v>
      </c>
    </row>
    <row r="6881" spans="1:12" x14ac:dyDescent="0.25">
      <c r="A6881" t="s">
        <v>14226</v>
      </c>
      <c r="B6881" s="17">
        <v>5500000104200</v>
      </c>
      <c r="C6881" t="s">
        <v>3394</v>
      </c>
      <c r="D6881" t="s">
        <v>3395</v>
      </c>
      <c r="E6881" t="s">
        <v>14227</v>
      </c>
      <c r="F6881" t="s">
        <v>3526</v>
      </c>
      <c r="G6881">
        <v>1960</v>
      </c>
      <c r="H6881">
        <v>519.5</v>
      </c>
      <c r="I6881">
        <v>12</v>
      </c>
      <c r="J6881">
        <v>477.4</v>
      </c>
      <c r="K6881">
        <v>0</v>
      </c>
      <c r="L6881" s="18">
        <f t="shared" si="107"/>
        <v>477.4</v>
      </c>
    </row>
    <row r="6882" spans="1:12" x14ac:dyDescent="0.25">
      <c r="A6882" t="s">
        <v>14228</v>
      </c>
      <c r="B6882" s="17">
        <v>5500000104200</v>
      </c>
      <c r="C6882" t="s">
        <v>3394</v>
      </c>
      <c r="D6882" t="s">
        <v>3395</v>
      </c>
      <c r="E6882" t="s">
        <v>14229</v>
      </c>
      <c r="F6882" t="s">
        <v>3526</v>
      </c>
      <c r="G6882">
        <v>1962</v>
      </c>
      <c r="H6882">
        <v>479.9</v>
      </c>
      <c r="I6882">
        <v>12</v>
      </c>
      <c r="J6882">
        <v>438.2</v>
      </c>
      <c r="K6882">
        <v>0</v>
      </c>
      <c r="L6882" s="18">
        <f t="shared" si="107"/>
        <v>438.2</v>
      </c>
    </row>
    <row r="6883" spans="1:12" x14ac:dyDescent="0.25">
      <c r="A6883" t="s">
        <v>14230</v>
      </c>
      <c r="B6883" s="17">
        <v>5500000104200</v>
      </c>
      <c r="C6883" t="s">
        <v>3394</v>
      </c>
      <c r="D6883" t="s">
        <v>3395</v>
      </c>
      <c r="E6883" t="s">
        <v>14231</v>
      </c>
      <c r="F6883" t="s">
        <v>3526</v>
      </c>
      <c r="G6883">
        <v>1964</v>
      </c>
      <c r="H6883">
        <v>2158.1</v>
      </c>
      <c r="I6883">
        <v>48</v>
      </c>
      <c r="J6883">
        <v>2014</v>
      </c>
      <c r="K6883">
        <v>0</v>
      </c>
      <c r="L6883" s="18">
        <f t="shared" si="107"/>
        <v>2014</v>
      </c>
    </row>
    <row r="6884" spans="1:12" x14ac:dyDescent="0.25">
      <c r="A6884" t="s">
        <v>14232</v>
      </c>
      <c r="B6884" s="17">
        <v>5500000104200</v>
      </c>
      <c r="C6884" t="s">
        <v>3394</v>
      </c>
      <c r="D6884" t="s">
        <v>3395</v>
      </c>
      <c r="E6884" t="s">
        <v>14233</v>
      </c>
      <c r="F6884" t="s">
        <v>3526</v>
      </c>
      <c r="G6884">
        <v>1960</v>
      </c>
      <c r="H6884">
        <v>639.9</v>
      </c>
      <c r="I6884">
        <v>12</v>
      </c>
      <c r="J6884">
        <v>587.70000000000005</v>
      </c>
      <c r="K6884">
        <v>0</v>
      </c>
      <c r="L6884" s="18">
        <f t="shared" si="107"/>
        <v>587.70000000000005</v>
      </c>
    </row>
    <row r="6885" spans="1:12" x14ac:dyDescent="0.25">
      <c r="A6885" t="s">
        <v>14234</v>
      </c>
      <c r="B6885" s="17">
        <v>5500000104200</v>
      </c>
      <c r="C6885" t="s">
        <v>3394</v>
      </c>
      <c r="D6885" t="s">
        <v>3395</v>
      </c>
      <c r="E6885" t="s">
        <v>14235</v>
      </c>
      <c r="F6885" t="s">
        <v>3526</v>
      </c>
      <c r="G6885">
        <v>1961</v>
      </c>
      <c r="H6885">
        <v>686.9</v>
      </c>
      <c r="I6885">
        <v>16</v>
      </c>
      <c r="J6885">
        <v>639.20000000000005</v>
      </c>
      <c r="K6885">
        <v>0</v>
      </c>
      <c r="L6885" s="18">
        <f t="shared" si="107"/>
        <v>639.20000000000005</v>
      </c>
    </row>
    <row r="6886" spans="1:12" x14ac:dyDescent="0.25">
      <c r="A6886" t="s">
        <v>14236</v>
      </c>
      <c r="B6886" s="17">
        <v>5500000101000</v>
      </c>
      <c r="C6886" t="s">
        <v>3394</v>
      </c>
      <c r="D6886" t="s">
        <v>3395</v>
      </c>
      <c r="E6886" t="s">
        <v>14237</v>
      </c>
      <c r="F6886" t="s">
        <v>3519</v>
      </c>
      <c r="G6886">
        <v>1974</v>
      </c>
      <c r="H6886">
        <v>1113.0999999999999</v>
      </c>
      <c r="I6886">
        <v>27</v>
      </c>
      <c r="J6886">
        <v>921.1</v>
      </c>
      <c r="K6886">
        <v>0</v>
      </c>
      <c r="L6886" s="18">
        <f t="shared" si="107"/>
        <v>921.1</v>
      </c>
    </row>
    <row r="6887" spans="1:12" x14ac:dyDescent="0.25">
      <c r="A6887" t="s">
        <v>14238</v>
      </c>
      <c r="B6887" s="17">
        <v>5500000101000</v>
      </c>
      <c r="C6887" t="s">
        <v>3394</v>
      </c>
      <c r="D6887" t="s">
        <v>3395</v>
      </c>
      <c r="E6887" t="s">
        <v>14239</v>
      </c>
      <c r="F6887" t="s">
        <v>3519</v>
      </c>
      <c r="G6887">
        <v>1990</v>
      </c>
      <c r="H6887">
        <v>2335.9</v>
      </c>
      <c r="I6887">
        <v>67</v>
      </c>
      <c r="J6887">
        <v>2336.9</v>
      </c>
      <c r="K6887">
        <v>654.9</v>
      </c>
      <c r="L6887" s="18">
        <f t="shared" si="107"/>
        <v>2991.8</v>
      </c>
    </row>
    <row r="6888" spans="1:12" x14ac:dyDescent="0.25">
      <c r="A6888" t="s">
        <v>14240</v>
      </c>
      <c r="B6888" s="17">
        <v>5500000101000</v>
      </c>
      <c r="C6888" t="s">
        <v>3394</v>
      </c>
      <c r="D6888" t="s">
        <v>3395</v>
      </c>
      <c r="E6888" t="s">
        <v>14241</v>
      </c>
      <c r="F6888" t="s">
        <v>3519</v>
      </c>
      <c r="G6888">
        <v>1994</v>
      </c>
      <c r="H6888">
        <v>3584</v>
      </c>
      <c r="I6888">
        <v>55</v>
      </c>
      <c r="J6888">
        <v>2336.9</v>
      </c>
      <c r="K6888">
        <v>654.9</v>
      </c>
      <c r="L6888" s="18">
        <f t="shared" si="107"/>
        <v>2991.8</v>
      </c>
    </row>
    <row r="6889" spans="1:12" x14ac:dyDescent="0.25">
      <c r="A6889" t="s">
        <v>14242</v>
      </c>
      <c r="B6889" s="17">
        <v>5500000101000</v>
      </c>
      <c r="C6889" t="s">
        <v>3394</v>
      </c>
      <c r="D6889" t="s">
        <v>3395</v>
      </c>
      <c r="E6889" t="s">
        <v>14243</v>
      </c>
      <c r="F6889" t="s">
        <v>3519</v>
      </c>
      <c r="G6889">
        <v>2004</v>
      </c>
      <c r="H6889">
        <v>7838.8</v>
      </c>
      <c r="I6889">
        <v>146</v>
      </c>
      <c r="J6889">
        <v>6855.3</v>
      </c>
      <c r="K6889">
        <v>0</v>
      </c>
      <c r="L6889" s="18">
        <f t="shared" si="107"/>
        <v>6855.3</v>
      </c>
    </row>
    <row r="6890" spans="1:12" x14ac:dyDescent="0.25">
      <c r="A6890" t="s">
        <v>14244</v>
      </c>
      <c r="B6890" s="17">
        <v>5500000101000</v>
      </c>
      <c r="C6890" t="s">
        <v>3394</v>
      </c>
      <c r="D6890" t="s">
        <v>3395</v>
      </c>
      <c r="E6890" t="s">
        <v>14245</v>
      </c>
      <c r="F6890" t="s">
        <v>3519</v>
      </c>
      <c r="G6890">
        <v>1974</v>
      </c>
      <c r="H6890">
        <v>1015.4</v>
      </c>
      <c r="I6890">
        <v>24</v>
      </c>
      <c r="J6890">
        <v>944.7</v>
      </c>
      <c r="K6890">
        <v>0</v>
      </c>
      <c r="L6890" s="18">
        <f t="shared" si="107"/>
        <v>944.7</v>
      </c>
    </row>
    <row r="6891" spans="1:12" x14ac:dyDescent="0.25">
      <c r="A6891" t="s">
        <v>14246</v>
      </c>
      <c r="B6891" s="17">
        <v>5500000101000</v>
      </c>
      <c r="C6891" t="s">
        <v>3394</v>
      </c>
      <c r="D6891" t="s">
        <v>3395</v>
      </c>
      <c r="E6891" t="s">
        <v>14247</v>
      </c>
      <c r="F6891" t="s">
        <v>3519</v>
      </c>
      <c r="G6891">
        <v>1980</v>
      </c>
      <c r="H6891">
        <v>1239.3</v>
      </c>
      <c r="I6891">
        <v>24</v>
      </c>
      <c r="J6891">
        <v>1143</v>
      </c>
      <c r="K6891">
        <v>0</v>
      </c>
      <c r="L6891" s="18">
        <f t="shared" si="107"/>
        <v>1143</v>
      </c>
    </row>
    <row r="6892" spans="1:12" x14ac:dyDescent="0.25">
      <c r="A6892" t="s">
        <v>14248</v>
      </c>
      <c r="B6892" s="17">
        <v>5500000101000</v>
      </c>
      <c r="C6892" t="s">
        <v>3394</v>
      </c>
      <c r="D6892" t="s">
        <v>3395</v>
      </c>
      <c r="E6892" t="s">
        <v>14249</v>
      </c>
      <c r="F6892" t="s">
        <v>3519</v>
      </c>
      <c r="G6892">
        <v>1980</v>
      </c>
      <c r="H6892">
        <v>1190.5</v>
      </c>
      <c r="I6892">
        <v>24</v>
      </c>
      <c r="J6892">
        <v>1131.55</v>
      </c>
      <c r="K6892">
        <v>0</v>
      </c>
      <c r="L6892" s="18">
        <f t="shared" si="107"/>
        <v>1131.55</v>
      </c>
    </row>
    <row r="6893" spans="1:12" x14ac:dyDescent="0.25">
      <c r="A6893" t="s">
        <v>14250</v>
      </c>
      <c r="B6893" s="17">
        <v>5500000101000</v>
      </c>
      <c r="C6893" t="s">
        <v>3394</v>
      </c>
      <c r="D6893" t="s">
        <v>3395</v>
      </c>
      <c r="E6893" t="s">
        <v>14251</v>
      </c>
      <c r="F6893" t="s">
        <v>3519</v>
      </c>
      <c r="G6893">
        <v>1980</v>
      </c>
      <c r="H6893">
        <v>1239.8</v>
      </c>
      <c r="I6893">
        <v>24</v>
      </c>
      <c r="J6893">
        <v>1140.5</v>
      </c>
      <c r="K6893">
        <v>0</v>
      </c>
      <c r="L6893" s="18">
        <f t="shared" si="107"/>
        <v>1140.5</v>
      </c>
    </row>
    <row r="6894" spans="1:12" x14ac:dyDescent="0.25">
      <c r="A6894" t="s">
        <v>14252</v>
      </c>
      <c r="B6894" s="17">
        <v>5500000101000</v>
      </c>
      <c r="C6894" t="s">
        <v>3394</v>
      </c>
      <c r="D6894" t="s">
        <v>3395</v>
      </c>
      <c r="E6894" t="s">
        <v>14253</v>
      </c>
      <c r="F6894" t="s">
        <v>3519</v>
      </c>
      <c r="G6894">
        <v>1980</v>
      </c>
      <c r="H6894">
        <v>1239.8</v>
      </c>
      <c r="I6894">
        <v>24</v>
      </c>
      <c r="J6894">
        <v>1141.3</v>
      </c>
      <c r="K6894">
        <v>0</v>
      </c>
      <c r="L6894" s="18">
        <f t="shared" si="107"/>
        <v>1141.3</v>
      </c>
    </row>
    <row r="6895" spans="1:12" x14ac:dyDescent="0.25">
      <c r="A6895" t="s">
        <v>14254</v>
      </c>
      <c r="B6895" s="17">
        <v>5500000101000</v>
      </c>
      <c r="C6895" t="s">
        <v>3394</v>
      </c>
      <c r="D6895" t="s">
        <v>3395</v>
      </c>
      <c r="E6895" t="s">
        <v>14255</v>
      </c>
      <c r="F6895" t="s">
        <v>3519</v>
      </c>
      <c r="G6895">
        <v>1984</v>
      </c>
      <c r="H6895">
        <v>6060.4</v>
      </c>
      <c r="I6895">
        <v>114</v>
      </c>
      <c r="J6895">
        <v>5554.7</v>
      </c>
      <c r="K6895">
        <v>56.2</v>
      </c>
      <c r="L6895" s="18">
        <f t="shared" si="107"/>
        <v>5610.9</v>
      </c>
    </row>
    <row r="6896" spans="1:12" x14ac:dyDescent="0.25">
      <c r="A6896" t="s">
        <v>14256</v>
      </c>
      <c r="B6896" s="17">
        <v>5500000101000</v>
      </c>
      <c r="C6896" t="s">
        <v>3394</v>
      </c>
      <c r="D6896" t="s">
        <v>3395</v>
      </c>
      <c r="E6896" t="s">
        <v>14257</v>
      </c>
      <c r="F6896" t="s">
        <v>3519</v>
      </c>
      <c r="G6896">
        <v>1984</v>
      </c>
      <c r="H6896">
        <v>6077.1</v>
      </c>
      <c r="I6896">
        <v>115</v>
      </c>
      <c r="J6896">
        <v>5559.8</v>
      </c>
      <c r="K6896">
        <v>12</v>
      </c>
      <c r="L6896" s="18">
        <f t="shared" si="107"/>
        <v>5571.8</v>
      </c>
    </row>
    <row r="6897" spans="1:12" x14ac:dyDescent="0.25">
      <c r="A6897" t="s">
        <v>14258</v>
      </c>
      <c r="B6897" s="17">
        <v>5500000101000</v>
      </c>
      <c r="C6897" t="s">
        <v>3394</v>
      </c>
      <c r="D6897" t="s">
        <v>3395</v>
      </c>
      <c r="E6897" t="s">
        <v>14259</v>
      </c>
      <c r="F6897" t="s">
        <v>3519</v>
      </c>
      <c r="G6897">
        <v>1985</v>
      </c>
      <c r="H6897">
        <v>5889.1</v>
      </c>
      <c r="I6897">
        <v>100</v>
      </c>
      <c r="J6897">
        <v>4758.8</v>
      </c>
      <c r="K6897">
        <v>735.8</v>
      </c>
      <c r="L6897" s="18">
        <f t="shared" si="107"/>
        <v>5494.6</v>
      </c>
    </row>
    <row r="6898" spans="1:12" x14ac:dyDescent="0.25">
      <c r="A6898" t="s">
        <v>14260</v>
      </c>
      <c r="B6898" s="17">
        <v>5500000108100</v>
      </c>
      <c r="C6898" t="s">
        <v>3394</v>
      </c>
      <c r="D6898" t="s">
        <v>3395</v>
      </c>
      <c r="E6898" t="s">
        <v>14261</v>
      </c>
      <c r="F6898" t="s">
        <v>3526</v>
      </c>
      <c r="G6898">
        <v>1967</v>
      </c>
      <c r="H6898">
        <v>453.3</v>
      </c>
      <c r="I6898">
        <v>6</v>
      </c>
      <c r="J6898">
        <v>396.5</v>
      </c>
      <c r="K6898">
        <v>0</v>
      </c>
      <c r="L6898" s="18">
        <f t="shared" si="107"/>
        <v>396.5</v>
      </c>
    </row>
    <row r="6899" spans="1:12" x14ac:dyDescent="0.25">
      <c r="A6899" t="s">
        <v>14262</v>
      </c>
      <c r="B6899" s="17">
        <v>5500000108100</v>
      </c>
      <c r="C6899" t="s">
        <v>3394</v>
      </c>
      <c r="D6899" t="s">
        <v>3395</v>
      </c>
      <c r="E6899" t="s">
        <v>14263</v>
      </c>
      <c r="F6899" t="s">
        <v>3526</v>
      </c>
      <c r="G6899">
        <v>1970</v>
      </c>
      <c r="H6899">
        <v>716.5</v>
      </c>
      <c r="I6899">
        <v>13</v>
      </c>
      <c r="J6899">
        <v>531.79999999999995</v>
      </c>
      <c r="K6899">
        <v>138.9</v>
      </c>
      <c r="L6899" s="18">
        <f t="shared" si="107"/>
        <v>670.69999999999993</v>
      </c>
    </row>
    <row r="6900" spans="1:12" x14ac:dyDescent="0.25">
      <c r="A6900" t="s">
        <v>14264</v>
      </c>
      <c r="B6900" s="17">
        <v>5500000108100</v>
      </c>
      <c r="C6900" t="s">
        <v>3394</v>
      </c>
      <c r="D6900" t="s">
        <v>3395</v>
      </c>
      <c r="E6900" t="s">
        <v>14265</v>
      </c>
      <c r="F6900" t="s">
        <v>3526</v>
      </c>
      <c r="G6900">
        <v>1971</v>
      </c>
      <c r="H6900">
        <v>814</v>
      </c>
      <c r="I6900">
        <v>16</v>
      </c>
      <c r="J6900">
        <v>691.1</v>
      </c>
      <c r="K6900">
        <v>0</v>
      </c>
      <c r="L6900" s="18">
        <f t="shared" si="107"/>
        <v>691.1</v>
      </c>
    </row>
    <row r="6901" spans="1:12" x14ac:dyDescent="0.25">
      <c r="A6901" t="s">
        <v>14266</v>
      </c>
      <c r="B6901" s="17">
        <v>5500000108100</v>
      </c>
      <c r="C6901" t="s">
        <v>3394</v>
      </c>
      <c r="D6901" t="s">
        <v>3395</v>
      </c>
      <c r="E6901" t="s">
        <v>14267</v>
      </c>
      <c r="F6901" t="s">
        <v>3526</v>
      </c>
      <c r="G6901">
        <v>1977</v>
      </c>
      <c r="H6901">
        <v>1204.5</v>
      </c>
      <c r="I6901">
        <v>24</v>
      </c>
      <c r="J6901">
        <v>1114.2</v>
      </c>
      <c r="K6901">
        <v>0</v>
      </c>
      <c r="L6901" s="18">
        <f t="shared" si="107"/>
        <v>1114.2</v>
      </c>
    </row>
    <row r="6902" spans="1:12" x14ac:dyDescent="0.25">
      <c r="A6902" t="s">
        <v>14268</v>
      </c>
      <c r="B6902" s="17">
        <v>5500000108100</v>
      </c>
      <c r="C6902" t="s">
        <v>3394</v>
      </c>
      <c r="D6902" t="s">
        <v>3395</v>
      </c>
      <c r="E6902" t="s">
        <v>14269</v>
      </c>
      <c r="F6902" t="s">
        <v>3526</v>
      </c>
      <c r="G6902">
        <v>1977</v>
      </c>
      <c r="H6902">
        <v>1279.7</v>
      </c>
      <c r="I6902">
        <v>36</v>
      </c>
      <c r="J6902">
        <v>708</v>
      </c>
      <c r="K6902">
        <v>372.5</v>
      </c>
      <c r="L6902" s="18">
        <f t="shared" si="107"/>
        <v>1080.5</v>
      </c>
    </row>
    <row r="6903" spans="1:12" x14ac:dyDescent="0.25">
      <c r="A6903" t="s">
        <v>14270</v>
      </c>
      <c r="B6903" s="17">
        <v>5500000108100</v>
      </c>
      <c r="C6903" t="s">
        <v>3394</v>
      </c>
      <c r="D6903" t="s">
        <v>3395</v>
      </c>
      <c r="E6903" t="s">
        <v>14271</v>
      </c>
      <c r="F6903" t="s">
        <v>3526</v>
      </c>
      <c r="G6903">
        <v>1977</v>
      </c>
      <c r="H6903">
        <v>1204.5</v>
      </c>
      <c r="I6903">
        <v>24</v>
      </c>
      <c r="J6903">
        <v>1114.2</v>
      </c>
      <c r="K6903">
        <v>0</v>
      </c>
      <c r="L6903" s="18">
        <f t="shared" si="107"/>
        <v>1114.2</v>
      </c>
    </row>
    <row r="6904" spans="1:12" x14ac:dyDescent="0.25">
      <c r="A6904" t="s">
        <v>14272</v>
      </c>
      <c r="B6904" s="17">
        <v>5500000108100</v>
      </c>
      <c r="C6904" t="s">
        <v>3394</v>
      </c>
      <c r="D6904" t="s">
        <v>3395</v>
      </c>
      <c r="E6904" t="s">
        <v>14273</v>
      </c>
      <c r="F6904" t="s">
        <v>3526</v>
      </c>
      <c r="G6904">
        <v>1980</v>
      </c>
      <c r="H6904">
        <v>1442.7</v>
      </c>
      <c r="I6904">
        <v>24</v>
      </c>
      <c r="J6904">
        <v>1296.5</v>
      </c>
      <c r="K6904">
        <v>0</v>
      </c>
      <c r="L6904" s="18">
        <f t="shared" si="107"/>
        <v>1296.5</v>
      </c>
    </row>
    <row r="6905" spans="1:12" x14ac:dyDescent="0.25">
      <c r="A6905" t="s">
        <v>14274</v>
      </c>
      <c r="B6905" s="17">
        <v>5500000108100</v>
      </c>
      <c r="C6905" t="s">
        <v>3394</v>
      </c>
      <c r="D6905" t="s">
        <v>3395</v>
      </c>
      <c r="E6905" t="s">
        <v>14275</v>
      </c>
      <c r="F6905" t="s">
        <v>3526</v>
      </c>
      <c r="G6905">
        <v>1980</v>
      </c>
      <c r="H6905">
        <v>1446.1</v>
      </c>
      <c r="I6905">
        <v>24</v>
      </c>
      <c r="J6905">
        <v>1267.7</v>
      </c>
      <c r="K6905">
        <v>0</v>
      </c>
      <c r="L6905" s="18">
        <f t="shared" si="107"/>
        <v>1267.7</v>
      </c>
    </row>
    <row r="6906" spans="1:12" x14ac:dyDescent="0.25">
      <c r="A6906" t="s">
        <v>14276</v>
      </c>
      <c r="B6906" s="17">
        <v>5500000108100</v>
      </c>
      <c r="C6906" t="s">
        <v>3394</v>
      </c>
      <c r="D6906" t="s">
        <v>3395</v>
      </c>
      <c r="E6906" t="s">
        <v>14277</v>
      </c>
      <c r="F6906" t="s">
        <v>3526</v>
      </c>
      <c r="G6906">
        <v>1991</v>
      </c>
      <c r="H6906">
        <v>1484.3</v>
      </c>
      <c r="I6906">
        <v>39</v>
      </c>
      <c r="J6906">
        <v>1273.52</v>
      </c>
      <c r="K6906">
        <v>0</v>
      </c>
      <c r="L6906" s="18">
        <f t="shared" si="107"/>
        <v>1273.52</v>
      </c>
    </row>
    <row r="6907" spans="1:12" x14ac:dyDescent="0.25">
      <c r="A6907" t="s">
        <v>14278</v>
      </c>
      <c r="B6907" s="17">
        <v>5500000108100</v>
      </c>
      <c r="C6907" t="s">
        <v>3394</v>
      </c>
      <c r="D6907" t="s">
        <v>3395</v>
      </c>
      <c r="E6907" t="s">
        <v>14279</v>
      </c>
      <c r="F6907" t="s">
        <v>3526</v>
      </c>
      <c r="G6907">
        <v>1980</v>
      </c>
      <c r="H6907">
        <v>1446.1</v>
      </c>
      <c r="I6907">
        <v>24</v>
      </c>
      <c r="J6907">
        <v>1267.7</v>
      </c>
      <c r="K6907">
        <v>0</v>
      </c>
      <c r="L6907" s="18">
        <f t="shared" si="107"/>
        <v>1267.7</v>
      </c>
    </row>
    <row r="6908" spans="1:12" x14ac:dyDescent="0.25">
      <c r="A6908" t="s">
        <v>14280</v>
      </c>
      <c r="B6908" s="17">
        <v>5500000108100</v>
      </c>
      <c r="C6908" t="s">
        <v>3394</v>
      </c>
      <c r="D6908" t="s">
        <v>3395</v>
      </c>
      <c r="E6908" t="s">
        <v>14281</v>
      </c>
      <c r="F6908" t="s">
        <v>3526</v>
      </c>
      <c r="G6908">
        <v>1998</v>
      </c>
      <c r="H6908">
        <v>1635.2</v>
      </c>
      <c r="I6908">
        <v>24</v>
      </c>
      <c r="J6908">
        <v>1300.5</v>
      </c>
      <c r="K6908">
        <v>0</v>
      </c>
      <c r="L6908" s="18">
        <f t="shared" si="107"/>
        <v>1300.5</v>
      </c>
    </row>
    <row r="6909" spans="1:12" x14ac:dyDescent="0.25">
      <c r="A6909" t="s">
        <v>14282</v>
      </c>
      <c r="B6909" s="17">
        <v>5500000101600</v>
      </c>
      <c r="C6909" t="s">
        <v>3394</v>
      </c>
      <c r="D6909" t="s">
        <v>3395</v>
      </c>
      <c r="E6909" t="s">
        <v>14283</v>
      </c>
      <c r="F6909" t="s">
        <v>3519</v>
      </c>
      <c r="G6909">
        <v>1957</v>
      </c>
      <c r="H6909">
        <v>1647.3</v>
      </c>
      <c r="I6909">
        <v>30</v>
      </c>
      <c r="J6909">
        <v>1255.3900000000001</v>
      </c>
      <c r="K6909">
        <v>257.89999999999998</v>
      </c>
      <c r="L6909" s="18">
        <f t="shared" si="107"/>
        <v>1513.29</v>
      </c>
    </row>
    <row r="6910" spans="1:12" x14ac:dyDescent="0.25">
      <c r="A6910" t="s">
        <v>14284</v>
      </c>
      <c r="B6910" s="17">
        <v>5500000101600</v>
      </c>
      <c r="C6910" t="s">
        <v>3394</v>
      </c>
      <c r="D6910" t="s">
        <v>3395</v>
      </c>
      <c r="E6910" t="s">
        <v>14285</v>
      </c>
      <c r="F6910" t="s">
        <v>3519</v>
      </c>
      <c r="G6910">
        <v>1957</v>
      </c>
      <c r="H6910">
        <v>1247.7</v>
      </c>
      <c r="I6910">
        <v>31</v>
      </c>
      <c r="J6910">
        <v>953.7</v>
      </c>
      <c r="K6910">
        <v>97.2</v>
      </c>
      <c r="L6910" s="18">
        <f t="shared" si="107"/>
        <v>1050.9000000000001</v>
      </c>
    </row>
    <row r="6911" spans="1:12" x14ac:dyDescent="0.25">
      <c r="A6911" t="s">
        <v>14286</v>
      </c>
      <c r="B6911" s="17">
        <v>5500000101600</v>
      </c>
      <c r="C6911" t="s">
        <v>3394</v>
      </c>
      <c r="D6911" t="s">
        <v>3395</v>
      </c>
      <c r="E6911" t="s">
        <v>14287</v>
      </c>
      <c r="F6911" t="s">
        <v>3519</v>
      </c>
      <c r="G6911">
        <v>1959</v>
      </c>
      <c r="H6911">
        <v>1739.2</v>
      </c>
      <c r="I6911">
        <v>24</v>
      </c>
      <c r="J6911">
        <v>1547.59</v>
      </c>
      <c r="K6911">
        <v>0</v>
      </c>
      <c r="L6911" s="18">
        <f t="shared" si="107"/>
        <v>1547.59</v>
      </c>
    </row>
    <row r="6912" spans="1:12" x14ac:dyDescent="0.25">
      <c r="A6912" t="s">
        <v>14288</v>
      </c>
      <c r="B6912" s="17">
        <v>5500000101600</v>
      </c>
      <c r="C6912" t="s">
        <v>3394</v>
      </c>
      <c r="D6912" t="s">
        <v>3395</v>
      </c>
      <c r="E6912" t="s">
        <v>14289</v>
      </c>
      <c r="F6912" t="s">
        <v>3519</v>
      </c>
      <c r="G6912">
        <v>1956</v>
      </c>
      <c r="H6912">
        <v>996.5</v>
      </c>
      <c r="I6912">
        <v>19</v>
      </c>
      <c r="J6912">
        <v>914.7</v>
      </c>
      <c r="K6912">
        <v>0</v>
      </c>
      <c r="L6912" s="18">
        <f t="shared" si="107"/>
        <v>914.7</v>
      </c>
    </row>
    <row r="6913" spans="1:12" x14ac:dyDescent="0.25">
      <c r="A6913" t="s">
        <v>14290</v>
      </c>
      <c r="B6913" s="17">
        <v>5500000101600</v>
      </c>
      <c r="C6913" t="s">
        <v>3394</v>
      </c>
      <c r="D6913" t="s">
        <v>3395</v>
      </c>
      <c r="E6913" t="s">
        <v>14291</v>
      </c>
      <c r="F6913" t="s">
        <v>3519</v>
      </c>
      <c r="G6913">
        <v>1963</v>
      </c>
      <c r="H6913">
        <v>3400.7</v>
      </c>
      <c r="I6913">
        <v>66</v>
      </c>
      <c r="J6913">
        <v>2557.1</v>
      </c>
      <c r="K6913">
        <v>582.20000000000005</v>
      </c>
      <c r="L6913" s="18">
        <f t="shared" si="107"/>
        <v>3139.3</v>
      </c>
    </row>
    <row r="6914" spans="1:12" x14ac:dyDescent="0.25">
      <c r="A6914" t="s">
        <v>14292</v>
      </c>
      <c r="B6914" s="17">
        <v>5500000102400</v>
      </c>
      <c r="C6914" t="s">
        <v>3394</v>
      </c>
      <c r="D6914" t="s">
        <v>3395</v>
      </c>
      <c r="E6914" t="s">
        <v>14293</v>
      </c>
      <c r="F6914" t="s">
        <v>3526</v>
      </c>
      <c r="G6914">
        <v>1960</v>
      </c>
      <c r="H6914">
        <v>383.5</v>
      </c>
      <c r="I6914">
        <v>8</v>
      </c>
      <c r="J6914">
        <v>332.5</v>
      </c>
      <c r="K6914">
        <v>0</v>
      </c>
      <c r="L6914" s="18">
        <f t="shared" si="107"/>
        <v>332.5</v>
      </c>
    </row>
    <row r="6915" spans="1:12" x14ac:dyDescent="0.25">
      <c r="A6915" t="s">
        <v>14294</v>
      </c>
      <c r="B6915" s="17">
        <v>5500000102400</v>
      </c>
      <c r="C6915" t="s">
        <v>3394</v>
      </c>
      <c r="D6915" t="s">
        <v>3395</v>
      </c>
      <c r="E6915" t="s">
        <v>14295</v>
      </c>
      <c r="F6915" t="s">
        <v>3526</v>
      </c>
      <c r="G6915">
        <v>1960</v>
      </c>
      <c r="H6915">
        <v>791.9</v>
      </c>
      <c r="I6915">
        <v>16</v>
      </c>
      <c r="J6915">
        <v>693.9</v>
      </c>
      <c r="K6915">
        <v>0</v>
      </c>
      <c r="L6915" s="18">
        <f t="shared" ref="L6915:L6978" si="108">J6915+K6915</f>
        <v>693.9</v>
      </c>
    </row>
    <row r="6916" spans="1:12" x14ac:dyDescent="0.25">
      <c r="A6916" t="s">
        <v>14296</v>
      </c>
      <c r="B6916" s="17">
        <v>5500000102400</v>
      </c>
      <c r="C6916" t="s">
        <v>3394</v>
      </c>
      <c r="D6916" t="s">
        <v>3395</v>
      </c>
      <c r="E6916" t="s">
        <v>14297</v>
      </c>
      <c r="F6916" t="s">
        <v>3526</v>
      </c>
      <c r="G6916">
        <v>1981</v>
      </c>
      <c r="H6916">
        <v>801.8</v>
      </c>
      <c r="I6916">
        <v>16</v>
      </c>
      <c r="J6916">
        <v>676.3</v>
      </c>
      <c r="K6916">
        <v>0</v>
      </c>
      <c r="L6916" s="18">
        <f t="shared" si="108"/>
        <v>676.3</v>
      </c>
    </row>
    <row r="6917" spans="1:12" x14ac:dyDescent="0.25">
      <c r="A6917" t="s">
        <v>14298</v>
      </c>
      <c r="B6917" s="17">
        <v>5500000102400</v>
      </c>
      <c r="C6917" t="s">
        <v>3394</v>
      </c>
      <c r="D6917" t="s">
        <v>3395</v>
      </c>
      <c r="E6917" t="s">
        <v>14299</v>
      </c>
      <c r="F6917" t="s">
        <v>3526</v>
      </c>
      <c r="G6917">
        <v>1976</v>
      </c>
      <c r="H6917">
        <v>805.9</v>
      </c>
      <c r="I6917">
        <v>16</v>
      </c>
      <c r="J6917">
        <v>704.95</v>
      </c>
      <c r="K6917">
        <v>0</v>
      </c>
      <c r="L6917" s="18">
        <f t="shared" si="108"/>
        <v>704.95</v>
      </c>
    </row>
    <row r="6918" spans="1:12" x14ac:dyDescent="0.25">
      <c r="A6918" t="s">
        <v>14300</v>
      </c>
      <c r="B6918" s="17">
        <v>5500000102400</v>
      </c>
      <c r="C6918" t="s">
        <v>3394</v>
      </c>
      <c r="D6918" t="s">
        <v>3395</v>
      </c>
      <c r="E6918" t="s">
        <v>14301</v>
      </c>
      <c r="F6918" t="s">
        <v>3526</v>
      </c>
      <c r="G6918">
        <v>1989</v>
      </c>
      <c r="H6918">
        <v>1488.5</v>
      </c>
      <c r="I6918">
        <v>24</v>
      </c>
      <c r="J6918">
        <v>1321.9</v>
      </c>
      <c r="K6918">
        <v>0</v>
      </c>
      <c r="L6918" s="18">
        <f t="shared" si="108"/>
        <v>1321.9</v>
      </c>
    </row>
    <row r="6919" spans="1:12" x14ac:dyDescent="0.25">
      <c r="A6919" t="s">
        <v>14302</v>
      </c>
      <c r="B6919" s="17">
        <v>5500000102400</v>
      </c>
      <c r="C6919" t="s">
        <v>3394</v>
      </c>
      <c r="D6919" t="s">
        <v>3395</v>
      </c>
      <c r="E6919" t="s">
        <v>14303</v>
      </c>
      <c r="F6919" t="s">
        <v>3526</v>
      </c>
      <c r="G6919">
        <v>1978</v>
      </c>
      <c r="H6919">
        <v>793.3</v>
      </c>
      <c r="I6919">
        <v>16</v>
      </c>
      <c r="J6919">
        <v>693.3</v>
      </c>
      <c r="K6919">
        <v>0</v>
      </c>
      <c r="L6919" s="18">
        <f t="shared" si="108"/>
        <v>693.3</v>
      </c>
    </row>
    <row r="6920" spans="1:12" x14ac:dyDescent="0.25">
      <c r="A6920" t="s">
        <v>14304</v>
      </c>
      <c r="B6920" s="17">
        <v>5500000102400</v>
      </c>
      <c r="C6920" t="s">
        <v>3394</v>
      </c>
      <c r="D6920" t="s">
        <v>3395</v>
      </c>
      <c r="E6920" t="s">
        <v>14305</v>
      </c>
      <c r="F6920" t="s">
        <v>3526</v>
      </c>
      <c r="G6920">
        <v>1981</v>
      </c>
      <c r="H6920">
        <v>841.5</v>
      </c>
      <c r="I6920">
        <v>16</v>
      </c>
      <c r="J6920">
        <v>745.5</v>
      </c>
      <c r="K6920">
        <v>0</v>
      </c>
      <c r="L6920" s="18">
        <f t="shared" si="108"/>
        <v>745.5</v>
      </c>
    </row>
    <row r="6921" spans="1:12" x14ac:dyDescent="0.25">
      <c r="A6921" t="s">
        <v>14306</v>
      </c>
      <c r="B6921" s="17">
        <v>5500000102400</v>
      </c>
      <c r="C6921" t="s">
        <v>3394</v>
      </c>
      <c r="D6921" t="s">
        <v>3395</v>
      </c>
      <c r="E6921" t="s">
        <v>14307</v>
      </c>
      <c r="F6921" t="s">
        <v>3526</v>
      </c>
      <c r="G6921">
        <v>1980</v>
      </c>
      <c r="H6921">
        <v>1454.1</v>
      </c>
      <c r="I6921">
        <v>24</v>
      </c>
      <c r="J6921">
        <v>1310.8</v>
      </c>
      <c r="K6921">
        <v>0</v>
      </c>
      <c r="L6921" s="18">
        <f t="shared" si="108"/>
        <v>1310.8</v>
      </c>
    </row>
    <row r="6922" spans="1:12" x14ac:dyDescent="0.25">
      <c r="A6922" t="s">
        <v>14308</v>
      </c>
      <c r="B6922" s="17">
        <v>5500000102400</v>
      </c>
      <c r="C6922" t="s">
        <v>3394</v>
      </c>
      <c r="D6922" t="s">
        <v>3395</v>
      </c>
      <c r="E6922" t="s">
        <v>14309</v>
      </c>
      <c r="F6922" t="s">
        <v>3526</v>
      </c>
      <c r="G6922">
        <v>1983</v>
      </c>
      <c r="H6922">
        <v>1458.2</v>
      </c>
      <c r="I6922">
        <v>24</v>
      </c>
      <c r="J6922">
        <v>1302.5999999999999</v>
      </c>
      <c r="K6922">
        <v>0</v>
      </c>
      <c r="L6922" s="18">
        <f t="shared" si="108"/>
        <v>1302.5999999999999</v>
      </c>
    </row>
    <row r="6923" spans="1:12" x14ac:dyDescent="0.25">
      <c r="A6923" t="s">
        <v>14310</v>
      </c>
      <c r="B6923" s="17">
        <v>5500000102400</v>
      </c>
      <c r="C6923" t="s">
        <v>3394</v>
      </c>
      <c r="D6923" t="s">
        <v>3395</v>
      </c>
      <c r="E6923" t="s">
        <v>14311</v>
      </c>
      <c r="F6923" t="s">
        <v>3526</v>
      </c>
      <c r="G6923">
        <v>1984</v>
      </c>
      <c r="H6923">
        <v>1469.9</v>
      </c>
      <c r="I6923">
        <v>24</v>
      </c>
      <c r="J6923">
        <v>1311.2</v>
      </c>
      <c r="K6923">
        <v>0</v>
      </c>
      <c r="L6923" s="18">
        <f t="shared" si="108"/>
        <v>1311.2</v>
      </c>
    </row>
    <row r="6924" spans="1:12" x14ac:dyDescent="0.25">
      <c r="A6924" t="s">
        <v>14312</v>
      </c>
      <c r="B6924" s="17">
        <v>5500000102400</v>
      </c>
      <c r="C6924" t="s">
        <v>3394</v>
      </c>
      <c r="D6924" t="s">
        <v>3395</v>
      </c>
      <c r="E6924" t="s">
        <v>14313</v>
      </c>
      <c r="F6924" t="s">
        <v>3526</v>
      </c>
      <c r="G6924">
        <v>1987</v>
      </c>
      <c r="H6924">
        <v>2070</v>
      </c>
      <c r="I6924">
        <v>48</v>
      </c>
      <c r="J6924">
        <v>1581.1</v>
      </c>
      <c r="K6924">
        <v>0</v>
      </c>
      <c r="L6924" s="18">
        <f t="shared" si="108"/>
        <v>1581.1</v>
      </c>
    </row>
    <row r="6925" spans="1:12" x14ac:dyDescent="0.25">
      <c r="A6925" t="s">
        <v>14314</v>
      </c>
      <c r="B6925" s="17">
        <v>5500000102400</v>
      </c>
      <c r="C6925" t="s">
        <v>3394</v>
      </c>
      <c r="D6925" t="s">
        <v>3395</v>
      </c>
      <c r="E6925" t="s">
        <v>14315</v>
      </c>
      <c r="F6925" t="s">
        <v>3526</v>
      </c>
      <c r="G6925">
        <v>1994</v>
      </c>
      <c r="H6925">
        <v>1460.5</v>
      </c>
      <c r="I6925">
        <v>24</v>
      </c>
      <c r="J6925">
        <v>1326.8</v>
      </c>
      <c r="K6925">
        <v>0</v>
      </c>
      <c r="L6925" s="18">
        <f t="shared" si="108"/>
        <v>1326.8</v>
      </c>
    </row>
    <row r="6926" spans="1:12" x14ac:dyDescent="0.25">
      <c r="A6926" t="s">
        <v>14316</v>
      </c>
      <c r="B6926" s="17">
        <v>5500000102400</v>
      </c>
      <c r="C6926" t="s">
        <v>3394</v>
      </c>
      <c r="D6926" t="s">
        <v>3395</v>
      </c>
      <c r="E6926" t="s">
        <v>14317</v>
      </c>
      <c r="F6926" t="s">
        <v>3526</v>
      </c>
      <c r="G6926">
        <v>1989</v>
      </c>
      <c r="H6926">
        <v>1459.8</v>
      </c>
      <c r="I6926">
        <v>24</v>
      </c>
      <c r="J6926">
        <v>1326.4</v>
      </c>
      <c r="K6926">
        <v>0</v>
      </c>
      <c r="L6926" s="18">
        <f t="shared" si="108"/>
        <v>1326.4</v>
      </c>
    </row>
    <row r="6927" spans="1:12" x14ac:dyDescent="0.25">
      <c r="A6927" t="s">
        <v>14318</v>
      </c>
      <c r="B6927" s="17">
        <v>5500000102400</v>
      </c>
      <c r="C6927" t="s">
        <v>3394</v>
      </c>
      <c r="D6927" t="s">
        <v>3395</v>
      </c>
      <c r="E6927" t="s">
        <v>14319</v>
      </c>
      <c r="F6927" t="s">
        <v>3526</v>
      </c>
      <c r="G6927">
        <v>1960</v>
      </c>
      <c r="H6927">
        <v>787</v>
      </c>
      <c r="I6927">
        <v>17</v>
      </c>
      <c r="J6927">
        <v>650.29999999999995</v>
      </c>
      <c r="K6927">
        <v>0</v>
      </c>
      <c r="L6927" s="18">
        <f t="shared" si="108"/>
        <v>650.29999999999995</v>
      </c>
    </row>
    <row r="6928" spans="1:12" x14ac:dyDescent="0.25">
      <c r="A6928" t="s">
        <v>14320</v>
      </c>
      <c r="B6928" s="17">
        <v>5500000100400</v>
      </c>
      <c r="C6928" t="s">
        <v>3394</v>
      </c>
      <c r="D6928" t="s">
        <v>3395</v>
      </c>
      <c r="E6928" t="s">
        <v>14321</v>
      </c>
      <c r="F6928" t="s">
        <v>3519</v>
      </c>
      <c r="G6928">
        <v>2011</v>
      </c>
      <c r="H6928">
        <v>8484</v>
      </c>
      <c r="I6928">
        <v>90</v>
      </c>
      <c r="J6928">
        <v>6473.2</v>
      </c>
      <c r="K6928">
        <v>195.8</v>
      </c>
      <c r="L6928" s="18">
        <f t="shared" si="108"/>
        <v>6669</v>
      </c>
    </row>
    <row r="6929" spans="1:12" x14ac:dyDescent="0.25">
      <c r="A6929" t="s">
        <v>14322</v>
      </c>
      <c r="B6929" s="17">
        <v>5500000100400</v>
      </c>
      <c r="C6929" t="s">
        <v>3394</v>
      </c>
      <c r="D6929" t="s">
        <v>3395</v>
      </c>
      <c r="E6929" t="s">
        <v>14323</v>
      </c>
      <c r="F6929" t="s">
        <v>3519</v>
      </c>
      <c r="G6929">
        <v>2007</v>
      </c>
      <c r="H6929">
        <v>7936</v>
      </c>
      <c r="I6929">
        <v>159</v>
      </c>
      <c r="J6929">
        <v>6726.5</v>
      </c>
      <c r="K6929">
        <v>0</v>
      </c>
      <c r="L6929" s="18">
        <f t="shared" si="108"/>
        <v>6726.5</v>
      </c>
    </row>
    <row r="6930" spans="1:12" x14ac:dyDescent="0.25">
      <c r="A6930" t="s">
        <v>14324</v>
      </c>
      <c r="B6930" s="17">
        <v>5500000100400</v>
      </c>
      <c r="C6930" t="s">
        <v>3394</v>
      </c>
      <c r="D6930" t="s">
        <v>3395</v>
      </c>
      <c r="E6930" t="s">
        <v>14325</v>
      </c>
      <c r="F6930" t="s">
        <v>3519</v>
      </c>
      <c r="G6930">
        <v>2007</v>
      </c>
      <c r="H6930">
        <v>4845.8999999999996</v>
      </c>
      <c r="I6930">
        <v>79</v>
      </c>
      <c r="J6930">
        <v>4286.6000000000004</v>
      </c>
      <c r="K6930">
        <v>0</v>
      </c>
      <c r="L6930" s="18">
        <f t="shared" si="108"/>
        <v>4286.6000000000004</v>
      </c>
    </row>
    <row r="6931" spans="1:12" x14ac:dyDescent="0.25">
      <c r="A6931" t="s">
        <v>14326</v>
      </c>
      <c r="B6931" s="17">
        <v>5500000100400</v>
      </c>
      <c r="C6931" t="s">
        <v>3394</v>
      </c>
      <c r="D6931" t="s">
        <v>3395</v>
      </c>
      <c r="E6931" t="s">
        <v>14327</v>
      </c>
      <c r="F6931" t="s">
        <v>3519</v>
      </c>
      <c r="G6931">
        <v>2008</v>
      </c>
      <c r="H6931">
        <v>8506.6</v>
      </c>
      <c r="I6931">
        <v>158</v>
      </c>
      <c r="J6931">
        <v>7378.4</v>
      </c>
      <c r="K6931">
        <v>0</v>
      </c>
      <c r="L6931" s="18">
        <f t="shared" si="108"/>
        <v>7378.4</v>
      </c>
    </row>
    <row r="6932" spans="1:12" x14ac:dyDescent="0.25">
      <c r="A6932" t="s">
        <v>14328</v>
      </c>
      <c r="B6932" s="17">
        <v>5500000100400</v>
      </c>
      <c r="C6932" t="s">
        <v>3394</v>
      </c>
      <c r="D6932" t="s">
        <v>3395</v>
      </c>
      <c r="E6932" t="s">
        <v>14329</v>
      </c>
      <c r="F6932" t="s">
        <v>3519</v>
      </c>
      <c r="G6932">
        <v>1976</v>
      </c>
      <c r="H6932">
        <v>4865.6000000000004</v>
      </c>
      <c r="I6932">
        <v>89</v>
      </c>
      <c r="J6932">
        <v>3902.21</v>
      </c>
      <c r="K6932">
        <v>0</v>
      </c>
      <c r="L6932" s="18">
        <f t="shared" si="108"/>
        <v>3902.21</v>
      </c>
    </row>
    <row r="6933" spans="1:12" x14ac:dyDescent="0.25">
      <c r="A6933" t="s">
        <v>14330</v>
      </c>
      <c r="B6933" s="17">
        <v>5500000100400</v>
      </c>
      <c r="C6933" t="s">
        <v>3394</v>
      </c>
      <c r="D6933" t="s">
        <v>3395</v>
      </c>
      <c r="E6933" t="s">
        <v>14331</v>
      </c>
      <c r="F6933" t="s">
        <v>3519</v>
      </c>
      <c r="G6933">
        <v>1969</v>
      </c>
      <c r="H6933">
        <v>3816.6</v>
      </c>
      <c r="I6933">
        <v>70</v>
      </c>
      <c r="J6933">
        <v>2876.1</v>
      </c>
      <c r="K6933">
        <v>0</v>
      </c>
      <c r="L6933" s="18">
        <f t="shared" si="108"/>
        <v>2876.1</v>
      </c>
    </row>
    <row r="6934" spans="1:12" x14ac:dyDescent="0.25">
      <c r="A6934" t="s">
        <v>14332</v>
      </c>
      <c r="B6934" s="17">
        <v>5500000100400</v>
      </c>
      <c r="C6934" t="s">
        <v>3394</v>
      </c>
      <c r="D6934" t="s">
        <v>3395</v>
      </c>
      <c r="E6934" t="s">
        <v>14333</v>
      </c>
      <c r="F6934" t="s">
        <v>3519</v>
      </c>
      <c r="G6934">
        <v>1972</v>
      </c>
      <c r="H6934">
        <v>4635.3</v>
      </c>
      <c r="I6934">
        <v>70</v>
      </c>
      <c r="J6934">
        <v>3905.9</v>
      </c>
      <c r="K6934">
        <v>308.2</v>
      </c>
      <c r="L6934" s="18">
        <f t="shared" si="108"/>
        <v>4214.1000000000004</v>
      </c>
    </row>
    <row r="6935" spans="1:12" x14ac:dyDescent="0.25">
      <c r="A6935" t="s">
        <v>14334</v>
      </c>
      <c r="B6935" s="17">
        <v>5500000100400</v>
      </c>
      <c r="C6935" t="s">
        <v>3394</v>
      </c>
      <c r="D6935" t="s">
        <v>3395</v>
      </c>
      <c r="E6935" t="s">
        <v>14335</v>
      </c>
      <c r="F6935" t="s">
        <v>3519</v>
      </c>
      <c r="G6935">
        <v>1975</v>
      </c>
      <c r="H6935">
        <v>2968.3</v>
      </c>
      <c r="I6935">
        <v>60</v>
      </c>
      <c r="J6935">
        <v>2670.8</v>
      </c>
      <c r="K6935">
        <v>0</v>
      </c>
      <c r="L6935" s="18">
        <f t="shared" si="108"/>
        <v>2670.8</v>
      </c>
    </row>
    <row r="6936" spans="1:12" x14ac:dyDescent="0.25">
      <c r="A6936" t="s">
        <v>14336</v>
      </c>
      <c r="B6936" s="17">
        <v>5500000100400</v>
      </c>
      <c r="C6936" t="s">
        <v>3394</v>
      </c>
      <c r="D6936" t="s">
        <v>3395</v>
      </c>
      <c r="E6936" t="s">
        <v>14337</v>
      </c>
      <c r="F6936" t="s">
        <v>3519</v>
      </c>
      <c r="G6936">
        <v>1937</v>
      </c>
      <c r="H6936">
        <v>466.72</v>
      </c>
      <c r="I6936">
        <v>8</v>
      </c>
      <c r="J6936" t="s">
        <v>457</v>
      </c>
      <c r="K6936">
        <v>0</v>
      </c>
      <c r="L6936" s="18" t="e">
        <f t="shared" si="108"/>
        <v>#VALUE!</v>
      </c>
    </row>
    <row r="6937" spans="1:12" x14ac:dyDescent="0.25">
      <c r="A6937" t="s">
        <v>14338</v>
      </c>
      <c r="B6937" s="17">
        <v>5500000100400</v>
      </c>
      <c r="C6937" t="s">
        <v>3394</v>
      </c>
      <c r="D6937" t="s">
        <v>3395</v>
      </c>
      <c r="E6937" t="s">
        <v>14339</v>
      </c>
      <c r="F6937" t="s">
        <v>3519</v>
      </c>
      <c r="G6937">
        <v>1937</v>
      </c>
      <c r="H6937">
        <v>411.55</v>
      </c>
      <c r="I6937">
        <v>8</v>
      </c>
      <c r="J6937" t="s">
        <v>457</v>
      </c>
      <c r="K6937">
        <v>0</v>
      </c>
      <c r="L6937" s="18" t="e">
        <f t="shared" si="108"/>
        <v>#VALUE!</v>
      </c>
    </row>
    <row r="6938" spans="1:12" x14ac:dyDescent="0.25">
      <c r="A6938" t="s">
        <v>14340</v>
      </c>
      <c r="B6938" s="17">
        <v>5500000100400</v>
      </c>
      <c r="C6938" t="s">
        <v>3394</v>
      </c>
      <c r="D6938" t="s">
        <v>3395</v>
      </c>
      <c r="E6938" t="s">
        <v>14341</v>
      </c>
      <c r="F6938" t="s">
        <v>3519</v>
      </c>
      <c r="G6938">
        <v>2012</v>
      </c>
      <c r="H6938">
        <v>11486.6</v>
      </c>
      <c r="I6938">
        <v>200</v>
      </c>
      <c r="J6938">
        <v>9555.2999999999993</v>
      </c>
      <c r="K6938">
        <v>0</v>
      </c>
      <c r="L6938" s="18">
        <f t="shared" si="108"/>
        <v>9555.2999999999993</v>
      </c>
    </row>
    <row r="6939" spans="1:12" x14ac:dyDescent="0.25">
      <c r="A6939" t="s">
        <v>14342</v>
      </c>
      <c r="B6939" s="17">
        <v>5.50000010050002E+16</v>
      </c>
      <c r="C6939" t="s">
        <v>3394</v>
      </c>
      <c r="D6939" t="s">
        <v>3395</v>
      </c>
      <c r="E6939" t="s">
        <v>14343</v>
      </c>
      <c r="F6939" t="s">
        <v>3397</v>
      </c>
      <c r="G6939">
        <v>1990</v>
      </c>
      <c r="H6939">
        <v>1334.3</v>
      </c>
      <c r="I6939">
        <v>24</v>
      </c>
      <c r="J6939">
        <v>1334.3</v>
      </c>
      <c r="K6939">
        <v>0</v>
      </c>
      <c r="L6939" s="18">
        <f t="shared" si="108"/>
        <v>1334.3</v>
      </c>
    </row>
    <row r="6940" spans="1:12" x14ac:dyDescent="0.25">
      <c r="A6940" t="s">
        <v>14344</v>
      </c>
      <c r="B6940" s="17">
        <v>5.50000010050002E+16</v>
      </c>
      <c r="C6940" t="s">
        <v>3394</v>
      </c>
      <c r="D6940" t="s">
        <v>3395</v>
      </c>
      <c r="E6940" t="s">
        <v>14345</v>
      </c>
      <c r="F6940" t="s">
        <v>3397</v>
      </c>
      <c r="G6940">
        <v>1991</v>
      </c>
      <c r="H6940">
        <v>1338.62</v>
      </c>
      <c r="I6940">
        <v>24</v>
      </c>
      <c r="J6940">
        <v>1338.62</v>
      </c>
      <c r="K6940">
        <v>0</v>
      </c>
      <c r="L6940" s="18">
        <f t="shared" si="108"/>
        <v>1338.62</v>
      </c>
    </row>
    <row r="6941" spans="1:12" x14ac:dyDescent="0.25">
      <c r="A6941" t="s">
        <v>14346</v>
      </c>
      <c r="B6941" s="17">
        <v>5.50000010050002E+16</v>
      </c>
      <c r="C6941" t="s">
        <v>3394</v>
      </c>
      <c r="D6941" t="s">
        <v>3395</v>
      </c>
      <c r="E6941" t="s">
        <v>14347</v>
      </c>
      <c r="F6941" t="s">
        <v>3397</v>
      </c>
      <c r="G6941">
        <v>1985</v>
      </c>
      <c r="H6941">
        <v>1312.4</v>
      </c>
      <c r="I6941">
        <v>24</v>
      </c>
      <c r="J6941">
        <v>767.8</v>
      </c>
      <c r="K6941">
        <v>0</v>
      </c>
      <c r="L6941" s="18">
        <f t="shared" si="108"/>
        <v>767.8</v>
      </c>
    </row>
    <row r="6942" spans="1:12" x14ac:dyDescent="0.25">
      <c r="A6942" t="s">
        <v>14348</v>
      </c>
      <c r="B6942" s="17">
        <v>5.5000001005000304E+16</v>
      </c>
      <c r="C6942" t="s">
        <v>3394</v>
      </c>
      <c r="D6942" t="s">
        <v>3395</v>
      </c>
      <c r="E6942" t="s">
        <v>14349</v>
      </c>
      <c r="F6942" t="s">
        <v>3397</v>
      </c>
      <c r="G6942">
        <v>1979</v>
      </c>
      <c r="H6942">
        <v>871.2</v>
      </c>
      <c r="I6942">
        <v>18</v>
      </c>
      <c r="J6942" t="s">
        <v>457</v>
      </c>
      <c r="K6942">
        <v>0</v>
      </c>
      <c r="L6942" s="18" t="e">
        <f t="shared" si="108"/>
        <v>#VALUE!</v>
      </c>
    </row>
    <row r="6943" spans="1:12" x14ac:dyDescent="0.25">
      <c r="A6943" t="s">
        <v>14350</v>
      </c>
      <c r="B6943" s="17">
        <v>5.5000001005000496E+16</v>
      </c>
      <c r="C6943" t="s">
        <v>3394</v>
      </c>
      <c r="D6943" t="s">
        <v>3395</v>
      </c>
      <c r="E6943" t="s">
        <v>14351</v>
      </c>
      <c r="F6943" t="s">
        <v>3397</v>
      </c>
      <c r="G6943">
        <v>1979</v>
      </c>
      <c r="H6943">
        <v>2356.6999999999998</v>
      </c>
      <c r="I6943">
        <v>31</v>
      </c>
      <c r="J6943">
        <v>1793.8</v>
      </c>
      <c r="K6943">
        <v>0</v>
      </c>
      <c r="L6943" s="18">
        <f t="shared" si="108"/>
        <v>1793.8</v>
      </c>
    </row>
    <row r="6944" spans="1:12" x14ac:dyDescent="0.25">
      <c r="A6944" t="s">
        <v>14352</v>
      </c>
      <c r="B6944" s="17">
        <v>5.5000001005000496E+16</v>
      </c>
      <c r="C6944" t="s">
        <v>3394</v>
      </c>
      <c r="D6944" t="s">
        <v>3395</v>
      </c>
      <c r="E6944" t="s">
        <v>14353</v>
      </c>
      <c r="F6944" t="s">
        <v>3397</v>
      </c>
      <c r="G6944">
        <v>1979</v>
      </c>
      <c r="H6944">
        <v>958.7</v>
      </c>
      <c r="I6944">
        <v>18</v>
      </c>
      <c r="J6944">
        <v>864.6</v>
      </c>
      <c r="K6944">
        <v>0</v>
      </c>
      <c r="L6944" s="18">
        <f t="shared" si="108"/>
        <v>864.6</v>
      </c>
    </row>
    <row r="6945" spans="1:12" x14ac:dyDescent="0.25">
      <c r="A6945" t="s">
        <v>14354</v>
      </c>
      <c r="B6945" s="17">
        <v>5.5000001005000496E+16</v>
      </c>
      <c r="C6945" t="s">
        <v>3394</v>
      </c>
      <c r="D6945" t="s">
        <v>3395</v>
      </c>
      <c r="E6945" t="s">
        <v>14355</v>
      </c>
      <c r="F6945" t="s">
        <v>3397</v>
      </c>
      <c r="G6945">
        <v>1980</v>
      </c>
      <c r="H6945">
        <v>648.70000000000005</v>
      </c>
      <c r="I6945">
        <v>12</v>
      </c>
      <c r="J6945">
        <v>591.1</v>
      </c>
      <c r="K6945">
        <v>0</v>
      </c>
      <c r="L6945" s="18">
        <f t="shared" si="108"/>
        <v>591.1</v>
      </c>
    </row>
    <row r="6946" spans="1:12" x14ac:dyDescent="0.25">
      <c r="A6946" t="s">
        <v>14356</v>
      </c>
      <c r="B6946" s="17">
        <v>5.5000001005000496E+16</v>
      </c>
      <c r="C6946" t="s">
        <v>3394</v>
      </c>
      <c r="D6946" t="s">
        <v>3395</v>
      </c>
      <c r="E6946" t="s">
        <v>14357</v>
      </c>
      <c r="F6946" t="s">
        <v>3397</v>
      </c>
      <c r="G6946">
        <v>1984</v>
      </c>
      <c r="H6946">
        <v>1461.6</v>
      </c>
      <c r="I6946">
        <v>24</v>
      </c>
      <c r="J6946">
        <v>1324.1</v>
      </c>
      <c r="K6946">
        <v>0</v>
      </c>
      <c r="L6946" s="18">
        <f t="shared" si="108"/>
        <v>1324.1</v>
      </c>
    </row>
    <row r="6947" spans="1:12" x14ac:dyDescent="0.25">
      <c r="A6947" t="s">
        <v>14358</v>
      </c>
      <c r="B6947" s="17">
        <v>5.5000001005000704E+16</v>
      </c>
      <c r="C6947" t="s">
        <v>3394</v>
      </c>
      <c r="D6947" t="s">
        <v>3395</v>
      </c>
      <c r="E6947" t="s">
        <v>14359</v>
      </c>
      <c r="F6947" t="s">
        <v>3397</v>
      </c>
      <c r="G6947">
        <v>1987</v>
      </c>
      <c r="H6947">
        <v>1294.26</v>
      </c>
      <c r="I6947">
        <v>33</v>
      </c>
      <c r="J6947" t="s">
        <v>457</v>
      </c>
      <c r="K6947">
        <v>0</v>
      </c>
      <c r="L6947" s="18" t="e">
        <f t="shared" si="108"/>
        <v>#VALUE!</v>
      </c>
    </row>
    <row r="6948" spans="1:12" x14ac:dyDescent="0.25">
      <c r="A6948" t="s">
        <v>14360</v>
      </c>
      <c r="B6948" s="17">
        <v>5.5000001005000704E+16</v>
      </c>
      <c r="C6948" t="s">
        <v>3394</v>
      </c>
      <c r="D6948" t="s">
        <v>3395</v>
      </c>
      <c r="E6948" t="s">
        <v>14361</v>
      </c>
      <c r="F6948" t="s">
        <v>3397</v>
      </c>
      <c r="G6948">
        <v>1979</v>
      </c>
      <c r="H6948">
        <v>887.6</v>
      </c>
      <c r="I6948">
        <v>12</v>
      </c>
      <c r="J6948" t="s">
        <v>457</v>
      </c>
      <c r="K6948">
        <v>0</v>
      </c>
      <c r="L6948" s="18" t="e">
        <f t="shared" si="108"/>
        <v>#VALUE!</v>
      </c>
    </row>
    <row r="6949" spans="1:12" x14ac:dyDescent="0.25">
      <c r="A6949" t="s">
        <v>14362</v>
      </c>
      <c r="B6949" s="17">
        <v>5.5000001005000704E+16</v>
      </c>
      <c r="C6949" t="s">
        <v>3394</v>
      </c>
      <c r="D6949" t="s">
        <v>3395</v>
      </c>
      <c r="E6949" t="s">
        <v>14363</v>
      </c>
      <c r="F6949" t="s">
        <v>3397</v>
      </c>
      <c r="G6949">
        <v>1980</v>
      </c>
      <c r="H6949">
        <v>595.29999999999995</v>
      </c>
      <c r="I6949">
        <v>12</v>
      </c>
      <c r="J6949" t="s">
        <v>457</v>
      </c>
      <c r="K6949">
        <v>0</v>
      </c>
      <c r="L6949" s="18" t="e">
        <f t="shared" si="108"/>
        <v>#VALUE!</v>
      </c>
    </row>
    <row r="6950" spans="1:12" x14ac:dyDescent="0.25">
      <c r="A6950" t="s">
        <v>14364</v>
      </c>
      <c r="B6950" s="17">
        <v>5.5000001005000704E+16</v>
      </c>
      <c r="C6950" t="s">
        <v>3394</v>
      </c>
      <c r="D6950" t="s">
        <v>3395</v>
      </c>
      <c r="E6950" t="s">
        <v>14365</v>
      </c>
      <c r="F6950" t="s">
        <v>3397</v>
      </c>
      <c r="G6950">
        <v>1979</v>
      </c>
      <c r="H6950">
        <v>594.6</v>
      </c>
      <c r="I6950">
        <v>12</v>
      </c>
      <c r="J6950" t="s">
        <v>457</v>
      </c>
      <c r="K6950">
        <v>0</v>
      </c>
      <c r="L6950" s="18" t="e">
        <f t="shared" si="108"/>
        <v>#VALUE!</v>
      </c>
    </row>
    <row r="6951" spans="1:12" x14ac:dyDescent="0.25">
      <c r="A6951" t="s">
        <v>14366</v>
      </c>
      <c r="B6951" s="17">
        <v>5.5000001005000704E+16</v>
      </c>
      <c r="C6951" t="s">
        <v>3394</v>
      </c>
      <c r="D6951" t="s">
        <v>3395</v>
      </c>
      <c r="E6951" t="s">
        <v>14367</v>
      </c>
      <c r="F6951" t="s">
        <v>3397</v>
      </c>
      <c r="G6951">
        <v>1979</v>
      </c>
      <c r="H6951">
        <v>592.5</v>
      </c>
      <c r="I6951">
        <v>12</v>
      </c>
      <c r="J6951" t="s">
        <v>457</v>
      </c>
      <c r="K6951">
        <v>0</v>
      </c>
      <c r="L6951" s="18" t="e">
        <f t="shared" si="108"/>
        <v>#VALUE!</v>
      </c>
    </row>
    <row r="6952" spans="1:12" x14ac:dyDescent="0.25">
      <c r="A6952" t="s">
        <v>14368</v>
      </c>
      <c r="B6952" s="17">
        <v>5.5000001005000704E+16</v>
      </c>
      <c r="C6952" t="s">
        <v>3394</v>
      </c>
      <c r="D6952" t="s">
        <v>3395</v>
      </c>
      <c r="E6952" t="s">
        <v>14369</v>
      </c>
      <c r="F6952" t="s">
        <v>3397</v>
      </c>
      <c r="G6952">
        <v>1995</v>
      </c>
      <c r="H6952">
        <v>1314.6</v>
      </c>
      <c r="I6952">
        <v>16</v>
      </c>
      <c r="J6952" t="s">
        <v>457</v>
      </c>
      <c r="K6952">
        <v>0</v>
      </c>
      <c r="L6952" s="18" t="e">
        <f t="shared" si="108"/>
        <v>#VALUE!</v>
      </c>
    </row>
    <row r="6953" spans="1:12" x14ac:dyDescent="0.25">
      <c r="A6953" t="s">
        <v>14370</v>
      </c>
      <c r="B6953" s="17">
        <v>5.5000001005000704E+16</v>
      </c>
      <c r="C6953" t="s">
        <v>3394</v>
      </c>
      <c r="D6953" t="s">
        <v>3395</v>
      </c>
      <c r="E6953" t="s">
        <v>14371</v>
      </c>
      <c r="F6953" t="s">
        <v>3397</v>
      </c>
      <c r="G6953">
        <v>1979</v>
      </c>
      <c r="H6953">
        <v>716.33</v>
      </c>
      <c r="I6953">
        <v>16</v>
      </c>
      <c r="J6953" t="s">
        <v>457</v>
      </c>
      <c r="K6953">
        <v>0</v>
      </c>
      <c r="L6953" s="18" t="e">
        <f t="shared" si="108"/>
        <v>#VALUE!</v>
      </c>
    </row>
    <row r="6954" spans="1:12" x14ac:dyDescent="0.25">
      <c r="A6954" t="s">
        <v>14372</v>
      </c>
      <c r="B6954" s="17">
        <v>5.5000001005000704E+16</v>
      </c>
      <c r="C6954" t="s">
        <v>3394</v>
      </c>
      <c r="D6954" t="s">
        <v>3395</v>
      </c>
      <c r="E6954" t="s">
        <v>14373</v>
      </c>
      <c r="F6954" t="s">
        <v>3397</v>
      </c>
      <c r="G6954">
        <v>1972</v>
      </c>
      <c r="H6954">
        <v>585.94000000000005</v>
      </c>
      <c r="I6954">
        <v>15</v>
      </c>
      <c r="J6954" t="s">
        <v>457</v>
      </c>
      <c r="K6954">
        <v>0</v>
      </c>
      <c r="L6954" s="18" t="e">
        <f t="shared" si="108"/>
        <v>#VALUE!</v>
      </c>
    </row>
    <row r="6955" spans="1:12" x14ac:dyDescent="0.25">
      <c r="A6955" t="s">
        <v>14374</v>
      </c>
      <c r="B6955" s="17">
        <v>5.5000001005000704E+16</v>
      </c>
      <c r="C6955" t="s">
        <v>3394</v>
      </c>
      <c r="D6955" t="s">
        <v>3395</v>
      </c>
      <c r="E6955" t="s">
        <v>14375</v>
      </c>
      <c r="F6955" t="s">
        <v>3397</v>
      </c>
      <c r="G6955">
        <v>1968</v>
      </c>
      <c r="H6955">
        <v>741.8</v>
      </c>
      <c r="I6955">
        <v>16</v>
      </c>
      <c r="J6955" t="s">
        <v>457</v>
      </c>
      <c r="K6955">
        <v>0</v>
      </c>
      <c r="L6955" s="18" t="e">
        <f t="shared" si="108"/>
        <v>#VALUE!</v>
      </c>
    </row>
    <row r="6956" spans="1:12" x14ac:dyDescent="0.25">
      <c r="A6956" t="s">
        <v>14376</v>
      </c>
      <c r="B6956" s="17">
        <v>5.5000001005000704E+16</v>
      </c>
      <c r="C6956" t="s">
        <v>3394</v>
      </c>
      <c r="D6956" t="s">
        <v>3395</v>
      </c>
      <c r="E6956" t="s">
        <v>14377</v>
      </c>
      <c r="F6956" t="s">
        <v>3397</v>
      </c>
      <c r="G6956">
        <v>1978</v>
      </c>
      <c r="H6956">
        <v>750.6</v>
      </c>
      <c r="I6956">
        <v>16</v>
      </c>
      <c r="J6956" t="s">
        <v>457</v>
      </c>
      <c r="K6956">
        <v>0</v>
      </c>
      <c r="L6956" s="18" t="e">
        <f t="shared" si="108"/>
        <v>#VALUE!</v>
      </c>
    </row>
    <row r="6957" spans="1:12" x14ac:dyDescent="0.25">
      <c r="A6957" t="s">
        <v>14378</v>
      </c>
      <c r="B6957" s="17">
        <v>5.5000001005000704E+16</v>
      </c>
      <c r="C6957" t="s">
        <v>3394</v>
      </c>
      <c r="D6957" t="s">
        <v>3395</v>
      </c>
      <c r="E6957" t="s">
        <v>14379</v>
      </c>
      <c r="F6957" t="s">
        <v>3397</v>
      </c>
      <c r="G6957">
        <v>1979</v>
      </c>
      <c r="H6957">
        <v>874.1</v>
      </c>
      <c r="I6957">
        <v>18</v>
      </c>
      <c r="J6957" t="s">
        <v>457</v>
      </c>
      <c r="K6957">
        <v>0</v>
      </c>
      <c r="L6957" s="18" t="e">
        <f t="shared" si="108"/>
        <v>#VALUE!</v>
      </c>
    </row>
    <row r="6958" spans="1:12" x14ac:dyDescent="0.25">
      <c r="A6958" t="s">
        <v>14380</v>
      </c>
      <c r="B6958" s="17">
        <v>5.5000001005000704E+16</v>
      </c>
      <c r="C6958" t="s">
        <v>3394</v>
      </c>
      <c r="D6958" t="s">
        <v>3395</v>
      </c>
      <c r="E6958" t="s">
        <v>14381</v>
      </c>
      <c r="F6958" t="s">
        <v>3397</v>
      </c>
      <c r="G6958">
        <v>1983</v>
      </c>
      <c r="H6958">
        <v>1312.3</v>
      </c>
      <c r="I6958">
        <v>24</v>
      </c>
      <c r="J6958" t="s">
        <v>457</v>
      </c>
      <c r="K6958">
        <v>0</v>
      </c>
      <c r="L6958" s="18" t="e">
        <f t="shared" si="108"/>
        <v>#VALUE!</v>
      </c>
    </row>
    <row r="6959" spans="1:12" x14ac:dyDescent="0.25">
      <c r="A6959" t="s">
        <v>14382</v>
      </c>
      <c r="B6959" s="17">
        <v>5500000100700</v>
      </c>
      <c r="C6959" t="s">
        <v>3394</v>
      </c>
      <c r="D6959" t="s">
        <v>3395</v>
      </c>
      <c r="E6959" t="s">
        <v>14383</v>
      </c>
      <c r="F6959" t="s">
        <v>3565</v>
      </c>
      <c r="G6959">
        <v>1957</v>
      </c>
      <c r="H6959">
        <v>886.9</v>
      </c>
      <c r="I6959">
        <v>12</v>
      </c>
      <c r="J6959">
        <v>826.8</v>
      </c>
      <c r="K6959">
        <v>0</v>
      </c>
      <c r="L6959" s="18">
        <f t="shared" si="108"/>
        <v>826.8</v>
      </c>
    </row>
    <row r="6960" spans="1:12" x14ac:dyDescent="0.25">
      <c r="A6960" t="s">
        <v>14384</v>
      </c>
      <c r="B6960" s="17">
        <v>5500000100700</v>
      </c>
      <c r="C6960" t="s">
        <v>3394</v>
      </c>
      <c r="D6960" t="s">
        <v>3395</v>
      </c>
      <c r="E6960" t="s">
        <v>14385</v>
      </c>
      <c r="F6960" t="s">
        <v>3565</v>
      </c>
      <c r="G6960">
        <v>1957</v>
      </c>
      <c r="H6960">
        <v>600.6</v>
      </c>
      <c r="I6960">
        <v>24</v>
      </c>
      <c r="J6960">
        <v>550</v>
      </c>
      <c r="K6960">
        <v>0</v>
      </c>
      <c r="L6960" s="18">
        <f t="shared" si="108"/>
        <v>550</v>
      </c>
    </row>
    <row r="6961" spans="1:12" x14ac:dyDescent="0.25">
      <c r="A6961" t="s">
        <v>14386</v>
      </c>
      <c r="B6961" s="17">
        <v>5500000100700</v>
      </c>
      <c r="C6961" t="s">
        <v>3394</v>
      </c>
      <c r="D6961" t="s">
        <v>3395</v>
      </c>
      <c r="E6961" t="s">
        <v>14387</v>
      </c>
      <c r="F6961" t="s">
        <v>3565</v>
      </c>
      <c r="G6961">
        <v>1957</v>
      </c>
      <c r="H6961">
        <v>853.9</v>
      </c>
      <c r="I6961">
        <v>7</v>
      </c>
      <c r="J6961">
        <v>463.7</v>
      </c>
      <c r="K6961">
        <v>0</v>
      </c>
      <c r="L6961" s="18">
        <f t="shared" si="108"/>
        <v>463.7</v>
      </c>
    </row>
    <row r="6962" spans="1:12" x14ac:dyDescent="0.25">
      <c r="A6962" t="s">
        <v>14388</v>
      </c>
      <c r="B6962" s="17">
        <v>5500000100700</v>
      </c>
      <c r="C6962" t="s">
        <v>3394</v>
      </c>
      <c r="D6962" t="s">
        <v>3395</v>
      </c>
      <c r="E6962" t="s">
        <v>14389</v>
      </c>
      <c r="F6962" t="s">
        <v>3565</v>
      </c>
      <c r="G6962">
        <v>1956</v>
      </c>
      <c r="H6962">
        <v>855.9</v>
      </c>
      <c r="I6962">
        <v>12</v>
      </c>
      <c r="J6962">
        <v>824.2</v>
      </c>
      <c r="K6962">
        <v>0</v>
      </c>
      <c r="L6962" s="18">
        <f t="shared" si="108"/>
        <v>824.2</v>
      </c>
    </row>
    <row r="6963" spans="1:12" x14ac:dyDescent="0.25">
      <c r="A6963" t="s">
        <v>14390</v>
      </c>
      <c r="B6963" s="17">
        <v>5500000100700</v>
      </c>
      <c r="C6963" t="s">
        <v>3394</v>
      </c>
      <c r="D6963" t="s">
        <v>3395</v>
      </c>
      <c r="E6963" t="s">
        <v>14391</v>
      </c>
      <c r="F6963" t="s">
        <v>3565</v>
      </c>
      <c r="G6963">
        <v>1956</v>
      </c>
      <c r="H6963">
        <v>517.79999999999995</v>
      </c>
      <c r="I6963">
        <v>8</v>
      </c>
      <c r="J6963">
        <v>475.5</v>
      </c>
      <c r="K6963">
        <v>0</v>
      </c>
      <c r="L6963" s="18">
        <f t="shared" si="108"/>
        <v>475.5</v>
      </c>
    </row>
    <row r="6964" spans="1:12" x14ac:dyDescent="0.25">
      <c r="A6964" t="s">
        <v>14392</v>
      </c>
      <c r="B6964" s="17">
        <v>5500000100700</v>
      </c>
      <c r="C6964" t="s">
        <v>3394</v>
      </c>
      <c r="D6964" t="s">
        <v>3395</v>
      </c>
      <c r="E6964" t="s">
        <v>14393</v>
      </c>
      <c r="F6964" t="s">
        <v>3565</v>
      </c>
      <c r="G6964">
        <v>1956</v>
      </c>
      <c r="H6964">
        <v>899.5</v>
      </c>
      <c r="I6964">
        <v>12</v>
      </c>
      <c r="J6964">
        <v>839.1</v>
      </c>
      <c r="K6964">
        <v>0</v>
      </c>
      <c r="L6964" s="18">
        <f t="shared" si="108"/>
        <v>839.1</v>
      </c>
    </row>
    <row r="6965" spans="1:12" x14ac:dyDescent="0.25">
      <c r="A6965" t="s">
        <v>14394</v>
      </c>
      <c r="B6965" s="17">
        <v>5.50000010300006E+16</v>
      </c>
      <c r="C6965" t="s">
        <v>3394</v>
      </c>
      <c r="D6965" t="s">
        <v>3395</v>
      </c>
      <c r="E6965" t="s">
        <v>14395</v>
      </c>
      <c r="F6965" t="s">
        <v>3519</v>
      </c>
      <c r="G6965">
        <v>1963</v>
      </c>
      <c r="H6965">
        <v>2747.9</v>
      </c>
      <c r="I6965">
        <v>64</v>
      </c>
      <c r="J6965">
        <v>2605.5</v>
      </c>
      <c r="K6965">
        <v>0</v>
      </c>
      <c r="L6965" s="18">
        <f t="shared" si="108"/>
        <v>2605.5</v>
      </c>
    </row>
    <row r="6966" spans="1:12" x14ac:dyDescent="0.25">
      <c r="A6966" t="s">
        <v>14396</v>
      </c>
      <c r="B6966" s="17">
        <v>5.50000010300006E+16</v>
      </c>
      <c r="C6966" t="s">
        <v>3394</v>
      </c>
      <c r="D6966" t="s">
        <v>3395</v>
      </c>
      <c r="E6966" t="s">
        <v>14397</v>
      </c>
      <c r="F6966" t="s">
        <v>3519</v>
      </c>
      <c r="G6966">
        <v>1964</v>
      </c>
      <c r="H6966">
        <v>2473.6999999999998</v>
      </c>
      <c r="I6966">
        <v>117</v>
      </c>
      <c r="J6966">
        <v>2235.38</v>
      </c>
      <c r="K6966">
        <v>0</v>
      </c>
      <c r="L6966" s="18">
        <f t="shared" si="108"/>
        <v>2235.38</v>
      </c>
    </row>
    <row r="6967" spans="1:12" x14ac:dyDescent="0.25">
      <c r="A6967" t="s">
        <v>14398</v>
      </c>
      <c r="B6967" s="17">
        <v>5.50000010300006E+16</v>
      </c>
      <c r="C6967" t="s">
        <v>3394</v>
      </c>
      <c r="D6967" t="s">
        <v>3395</v>
      </c>
      <c r="E6967" t="s">
        <v>14399</v>
      </c>
      <c r="F6967" t="s">
        <v>3519</v>
      </c>
      <c r="G6967">
        <v>1963</v>
      </c>
      <c r="H6967">
        <v>2736.5</v>
      </c>
      <c r="I6967">
        <v>64</v>
      </c>
      <c r="J6967">
        <v>2593.1999999999998</v>
      </c>
      <c r="K6967">
        <v>0</v>
      </c>
      <c r="L6967" s="18">
        <f t="shared" si="108"/>
        <v>2593.1999999999998</v>
      </c>
    </row>
    <row r="6968" spans="1:12" x14ac:dyDescent="0.25">
      <c r="A6968" t="s">
        <v>14400</v>
      </c>
      <c r="B6968" s="17">
        <v>5.50000010300006E+16</v>
      </c>
      <c r="C6968" t="s">
        <v>3394</v>
      </c>
      <c r="D6968" t="s">
        <v>3395</v>
      </c>
      <c r="E6968" t="s">
        <v>14401</v>
      </c>
      <c r="F6968" t="s">
        <v>3519</v>
      </c>
      <c r="G6968">
        <v>1963</v>
      </c>
      <c r="H6968">
        <v>2712.8</v>
      </c>
      <c r="I6968">
        <v>64</v>
      </c>
      <c r="J6968">
        <v>2577.6999999999998</v>
      </c>
      <c r="K6968">
        <v>0</v>
      </c>
      <c r="L6968" s="18">
        <f t="shared" si="108"/>
        <v>2577.6999999999998</v>
      </c>
    </row>
    <row r="6969" spans="1:12" x14ac:dyDescent="0.25">
      <c r="A6969" t="s">
        <v>14402</v>
      </c>
      <c r="B6969" s="17">
        <v>5.50000010300006E+16</v>
      </c>
      <c r="C6969" t="s">
        <v>3394</v>
      </c>
      <c r="D6969" t="s">
        <v>3395</v>
      </c>
      <c r="E6969" t="s">
        <v>14403</v>
      </c>
      <c r="F6969" t="s">
        <v>3519</v>
      </c>
      <c r="G6969">
        <v>1964</v>
      </c>
      <c r="H6969">
        <v>2689.1</v>
      </c>
      <c r="I6969">
        <v>64</v>
      </c>
      <c r="J6969">
        <v>2601.4</v>
      </c>
      <c r="K6969">
        <v>0</v>
      </c>
      <c r="L6969" s="18">
        <f t="shared" si="108"/>
        <v>2601.4</v>
      </c>
    </row>
    <row r="6970" spans="1:12" x14ac:dyDescent="0.25">
      <c r="A6970" t="s">
        <v>14404</v>
      </c>
      <c r="B6970" s="17">
        <v>5.50000010300006E+16</v>
      </c>
      <c r="C6970" t="s">
        <v>3394</v>
      </c>
      <c r="D6970" t="s">
        <v>3395</v>
      </c>
      <c r="E6970" t="s">
        <v>14405</v>
      </c>
      <c r="F6970" t="s">
        <v>3519</v>
      </c>
      <c r="G6970">
        <v>1965</v>
      </c>
      <c r="H6970">
        <v>2750.2</v>
      </c>
      <c r="I6970">
        <v>64</v>
      </c>
      <c r="J6970">
        <v>2549.6</v>
      </c>
      <c r="K6970">
        <v>0</v>
      </c>
      <c r="L6970" s="18">
        <f t="shared" si="108"/>
        <v>2549.6</v>
      </c>
    </row>
    <row r="6971" spans="1:12" x14ac:dyDescent="0.25">
      <c r="A6971" t="s">
        <v>14406</v>
      </c>
      <c r="B6971" s="17">
        <v>5.50000010300006E+16</v>
      </c>
      <c r="C6971" t="s">
        <v>3394</v>
      </c>
      <c r="D6971" t="s">
        <v>3395</v>
      </c>
      <c r="E6971" t="s">
        <v>14407</v>
      </c>
      <c r="F6971" t="s">
        <v>3519</v>
      </c>
      <c r="G6971">
        <v>1965</v>
      </c>
      <c r="H6971">
        <v>3592</v>
      </c>
      <c r="I6971">
        <v>70</v>
      </c>
      <c r="J6971">
        <v>3304.5</v>
      </c>
      <c r="K6971">
        <v>0</v>
      </c>
      <c r="L6971" s="18">
        <f t="shared" si="108"/>
        <v>3304.5</v>
      </c>
    </row>
    <row r="6972" spans="1:12" x14ac:dyDescent="0.25">
      <c r="A6972" t="s">
        <v>14408</v>
      </c>
      <c r="B6972" s="17">
        <v>5.50000010300006E+16</v>
      </c>
      <c r="C6972" t="s">
        <v>3394</v>
      </c>
      <c r="D6972" t="s">
        <v>3395</v>
      </c>
      <c r="E6972" t="s">
        <v>14409</v>
      </c>
      <c r="F6972" t="s">
        <v>3519</v>
      </c>
      <c r="G6972">
        <v>1965</v>
      </c>
      <c r="H6972">
        <v>6034.7</v>
      </c>
      <c r="I6972">
        <v>100</v>
      </c>
      <c r="J6972">
        <v>5424.5</v>
      </c>
      <c r="K6972">
        <v>0</v>
      </c>
      <c r="L6972" s="18">
        <f t="shared" si="108"/>
        <v>5424.5</v>
      </c>
    </row>
    <row r="6973" spans="1:12" x14ac:dyDescent="0.25">
      <c r="A6973" t="s">
        <v>14410</v>
      </c>
      <c r="B6973" s="17">
        <v>5500000102200</v>
      </c>
      <c r="C6973" t="s">
        <v>3394</v>
      </c>
      <c r="D6973" t="s">
        <v>3395</v>
      </c>
      <c r="E6973" t="s">
        <v>14411</v>
      </c>
      <c r="F6973" t="s">
        <v>3404</v>
      </c>
      <c r="G6973">
        <v>1964</v>
      </c>
      <c r="H6973">
        <v>1023</v>
      </c>
      <c r="I6973">
        <v>22</v>
      </c>
      <c r="J6973">
        <v>899.2</v>
      </c>
      <c r="K6973">
        <v>74.8</v>
      </c>
      <c r="L6973" s="18">
        <f t="shared" si="108"/>
        <v>974</v>
      </c>
    </row>
    <row r="6974" spans="1:12" x14ac:dyDescent="0.25">
      <c r="A6974" t="s">
        <v>14412</v>
      </c>
      <c r="B6974" s="17">
        <v>5500000102200</v>
      </c>
      <c r="C6974" t="s">
        <v>3394</v>
      </c>
      <c r="D6974" t="s">
        <v>3395</v>
      </c>
      <c r="E6974" t="s">
        <v>14413</v>
      </c>
      <c r="F6974" t="s">
        <v>3404</v>
      </c>
      <c r="G6974">
        <v>1941</v>
      </c>
      <c r="H6974">
        <v>661.1</v>
      </c>
      <c r="I6974">
        <v>8</v>
      </c>
      <c r="J6974">
        <v>596.29999999999995</v>
      </c>
      <c r="K6974">
        <v>0</v>
      </c>
      <c r="L6974" s="18">
        <f t="shared" si="108"/>
        <v>596.29999999999995</v>
      </c>
    </row>
    <row r="6975" spans="1:12" x14ac:dyDescent="0.25">
      <c r="A6975" t="s">
        <v>14414</v>
      </c>
      <c r="B6975" s="17">
        <v>5500000102200</v>
      </c>
      <c r="C6975" t="s">
        <v>3394</v>
      </c>
      <c r="D6975" t="s">
        <v>3395</v>
      </c>
      <c r="E6975" t="s">
        <v>14415</v>
      </c>
      <c r="F6975" t="s">
        <v>3404</v>
      </c>
      <c r="G6975">
        <v>1940</v>
      </c>
      <c r="H6975">
        <v>564.1</v>
      </c>
      <c r="I6975">
        <v>8</v>
      </c>
      <c r="J6975">
        <v>518.29999999999995</v>
      </c>
      <c r="K6975">
        <v>0</v>
      </c>
      <c r="L6975" s="18">
        <f t="shared" si="108"/>
        <v>518.29999999999995</v>
      </c>
    </row>
    <row r="6976" spans="1:12" x14ac:dyDescent="0.25">
      <c r="A6976" t="s">
        <v>14416</v>
      </c>
      <c r="B6976" s="17">
        <v>5500000102200</v>
      </c>
      <c r="C6976" t="s">
        <v>3394</v>
      </c>
      <c r="D6976" t="s">
        <v>3395</v>
      </c>
      <c r="E6976" t="s">
        <v>14417</v>
      </c>
      <c r="F6976" t="s">
        <v>3404</v>
      </c>
      <c r="G6976">
        <v>1941</v>
      </c>
      <c r="H6976">
        <v>512</v>
      </c>
      <c r="I6976">
        <v>8</v>
      </c>
      <c r="J6976">
        <v>253.1</v>
      </c>
      <c r="K6976">
        <v>0</v>
      </c>
      <c r="L6976" s="18">
        <f t="shared" si="108"/>
        <v>253.1</v>
      </c>
    </row>
    <row r="6977" spans="1:12" x14ac:dyDescent="0.25">
      <c r="A6977" t="s">
        <v>14418</v>
      </c>
      <c r="B6977" s="17">
        <v>5500000102200</v>
      </c>
      <c r="C6977" t="s">
        <v>3394</v>
      </c>
      <c r="D6977" t="s">
        <v>3395</v>
      </c>
      <c r="E6977" t="s">
        <v>14419</v>
      </c>
      <c r="F6977" t="s">
        <v>3404</v>
      </c>
      <c r="G6977">
        <v>1942</v>
      </c>
      <c r="H6977">
        <v>587.20000000000005</v>
      </c>
      <c r="I6977">
        <v>8</v>
      </c>
      <c r="J6977">
        <v>326.39999999999998</v>
      </c>
      <c r="K6977">
        <v>0</v>
      </c>
      <c r="L6977" s="18">
        <f t="shared" si="108"/>
        <v>326.39999999999998</v>
      </c>
    </row>
    <row r="6978" spans="1:12" x14ac:dyDescent="0.25">
      <c r="A6978" t="s">
        <v>14420</v>
      </c>
      <c r="B6978" s="17">
        <v>5500000102200</v>
      </c>
      <c r="C6978" t="s">
        <v>3394</v>
      </c>
      <c r="D6978" t="s">
        <v>3395</v>
      </c>
      <c r="E6978" t="s">
        <v>14421</v>
      </c>
      <c r="F6978" t="s">
        <v>3404</v>
      </c>
      <c r="G6978">
        <v>1960</v>
      </c>
      <c r="H6978">
        <v>593.6</v>
      </c>
      <c r="I6978">
        <v>16</v>
      </c>
      <c r="J6978">
        <v>546</v>
      </c>
      <c r="K6978">
        <v>0</v>
      </c>
      <c r="L6978" s="18">
        <f t="shared" si="108"/>
        <v>546</v>
      </c>
    </row>
    <row r="6979" spans="1:12" x14ac:dyDescent="0.25">
      <c r="A6979" t="s">
        <v>14422</v>
      </c>
      <c r="B6979" s="17">
        <v>5500000102200</v>
      </c>
      <c r="C6979" t="s">
        <v>3394</v>
      </c>
      <c r="D6979" t="s">
        <v>3395</v>
      </c>
      <c r="E6979" t="s">
        <v>14423</v>
      </c>
      <c r="F6979" t="s">
        <v>3404</v>
      </c>
      <c r="G6979">
        <v>1961</v>
      </c>
      <c r="H6979">
        <v>587.1</v>
      </c>
      <c r="I6979">
        <v>16</v>
      </c>
      <c r="J6979">
        <v>537.1</v>
      </c>
      <c r="K6979">
        <v>0</v>
      </c>
      <c r="L6979" s="18">
        <f t="shared" ref="L6979:L7042" si="109">J6979+K6979</f>
        <v>537.1</v>
      </c>
    </row>
    <row r="6980" spans="1:12" x14ac:dyDescent="0.25">
      <c r="A6980" t="s">
        <v>14424</v>
      </c>
      <c r="B6980" s="17">
        <v>5500000102200</v>
      </c>
      <c r="C6980" t="s">
        <v>3394</v>
      </c>
      <c r="D6980" t="s">
        <v>3395</v>
      </c>
      <c r="E6980" t="s">
        <v>14425</v>
      </c>
      <c r="F6980" t="s">
        <v>3404</v>
      </c>
      <c r="G6980">
        <v>1962</v>
      </c>
      <c r="H6980">
        <v>953.1</v>
      </c>
      <c r="I6980">
        <v>22</v>
      </c>
      <c r="J6980">
        <v>882.1</v>
      </c>
      <c r="K6980">
        <v>73.099999999999994</v>
      </c>
      <c r="L6980" s="18">
        <f t="shared" si="109"/>
        <v>955.2</v>
      </c>
    </row>
    <row r="6981" spans="1:12" x14ac:dyDescent="0.25">
      <c r="A6981" t="s">
        <v>14426</v>
      </c>
      <c r="B6981" s="17">
        <v>5500000102200</v>
      </c>
      <c r="C6981" t="s">
        <v>3394</v>
      </c>
      <c r="D6981" t="s">
        <v>3395</v>
      </c>
      <c r="E6981" t="s">
        <v>14427</v>
      </c>
      <c r="F6981" t="s">
        <v>3404</v>
      </c>
      <c r="G6981">
        <v>1965</v>
      </c>
      <c r="H6981">
        <v>2215.6</v>
      </c>
      <c r="I6981">
        <v>46</v>
      </c>
      <c r="J6981">
        <v>2000.5</v>
      </c>
      <c r="K6981">
        <v>0</v>
      </c>
      <c r="L6981" s="18">
        <f t="shared" si="109"/>
        <v>2000.5</v>
      </c>
    </row>
    <row r="6982" spans="1:12" x14ac:dyDescent="0.25">
      <c r="A6982" t="s">
        <v>14428</v>
      </c>
      <c r="B6982" s="17">
        <v>5500000102200</v>
      </c>
      <c r="C6982" t="s">
        <v>3394</v>
      </c>
      <c r="D6982" t="s">
        <v>3395</v>
      </c>
      <c r="E6982" t="s">
        <v>14429</v>
      </c>
      <c r="F6982" t="s">
        <v>3404</v>
      </c>
      <c r="G6982">
        <v>1979</v>
      </c>
      <c r="H6982">
        <v>2952.8</v>
      </c>
      <c r="I6982">
        <v>60</v>
      </c>
      <c r="J6982">
        <v>2663</v>
      </c>
      <c r="K6982">
        <v>0</v>
      </c>
      <c r="L6982" s="18">
        <f t="shared" si="109"/>
        <v>2663</v>
      </c>
    </row>
    <row r="6983" spans="1:12" x14ac:dyDescent="0.25">
      <c r="A6983" t="s">
        <v>14430</v>
      </c>
      <c r="B6983" s="17">
        <v>5500000102200</v>
      </c>
      <c r="C6983" t="s">
        <v>3394</v>
      </c>
      <c r="D6983" t="s">
        <v>3395</v>
      </c>
      <c r="E6983" t="s">
        <v>14431</v>
      </c>
      <c r="F6983" t="s">
        <v>3404</v>
      </c>
      <c r="G6983">
        <v>1997</v>
      </c>
      <c r="H6983">
        <v>4456.5</v>
      </c>
      <c r="I6983">
        <v>75</v>
      </c>
      <c r="J6983">
        <v>3935.1</v>
      </c>
      <c r="K6983">
        <v>0</v>
      </c>
      <c r="L6983" s="18">
        <f t="shared" si="109"/>
        <v>3935.1</v>
      </c>
    </row>
    <row r="6984" spans="1:12" x14ac:dyDescent="0.25">
      <c r="A6984" t="s">
        <v>14432</v>
      </c>
      <c r="B6984" s="17">
        <v>5500000102200</v>
      </c>
      <c r="C6984" t="s">
        <v>3394</v>
      </c>
      <c r="D6984" t="s">
        <v>3395</v>
      </c>
      <c r="E6984" t="s">
        <v>14433</v>
      </c>
      <c r="F6984" t="s">
        <v>3404</v>
      </c>
      <c r="G6984">
        <v>1971</v>
      </c>
      <c r="H6984">
        <v>7194.4</v>
      </c>
      <c r="I6984">
        <v>118</v>
      </c>
      <c r="J6984">
        <v>5259.6</v>
      </c>
      <c r="K6984">
        <v>240.4</v>
      </c>
      <c r="L6984" s="18">
        <f t="shared" si="109"/>
        <v>5500</v>
      </c>
    </row>
    <row r="6985" spans="1:12" x14ac:dyDescent="0.25">
      <c r="A6985" t="s">
        <v>14434</v>
      </c>
      <c r="B6985" s="17">
        <v>5.50210000740002E+16</v>
      </c>
      <c r="C6985" t="s">
        <v>454</v>
      </c>
      <c r="D6985" t="s">
        <v>14435</v>
      </c>
      <c r="E6985" t="s">
        <v>14436</v>
      </c>
      <c r="F6985" t="s">
        <v>457</v>
      </c>
      <c r="G6985">
        <v>1982</v>
      </c>
      <c r="H6985">
        <v>1037.7</v>
      </c>
      <c r="I6985">
        <v>17</v>
      </c>
      <c r="J6985">
        <v>518</v>
      </c>
      <c r="K6985">
        <v>248.67</v>
      </c>
      <c r="L6985" s="18">
        <f t="shared" si="109"/>
        <v>766.67</v>
      </c>
    </row>
    <row r="6986" spans="1:12" x14ac:dyDescent="0.25">
      <c r="A6986" t="s">
        <v>14437</v>
      </c>
      <c r="B6986" s="17">
        <v>5.50210000930014E+16</v>
      </c>
      <c r="C6986" t="s">
        <v>454</v>
      </c>
      <c r="D6986" t="s">
        <v>14435</v>
      </c>
      <c r="E6986" t="s">
        <v>14438</v>
      </c>
      <c r="F6986" t="s">
        <v>457</v>
      </c>
      <c r="G6986">
        <v>1976</v>
      </c>
      <c r="H6986">
        <v>1114.8</v>
      </c>
      <c r="I6986">
        <v>29</v>
      </c>
      <c r="J6986">
        <v>1072.8</v>
      </c>
      <c r="K6986">
        <v>0</v>
      </c>
      <c r="L6986" s="18">
        <f t="shared" si="109"/>
        <v>1072.8</v>
      </c>
    </row>
    <row r="6987" spans="1:12" x14ac:dyDescent="0.25">
      <c r="A6987" t="s">
        <v>14439</v>
      </c>
      <c r="B6987" s="17">
        <v>5.5021000093001504E+16</v>
      </c>
      <c r="C6987" t="s">
        <v>454</v>
      </c>
      <c r="D6987" t="s">
        <v>14435</v>
      </c>
      <c r="E6987" t="s">
        <v>14440</v>
      </c>
      <c r="F6987" t="s">
        <v>457</v>
      </c>
      <c r="G6987">
        <v>1975</v>
      </c>
      <c r="H6987">
        <v>414.3</v>
      </c>
      <c r="I6987">
        <v>8</v>
      </c>
      <c r="J6987">
        <v>385.2</v>
      </c>
      <c r="K6987">
        <v>0</v>
      </c>
      <c r="L6987" s="18">
        <f t="shared" si="109"/>
        <v>385.2</v>
      </c>
    </row>
    <row r="6988" spans="1:12" x14ac:dyDescent="0.25">
      <c r="A6988" t="s">
        <v>14441</v>
      </c>
      <c r="B6988" s="17">
        <v>5.5021000093001504E+16</v>
      </c>
      <c r="C6988" t="s">
        <v>454</v>
      </c>
      <c r="D6988" t="s">
        <v>14435</v>
      </c>
      <c r="E6988" t="s">
        <v>14442</v>
      </c>
      <c r="F6988" t="s">
        <v>457</v>
      </c>
      <c r="G6988">
        <v>1981</v>
      </c>
      <c r="H6988">
        <v>553.6</v>
      </c>
      <c r="I6988">
        <v>12</v>
      </c>
      <c r="J6988">
        <v>511.2</v>
      </c>
      <c r="K6988">
        <v>0</v>
      </c>
      <c r="L6988" s="18">
        <f t="shared" si="109"/>
        <v>511.2</v>
      </c>
    </row>
    <row r="6989" spans="1:12" x14ac:dyDescent="0.25">
      <c r="A6989" t="s">
        <v>14443</v>
      </c>
      <c r="B6989" s="17">
        <v>5.5021000093001504E+16</v>
      </c>
      <c r="C6989" t="s">
        <v>454</v>
      </c>
      <c r="D6989" t="s">
        <v>14435</v>
      </c>
      <c r="E6989" t="s">
        <v>14444</v>
      </c>
      <c r="F6989" t="s">
        <v>457</v>
      </c>
      <c r="G6989">
        <v>1983</v>
      </c>
      <c r="H6989">
        <v>816.3</v>
      </c>
      <c r="I6989">
        <v>17</v>
      </c>
      <c r="J6989">
        <v>668</v>
      </c>
      <c r="K6989">
        <v>0</v>
      </c>
      <c r="L6989" s="18">
        <f t="shared" si="109"/>
        <v>668</v>
      </c>
    </row>
    <row r="6990" spans="1:12" x14ac:dyDescent="0.25">
      <c r="A6990" t="s">
        <v>14445</v>
      </c>
      <c r="B6990" s="17">
        <v>5.5021000093001504E+16</v>
      </c>
      <c r="C6990" t="s">
        <v>454</v>
      </c>
      <c r="D6990" t="s">
        <v>14435</v>
      </c>
      <c r="E6990" t="s">
        <v>14446</v>
      </c>
      <c r="F6990" t="s">
        <v>457</v>
      </c>
      <c r="G6990">
        <v>1993</v>
      </c>
      <c r="H6990">
        <v>812.1</v>
      </c>
      <c r="I6990">
        <v>12</v>
      </c>
      <c r="J6990">
        <v>723</v>
      </c>
      <c r="K6990">
        <v>0</v>
      </c>
      <c r="L6990" s="18">
        <f t="shared" si="109"/>
        <v>723</v>
      </c>
    </row>
    <row r="6991" spans="1:12" x14ac:dyDescent="0.25">
      <c r="A6991" t="s">
        <v>14447</v>
      </c>
      <c r="B6991" s="17">
        <v>5.50210000930018E+16</v>
      </c>
      <c r="C6991" t="s">
        <v>454</v>
      </c>
      <c r="D6991" t="s">
        <v>14435</v>
      </c>
      <c r="E6991" t="s">
        <v>14448</v>
      </c>
      <c r="F6991" t="s">
        <v>457</v>
      </c>
      <c r="G6991">
        <v>1968</v>
      </c>
      <c r="H6991">
        <v>731.1</v>
      </c>
      <c r="I6991">
        <v>16</v>
      </c>
      <c r="J6991">
        <v>490.8</v>
      </c>
      <c r="K6991">
        <v>0</v>
      </c>
      <c r="L6991" s="18">
        <f t="shared" si="109"/>
        <v>490.8</v>
      </c>
    </row>
    <row r="6992" spans="1:12" x14ac:dyDescent="0.25">
      <c r="A6992" t="s">
        <v>14449</v>
      </c>
      <c r="B6992" s="17">
        <v>5.50210000930018E+16</v>
      </c>
      <c r="C6992" t="s">
        <v>454</v>
      </c>
      <c r="D6992" t="s">
        <v>14435</v>
      </c>
      <c r="E6992" t="s">
        <v>14450</v>
      </c>
      <c r="F6992" t="s">
        <v>457</v>
      </c>
      <c r="G6992">
        <v>1971</v>
      </c>
      <c r="H6992">
        <v>731.1</v>
      </c>
      <c r="I6992">
        <v>16</v>
      </c>
      <c r="J6992">
        <v>463.2</v>
      </c>
      <c r="K6992">
        <v>0</v>
      </c>
      <c r="L6992" s="18">
        <f t="shared" si="109"/>
        <v>463.2</v>
      </c>
    </row>
    <row r="6993" spans="1:12" x14ac:dyDescent="0.25">
      <c r="A6993" t="s">
        <v>14451</v>
      </c>
      <c r="B6993" s="17">
        <v>5.50210000930018E+16</v>
      </c>
      <c r="C6993" t="s">
        <v>454</v>
      </c>
      <c r="D6993" t="s">
        <v>14435</v>
      </c>
      <c r="E6993" t="s">
        <v>14452</v>
      </c>
      <c r="F6993" t="s">
        <v>457</v>
      </c>
      <c r="G6993">
        <v>1971</v>
      </c>
      <c r="H6993">
        <v>701.8</v>
      </c>
      <c r="I6993">
        <v>16</v>
      </c>
      <c r="J6993">
        <v>452.6</v>
      </c>
      <c r="K6993">
        <v>0</v>
      </c>
      <c r="L6993" s="18">
        <f t="shared" si="109"/>
        <v>452.6</v>
      </c>
    </row>
    <row r="6994" spans="1:12" x14ac:dyDescent="0.25">
      <c r="A6994" t="s">
        <v>14453</v>
      </c>
      <c r="B6994" s="17">
        <v>5.50210000930018E+16</v>
      </c>
      <c r="C6994" t="s">
        <v>454</v>
      </c>
      <c r="D6994" t="s">
        <v>14435</v>
      </c>
      <c r="E6994" t="s">
        <v>14454</v>
      </c>
      <c r="F6994" t="s">
        <v>457</v>
      </c>
      <c r="G6994">
        <v>1982</v>
      </c>
      <c r="H6994">
        <v>1103.2</v>
      </c>
      <c r="I6994">
        <v>28</v>
      </c>
      <c r="J6994">
        <v>733.7</v>
      </c>
      <c r="K6994">
        <v>0</v>
      </c>
      <c r="L6994" s="18">
        <f t="shared" si="109"/>
        <v>733.7</v>
      </c>
    </row>
    <row r="6995" spans="1:12" x14ac:dyDescent="0.25">
      <c r="A6995" t="s">
        <v>14455</v>
      </c>
      <c r="B6995" s="17">
        <v>5.50210000930006E+16</v>
      </c>
      <c r="C6995" t="s">
        <v>454</v>
      </c>
      <c r="D6995" t="s">
        <v>14435</v>
      </c>
      <c r="E6995" t="s">
        <v>14456</v>
      </c>
      <c r="F6995" t="s">
        <v>457</v>
      </c>
      <c r="G6995">
        <v>1978</v>
      </c>
      <c r="H6995">
        <v>826.7</v>
      </c>
      <c r="I6995">
        <v>12</v>
      </c>
      <c r="J6995">
        <v>744</v>
      </c>
      <c r="K6995">
        <v>0</v>
      </c>
      <c r="L6995" s="18">
        <f t="shared" si="109"/>
        <v>744</v>
      </c>
    </row>
    <row r="6996" spans="1:12" x14ac:dyDescent="0.25">
      <c r="A6996" t="s">
        <v>14457</v>
      </c>
      <c r="B6996" s="17">
        <v>5.50210000930008E+16</v>
      </c>
      <c r="C6996" t="s">
        <v>454</v>
      </c>
      <c r="D6996" t="s">
        <v>14435</v>
      </c>
      <c r="E6996" t="s">
        <v>14458</v>
      </c>
      <c r="F6996" t="s">
        <v>457</v>
      </c>
      <c r="G6996">
        <v>1968</v>
      </c>
      <c r="H6996">
        <v>769.4</v>
      </c>
      <c r="I6996">
        <v>16</v>
      </c>
      <c r="J6996">
        <v>710.2</v>
      </c>
      <c r="K6996">
        <v>0</v>
      </c>
      <c r="L6996" s="18">
        <f t="shared" si="109"/>
        <v>710.2</v>
      </c>
    </row>
    <row r="6997" spans="1:12" x14ac:dyDescent="0.25">
      <c r="A6997" t="s">
        <v>14459</v>
      </c>
      <c r="B6997" s="17">
        <v>5.50210000930008E+16</v>
      </c>
      <c r="C6997" t="s">
        <v>454</v>
      </c>
      <c r="D6997" t="s">
        <v>14435</v>
      </c>
      <c r="E6997" t="s">
        <v>14460</v>
      </c>
      <c r="F6997" t="s">
        <v>457</v>
      </c>
      <c r="G6997">
        <v>1986</v>
      </c>
      <c r="H6997">
        <v>3434.5</v>
      </c>
      <c r="I6997">
        <v>60</v>
      </c>
      <c r="J6997">
        <v>3151</v>
      </c>
      <c r="K6997">
        <v>0</v>
      </c>
      <c r="L6997" s="18">
        <f t="shared" si="109"/>
        <v>3151</v>
      </c>
    </row>
    <row r="6998" spans="1:12" x14ac:dyDescent="0.25">
      <c r="A6998" t="s">
        <v>14461</v>
      </c>
      <c r="B6998" s="17">
        <v>5.50210000930008E+16</v>
      </c>
      <c r="C6998" t="s">
        <v>454</v>
      </c>
      <c r="D6998" t="s">
        <v>14435</v>
      </c>
      <c r="E6998" t="s">
        <v>14462</v>
      </c>
      <c r="F6998" t="s">
        <v>457</v>
      </c>
      <c r="G6998">
        <v>1969</v>
      </c>
      <c r="H6998">
        <v>1618</v>
      </c>
      <c r="I6998">
        <v>36</v>
      </c>
      <c r="J6998">
        <v>974.4</v>
      </c>
      <c r="K6998">
        <v>373.93</v>
      </c>
      <c r="L6998" s="18">
        <f t="shared" si="109"/>
        <v>1348.33</v>
      </c>
    </row>
    <row r="6999" spans="1:12" x14ac:dyDescent="0.25">
      <c r="A6999" t="s">
        <v>14463</v>
      </c>
      <c r="B6999" s="17">
        <v>5.50210000930008E+16</v>
      </c>
      <c r="C6999" t="s">
        <v>454</v>
      </c>
      <c r="D6999" t="s">
        <v>14435</v>
      </c>
      <c r="E6999" t="s">
        <v>14464</v>
      </c>
      <c r="F6999" t="s">
        <v>457</v>
      </c>
      <c r="G6999">
        <v>1992</v>
      </c>
      <c r="H6999">
        <v>3452.3</v>
      </c>
      <c r="I6999">
        <v>58</v>
      </c>
      <c r="J6999">
        <v>3057</v>
      </c>
      <c r="K6999">
        <v>0</v>
      </c>
      <c r="L6999" s="18">
        <f t="shared" si="109"/>
        <v>3057</v>
      </c>
    </row>
    <row r="7000" spans="1:12" x14ac:dyDescent="0.25">
      <c r="A7000" t="s">
        <v>14465</v>
      </c>
      <c r="B7000" s="17">
        <v>5.50210000930008E+16</v>
      </c>
      <c r="C7000" t="s">
        <v>454</v>
      </c>
      <c r="D7000" t="s">
        <v>14435</v>
      </c>
      <c r="E7000" t="s">
        <v>14466</v>
      </c>
      <c r="F7000" t="s">
        <v>457</v>
      </c>
      <c r="G7000">
        <v>1997</v>
      </c>
      <c r="H7000">
        <v>3120</v>
      </c>
      <c r="I7000">
        <v>60</v>
      </c>
      <c r="J7000">
        <v>3120</v>
      </c>
      <c r="K7000">
        <v>0</v>
      </c>
      <c r="L7000" s="18">
        <f t="shared" si="109"/>
        <v>3120</v>
      </c>
    </row>
    <row r="7001" spans="1:12" x14ac:dyDescent="0.25">
      <c r="A7001" t="s">
        <v>14467</v>
      </c>
      <c r="B7001" s="17">
        <v>5.50210000930008E+16</v>
      </c>
      <c r="C7001" t="s">
        <v>454</v>
      </c>
      <c r="D7001" t="s">
        <v>14435</v>
      </c>
      <c r="E7001" t="s">
        <v>14468</v>
      </c>
      <c r="F7001" t="s">
        <v>457</v>
      </c>
      <c r="G7001">
        <v>1973</v>
      </c>
      <c r="H7001">
        <v>778.1</v>
      </c>
      <c r="I7001">
        <v>16</v>
      </c>
      <c r="J7001">
        <v>722.7</v>
      </c>
      <c r="K7001">
        <v>0</v>
      </c>
      <c r="L7001" s="18">
        <f t="shared" si="109"/>
        <v>722.7</v>
      </c>
    </row>
    <row r="7002" spans="1:12" x14ac:dyDescent="0.25">
      <c r="A7002" t="s">
        <v>14469</v>
      </c>
      <c r="B7002" s="17">
        <v>5.50210000930008E+16</v>
      </c>
      <c r="C7002" t="s">
        <v>454</v>
      </c>
      <c r="D7002" t="s">
        <v>14435</v>
      </c>
      <c r="E7002" t="s">
        <v>14470</v>
      </c>
      <c r="F7002" t="s">
        <v>457</v>
      </c>
      <c r="G7002">
        <v>1986</v>
      </c>
      <c r="H7002">
        <v>813.5</v>
      </c>
      <c r="I7002">
        <v>16</v>
      </c>
      <c r="J7002">
        <v>750.1</v>
      </c>
      <c r="K7002">
        <v>0</v>
      </c>
      <c r="L7002" s="18">
        <f t="shared" si="109"/>
        <v>750.1</v>
      </c>
    </row>
    <row r="7003" spans="1:12" x14ac:dyDescent="0.25">
      <c r="A7003" t="s">
        <v>14471</v>
      </c>
      <c r="B7003" s="17">
        <v>5.50210000930008E+16</v>
      </c>
      <c r="C7003" t="s">
        <v>454</v>
      </c>
      <c r="D7003" t="s">
        <v>14435</v>
      </c>
      <c r="E7003" t="s">
        <v>14472</v>
      </c>
      <c r="F7003" t="s">
        <v>457</v>
      </c>
      <c r="G7003">
        <v>1981</v>
      </c>
      <c r="H7003">
        <v>753.2</v>
      </c>
      <c r="I7003">
        <v>16</v>
      </c>
      <c r="J7003">
        <v>260.7</v>
      </c>
      <c r="K7003">
        <v>243.6</v>
      </c>
      <c r="L7003" s="18">
        <f t="shared" si="109"/>
        <v>504.29999999999995</v>
      </c>
    </row>
    <row r="7004" spans="1:12" x14ac:dyDescent="0.25">
      <c r="A7004" t="s">
        <v>14473</v>
      </c>
      <c r="B7004" s="17">
        <v>5.50210000930008E+16</v>
      </c>
      <c r="C7004" t="s">
        <v>454</v>
      </c>
      <c r="D7004" t="s">
        <v>14435</v>
      </c>
      <c r="E7004" t="s">
        <v>14474</v>
      </c>
      <c r="F7004" t="s">
        <v>457</v>
      </c>
      <c r="G7004">
        <v>1984</v>
      </c>
      <c r="H7004">
        <v>919.9</v>
      </c>
      <c r="I7004">
        <v>24</v>
      </c>
      <c r="J7004">
        <v>762.4</v>
      </c>
      <c r="K7004">
        <v>0</v>
      </c>
      <c r="L7004" s="18">
        <f t="shared" si="109"/>
        <v>762.4</v>
      </c>
    </row>
    <row r="7005" spans="1:12" x14ac:dyDescent="0.25">
      <c r="A7005" t="s">
        <v>14475</v>
      </c>
      <c r="B7005" s="17">
        <v>5.5021000093000896E+16</v>
      </c>
      <c r="C7005" t="s">
        <v>454</v>
      </c>
      <c r="D7005" t="s">
        <v>14435</v>
      </c>
      <c r="E7005" t="s">
        <v>14476</v>
      </c>
      <c r="F7005" t="s">
        <v>457</v>
      </c>
      <c r="G7005">
        <v>1981</v>
      </c>
      <c r="H7005">
        <v>386.6</v>
      </c>
      <c r="I7005">
        <v>4</v>
      </c>
      <c r="J7005">
        <v>182</v>
      </c>
      <c r="K7005">
        <v>67</v>
      </c>
      <c r="L7005" s="18">
        <f t="shared" si="109"/>
        <v>249</v>
      </c>
    </row>
    <row r="7006" spans="1:12" x14ac:dyDescent="0.25">
      <c r="A7006" t="s">
        <v>14477</v>
      </c>
      <c r="B7006" s="17">
        <v>5.5021000093001E+16</v>
      </c>
      <c r="C7006" t="s">
        <v>454</v>
      </c>
      <c r="D7006" t="s">
        <v>14435</v>
      </c>
      <c r="E7006" t="s">
        <v>14478</v>
      </c>
      <c r="F7006" t="s">
        <v>457</v>
      </c>
      <c r="G7006">
        <v>1981</v>
      </c>
      <c r="H7006">
        <v>391.6</v>
      </c>
      <c r="I7006">
        <v>4</v>
      </c>
      <c r="J7006">
        <v>281.39999999999998</v>
      </c>
      <c r="K7006">
        <v>0</v>
      </c>
      <c r="L7006" s="18">
        <f t="shared" si="109"/>
        <v>281.39999999999998</v>
      </c>
    </row>
    <row r="7007" spans="1:12" x14ac:dyDescent="0.25">
      <c r="A7007" t="s">
        <v>14479</v>
      </c>
      <c r="B7007" s="17">
        <v>5.5021000093001E+16</v>
      </c>
      <c r="C7007" t="s">
        <v>454</v>
      </c>
      <c r="D7007" t="s">
        <v>14435</v>
      </c>
      <c r="E7007" t="s">
        <v>14480</v>
      </c>
      <c r="F7007" t="s">
        <v>457</v>
      </c>
      <c r="G7007">
        <v>1969</v>
      </c>
      <c r="H7007">
        <v>2177.9</v>
      </c>
      <c r="I7007">
        <v>48</v>
      </c>
      <c r="J7007">
        <v>1333.7</v>
      </c>
      <c r="K7007">
        <v>41.2</v>
      </c>
      <c r="L7007" s="18">
        <f t="shared" si="109"/>
        <v>1374.9</v>
      </c>
    </row>
    <row r="7008" spans="1:12" x14ac:dyDescent="0.25">
      <c r="A7008" t="s">
        <v>14481</v>
      </c>
      <c r="B7008" s="17">
        <v>5.5021000093001E+16</v>
      </c>
      <c r="C7008" t="s">
        <v>454</v>
      </c>
      <c r="D7008" t="s">
        <v>14435</v>
      </c>
      <c r="E7008" t="s">
        <v>14482</v>
      </c>
      <c r="F7008" t="s">
        <v>457</v>
      </c>
      <c r="G7008">
        <v>2009</v>
      </c>
      <c r="H7008">
        <v>3669</v>
      </c>
      <c r="I7008">
        <v>60</v>
      </c>
      <c r="J7008">
        <v>3197.5</v>
      </c>
      <c r="K7008">
        <v>0</v>
      </c>
      <c r="L7008" s="18">
        <f t="shared" si="109"/>
        <v>3197.5</v>
      </c>
    </row>
    <row r="7009" spans="1:12" x14ac:dyDescent="0.25">
      <c r="A7009" t="s">
        <v>14483</v>
      </c>
      <c r="B7009" s="17">
        <v>5.5021000005000096E+16</v>
      </c>
      <c r="C7009" t="s">
        <v>454</v>
      </c>
      <c r="D7009" t="s">
        <v>14435</v>
      </c>
      <c r="E7009" t="s">
        <v>14484</v>
      </c>
      <c r="F7009" t="s">
        <v>457</v>
      </c>
      <c r="G7009">
        <v>1980</v>
      </c>
      <c r="H7009">
        <v>1053.0999999999999</v>
      </c>
      <c r="I7009">
        <v>18</v>
      </c>
      <c r="J7009">
        <v>861.3</v>
      </c>
      <c r="K7009">
        <v>0</v>
      </c>
      <c r="L7009" s="18">
        <f t="shared" si="109"/>
        <v>861.3</v>
      </c>
    </row>
    <row r="7010" spans="1:12" x14ac:dyDescent="0.25">
      <c r="A7010" t="s">
        <v>14485</v>
      </c>
      <c r="B7010" s="17">
        <v>5.50210000050002E+16</v>
      </c>
      <c r="C7010" t="s">
        <v>454</v>
      </c>
      <c r="D7010" t="s">
        <v>14435</v>
      </c>
      <c r="E7010" t="s">
        <v>14486</v>
      </c>
      <c r="F7010" t="s">
        <v>457</v>
      </c>
      <c r="G7010">
        <v>1980</v>
      </c>
      <c r="H7010">
        <v>687.2</v>
      </c>
      <c r="I7010">
        <v>12</v>
      </c>
      <c r="J7010">
        <v>316.60000000000002</v>
      </c>
      <c r="K7010">
        <v>238</v>
      </c>
      <c r="L7010" s="18">
        <f t="shared" si="109"/>
        <v>554.6</v>
      </c>
    </row>
    <row r="7011" spans="1:12" x14ac:dyDescent="0.25">
      <c r="A7011" t="s">
        <v>14487</v>
      </c>
      <c r="B7011" s="17">
        <v>5.50210000050008E+16</v>
      </c>
      <c r="C7011" t="s">
        <v>454</v>
      </c>
      <c r="D7011" t="s">
        <v>14435</v>
      </c>
      <c r="E7011" t="s">
        <v>14488</v>
      </c>
      <c r="F7011" t="s">
        <v>457</v>
      </c>
      <c r="G7011">
        <v>1973</v>
      </c>
      <c r="H7011">
        <v>704.3</v>
      </c>
      <c r="I7011">
        <v>12</v>
      </c>
      <c r="J7011">
        <v>570.20000000000005</v>
      </c>
      <c r="K7011">
        <v>0</v>
      </c>
      <c r="L7011" s="18">
        <f t="shared" si="109"/>
        <v>570.20000000000005</v>
      </c>
    </row>
    <row r="7012" spans="1:12" x14ac:dyDescent="0.25">
      <c r="A7012" t="s">
        <v>14489</v>
      </c>
      <c r="B7012" s="17">
        <v>5.50210000050008E+16</v>
      </c>
      <c r="C7012" t="s">
        <v>454</v>
      </c>
      <c r="D7012" t="s">
        <v>14435</v>
      </c>
      <c r="E7012" t="s">
        <v>14490</v>
      </c>
      <c r="F7012" t="s">
        <v>457</v>
      </c>
      <c r="G7012">
        <v>1979</v>
      </c>
      <c r="H7012">
        <v>1076.8</v>
      </c>
      <c r="I7012">
        <v>18</v>
      </c>
      <c r="J7012">
        <v>862</v>
      </c>
      <c r="K7012">
        <v>0</v>
      </c>
      <c r="L7012" s="18">
        <f t="shared" si="109"/>
        <v>862</v>
      </c>
    </row>
    <row r="7013" spans="1:12" x14ac:dyDescent="0.25">
      <c r="A7013" t="s">
        <v>14491</v>
      </c>
      <c r="B7013" s="17">
        <v>5.5021000005000896E+16</v>
      </c>
      <c r="C7013" t="s">
        <v>454</v>
      </c>
      <c r="D7013" t="s">
        <v>14435</v>
      </c>
      <c r="E7013" t="s">
        <v>14492</v>
      </c>
      <c r="F7013" t="s">
        <v>457</v>
      </c>
      <c r="G7013">
        <v>1981</v>
      </c>
      <c r="H7013">
        <v>740.4</v>
      </c>
      <c r="I7013">
        <v>12</v>
      </c>
      <c r="J7013">
        <v>590.5</v>
      </c>
      <c r="K7013">
        <v>0</v>
      </c>
      <c r="L7013" s="18">
        <f t="shared" si="109"/>
        <v>590.5</v>
      </c>
    </row>
    <row r="7014" spans="1:12" x14ac:dyDescent="0.25">
      <c r="A7014" t="s">
        <v>14493</v>
      </c>
      <c r="B7014" s="17">
        <v>5.5021000005000896E+16</v>
      </c>
      <c r="C7014" t="s">
        <v>454</v>
      </c>
      <c r="D7014" t="s">
        <v>14435</v>
      </c>
      <c r="E7014" t="s">
        <v>14494</v>
      </c>
      <c r="F7014" t="s">
        <v>457</v>
      </c>
      <c r="G7014">
        <v>1975</v>
      </c>
      <c r="H7014">
        <v>724.9</v>
      </c>
      <c r="I7014">
        <v>12</v>
      </c>
      <c r="J7014">
        <v>595.79999999999995</v>
      </c>
      <c r="K7014">
        <v>0</v>
      </c>
      <c r="L7014" s="18">
        <f t="shared" si="109"/>
        <v>595.79999999999995</v>
      </c>
    </row>
    <row r="7015" spans="1:12" x14ac:dyDescent="0.25">
      <c r="A7015" t="s">
        <v>14495</v>
      </c>
      <c r="B7015" s="17">
        <v>5.5021000005000896E+16</v>
      </c>
      <c r="C7015" t="s">
        <v>454</v>
      </c>
      <c r="D7015" t="s">
        <v>14435</v>
      </c>
      <c r="E7015" t="s">
        <v>14496</v>
      </c>
      <c r="F7015" t="s">
        <v>457</v>
      </c>
      <c r="G7015">
        <v>1979</v>
      </c>
      <c r="H7015">
        <v>702.6</v>
      </c>
      <c r="I7015">
        <v>12</v>
      </c>
      <c r="J7015">
        <v>560.5</v>
      </c>
      <c r="K7015">
        <v>0</v>
      </c>
      <c r="L7015" s="18">
        <f t="shared" si="109"/>
        <v>560.5</v>
      </c>
    </row>
    <row r="7016" spans="1:12" x14ac:dyDescent="0.25">
      <c r="A7016" t="s">
        <v>14497</v>
      </c>
      <c r="B7016" s="17">
        <v>5.5021000005000896E+16</v>
      </c>
      <c r="C7016" t="s">
        <v>454</v>
      </c>
      <c r="D7016" t="s">
        <v>14435</v>
      </c>
      <c r="E7016" t="s">
        <v>14498</v>
      </c>
      <c r="F7016" t="s">
        <v>457</v>
      </c>
      <c r="G7016">
        <v>1973</v>
      </c>
      <c r="H7016">
        <v>707.1</v>
      </c>
      <c r="I7016">
        <v>12</v>
      </c>
      <c r="J7016">
        <v>567</v>
      </c>
      <c r="K7016">
        <v>0</v>
      </c>
      <c r="L7016" s="18">
        <f t="shared" si="109"/>
        <v>567</v>
      </c>
    </row>
    <row r="7017" spans="1:12" x14ac:dyDescent="0.25">
      <c r="A7017" t="s">
        <v>14499</v>
      </c>
      <c r="B7017" s="17">
        <v>5.5021000005000896E+16</v>
      </c>
      <c r="C7017" t="s">
        <v>454</v>
      </c>
      <c r="D7017" t="s">
        <v>14435</v>
      </c>
      <c r="E7017" t="s">
        <v>14500</v>
      </c>
      <c r="F7017" t="s">
        <v>457</v>
      </c>
      <c r="G7017">
        <v>1977</v>
      </c>
      <c r="H7017">
        <v>706.8</v>
      </c>
      <c r="I7017">
        <v>12</v>
      </c>
      <c r="J7017">
        <v>565.4</v>
      </c>
      <c r="K7017">
        <v>0</v>
      </c>
      <c r="L7017" s="18">
        <f t="shared" si="109"/>
        <v>565.4</v>
      </c>
    </row>
    <row r="7018" spans="1:12" x14ac:dyDescent="0.25">
      <c r="A7018" t="s">
        <v>14501</v>
      </c>
      <c r="B7018" s="17">
        <v>5.5021000005000896E+16</v>
      </c>
      <c r="C7018" t="s">
        <v>454</v>
      </c>
      <c r="D7018" t="s">
        <v>14435</v>
      </c>
      <c r="E7018" t="s">
        <v>14502</v>
      </c>
      <c r="F7018" t="s">
        <v>457</v>
      </c>
      <c r="G7018">
        <v>1977</v>
      </c>
      <c r="H7018">
        <v>706.6</v>
      </c>
      <c r="I7018">
        <v>12</v>
      </c>
      <c r="J7018">
        <v>563</v>
      </c>
      <c r="K7018">
        <v>0</v>
      </c>
      <c r="L7018" s="18">
        <f t="shared" si="109"/>
        <v>563</v>
      </c>
    </row>
    <row r="7019" spans="1:12" x14ac:dyDescent="0.25">
      <c r="A7019" t="s">
        <v>14503</v>
      </c>
      <c r="B7019" s="17">
        <v>5.5021000005000896E+16</v>
      </c>
      <c r="C7019" t="s">
        <v>454</v>
      </c>
      <c r="D7019" t="s">
        <v>14435</v>
      </c>
      <c r="E7019" t="s">
        <v>14504</v>
      </c>
      <c r="F7019" t="s">
        <v>457</v>
      </c>
      <c r="G7019">
        <v>1979</v>
      </c>
      <c r="H7019">
        <v>705.9</v>
      </c>
      <c r="I7019">
        <v>12</v>
      </c>
      <c r="J7019">
        <v>564</v>
      </c>
      <c r="K7019">
        <v>0</v>
      </c>
      <c r="L7019" s="18">
        <f t="shared" si="109"/>
        <v>564</v>
      </c>
    </row>
    <row r="7020" spans="1:12" x14ac:dyDescent="0.25">
      <c r="A7020" t="s">
        <v>14505</v>
      </c>
      <c r="B7020" s="17">
        <v>5.5021000005000896E+16</v>
      </c>
      <c r="C7020" t="s">
        <v>454</v>
      </c>
      <c r="D7020" t="s">
        <v>14435</v>
      </c>
      <c r="E7020" t="s">
        <v>14506</v>
      </c>
      <c r="F7020" t="s">
        <v>457</v>
      </c>
      <c r="G7020">
        <v>1979</v>
      </c>
      <c r="H7020">
        <v>711.8</v>
      </c>
      <c r="I7020">
        <v>12</v>
      </c>
      <c r="J7020">
        <v>559.29999999999995</v>
      </c>
      <c r="K7020">
        <v>0</v>
      </c>
      <c r="L7020" s="18">
        <f t="shared" si="109"/>
        <v>559.29999999999995</v>
      </c>
    </row>
    <row r="7021" spans="1:12" x14ac:dyDescent="0.25">
      <c r="A7021" t="s">
        <v>14507</v>
      </c>
      <c r="B7021" s="17">
        <v>5.5021000005001296E+16</v>
      </c>
      <c r="C7021" t="s">
        <v>454</v>
      </c>
      <c r="D7021" t="s">
        <v>14435</v>
      </c>
      <c r="E7021" t="s">
        <v>14508</v>
      </c>
      <c r="F7021" t="s">
        <v>457</v>
      </c>
      <c r="G7021">
        <v>1980</v>
      </c>
      <c r="H7021">
        <v>1669.1</v>
      </c>
      <c r="I7021">
        <v>24</v>
      </c>
      <c r="J7021">
        <v>1307.8</v>
      </c>
      <c r="K7021">
        <v>0</v>
      </c>
      <c r="L7021" s="18">
        <f t="shared" si="109"/>
        <v>1307.8</v>
      </c>
    </row>
    <row r="7022" spans="1:12" x14ac:dyDescent="0.25">
      <c r="A7022" t="s">
        <v>14509</v>
      </c>
      <c r="B7022" s="17">
        <v>5.50210000050016E+16</v>
      </c>
      <c r="C7022" t="s">
        <v>454</v>
      </c>
      <c r="D7022" t="s">
        <v>14435</v>
      </c>
      <c r="E7022" t="s">
        <v>14510</v>
      </c>
      <c r="F7022" t="s">
        <v>457</v>
      </c>
      <c r="G7022">
        <v>1986</v>
      </c>
      <c r="H7022">
        <v>1656.8</v>
      </c>
      <c r="I7022">
        <v>24</v>
      </c>
      <c r="J7022">
        <v>1305.7</v>
      </c>
      <c r="K7022">
        <v>0</v>
      </c>
      <c r="L7022" s="18">
        <f t="shared" si="109"/>
        <v>1305.7</v>
      </c>
    </row>
    <row r="7023" spans="1:12" x14ac:dyDescent="0.25">
      <c r="A7023" t="s">
        <v>14511</v>
      </c>
      <c r="B7023" s="17">
        <v>5.50210000150002E+16</v>
      </c>
      <c r="C7023" t="s">
        <v>454</v>
      </c>
      <c r="D7023" t="s">
        <v>14435</v>
      </c>
      <c r="E7023" t="s">
        <v>14512</v>
      </c>
      <c r="F7023" t="s">
        <v>457</v>
      </c>
      <c r="G7023">
        <v>1986</v>
      </c>
      <c r="H7023">
        <v>1286.7</v>
      </c>
      <c r="I7023">
        <v>14</v>
      </c>
      <c r="J7023">
        <v>701.9</v>
      </c>
      <c r="K7023">
        <v>370.35</v>
      </c>
      <c r="L7023" s="18">
        <f t="shared" si="109"/>
        <v>1072.25</v>
      </c>
    </row>
    <row r="7024" spans="1:12" x14ac:dyDescent="0.25">
      <c r="A7024" t="s">
        <v>14513</v>
      </c>
      <c r="B7024" s="17">
        <v>5.5021000015001E+16</v>
      </c>
      <c r="C7024" t="s">
        <v>454</v>
      </c>
      <c r="D7024" t="s">
        <v>14435</v>
      </c>
      <c r="E7024" t="s">
        <v>14514</v>
      </c>
      <c r="F7024" t="s">
        <v>457</v>
      </c>
      <c r="G7024">
        <v>1984</v>
      </c>
      <c r="H7024">
        <v>541.9</v>
      </c>
      <c r="I7024">
        <v>12</v>
      </c>
      <c r="J7024">
        <v>405.1</v>
      </c>
      <c r="K7024">
        <v>0</v>
      </c>
      <c r="L7024" s="18">
        <f t="shared" si="109"/>
        <v>405.1</v>
      </c>
    </row>
    <row r="7025" spans="1:12" x14ac:dyDescent="0.25">
      <c r="A7025" t="s">
        <v>14515</v>
      </c>
      <c r="B7025" s="17">
        <v>5.5021000015001E+16</v>
      </c>
      <c r="C7025" t="s">
        <v>454</v>
      </c>
      <c r="D7025" t="s">
        <v>14435</v>
      </c>
      <c r="E7025" t="s">
        <v>14516</v>
      </c>
      <c r="F7025" t="s">
        <v>457</v>
      </c>
      <c r="G7025">
        <v>1984</v>
      </c>
      <c r="H7025">
        <v>592.79</v>
      </c>
      <c r="I7025">
        <v>12</v>
      </c>
      <c r="J7025">
        <v>413.89</v>
      </c>
      <c r="K7025">
        <v>0</v>
      </c>
      <c r="L7025" s="18">
        <f t="shared" si="109"/>
        <v>413.89</v>
      </c>
    </row>
    <row r="7026" spans="1:12" x14ac:dyDescent="0.25">
      <c r="A7026" t="s">
        <v>14517</v>
      </c>
      <c r="B7026" s="17">
        <v>5.5021000015002496E+16</v>
      </c>
      <c r="C7026" t="s">
        <v>454</v>
      </c>
      <c r="D7026" t="s">
        <v>14435</v>
      </c>
      <c r="E7026" t="s">
        <v>14518</v>
      </c>
      <c r="F7026" t="s">
        <v>457</v>
      </c>
      <c r="G7026">
        <v>1980</v>
      </c>
      <c r="H7026">
        <v>1482.5</v>
      </c>
      <c r="I7026">
        <v>34</v>
      </c>
      <c r="J7026">
        <v>1312.3</v>
      </c>
      <c r="K7026">
        <v>0</v>
      </c>
      <c r="L7026" s="18">
        <f t="shared" si="109"/>
        <v>1312.3</v>
      </c>
    </row>
    <row r="7027" spans="1:12" x14ac:dyDescent="0.25">
      <c r="A7027" t="s">
        <v>14519</v>
      </c>
      <c r="B7027" s="17">
        <v>5.5021000015002496E+16</v>
      </c>
      <c r="C7027" t="s">
        <v>454</v>
      </c>
      <c r="D7027" t="s">
        <v>14435</v>
      </c>
      <c r="E7027" t="s">
        <v>14520</v>
      </c>
      <c r="F7027" t="s">
        <v>457</v>
      </c>
      <c r="G7027">
        <v>2009</v>
      </c>
      <c r="H7027">
        <v>4895.3999999999996</v>
      </c>
      <c r="I7027">
        <v>75</v>
      </c>
      <c r="J7027">
        <v>4514.8999999999996</v>
      </c>
      <c r="K7027">
        <v>0</v>
      </c>
      <c r="L7027" s="18">
        <f t="shared" si="109"/>
        <v>4514.8999999999996</v>
      </c>
    </row>
    <row r="7028" spans="1:12" x14ac:dyDescent="0.25">
      <c r="A7028" t="s">
        <v>14521</v>
      </c>
      <c r="B7028" s="17">
        <v>5.5021000015002496E+16</v>
      </c>
      <c r="C7028" t="s">
        <v>454</v>
      </c>
      <c r="D7028" t="s">
        <v>14435</v>
      </c>
      <c r="E7028" t="s">
        <v>14522</v>
      </c>
      <c r="F7028" t="s">
        <v>457</v>
      </c>
      <c r="G7028">
        <v>1982</v>
      </c>
      <c r="H7028">
        <v>1454.2</v>
      </c>
      <c r="I7028">
        <v>24</v>
      </c>
      <c r="J7028">
        <v>1305.4000000000001</v>
      </c>
      <c r="K7028">
        <v>0</v>
      </c>
      <c r="L7028" s="18">
        <f t="shared" si="109"/>
        <v>1305.4000000000001</v>
      </c>
    </row>
    <row r="7029" spans="1:12" x14ac:dyDescent="0.25">
      <c r="A7029" t="s">
        <v>14523</v>
      </c>
      <c r="B7029" s="17">
        <v>5.5021000015002496E+16</v>
      </c>
      <c r="C7029" t="s">
        <v>454</v>
      </c>
      <c r="D7029" t="s">
        <v>14435</v>
      </c>
      <c r="E7029" t="s">
        <v>14524</v>
      </c>
      <c r="F7029" t="s">
        <v>457</v>
      </c>
      <c r="G7029">
        <v>1982</v>
      </c>
      <c r="H7029">
        <v>1303.97</v>
      </c>
      <c r="I7029">
        <v>24</v>
      </c>
      <c r="J7029">
        <v>919.7</v>
      </c>
      <c r="K7029">
        <v>0</v>
      </c>
      <c r="L7029" s="18">
        <f t="shared" si="109"/>
        <v>919.7</v>
      </c>
    </row>
    <row r="7030" spans="1:12" x14ac:dyDescent="0.25">
      <c r="A7030" t="s">
        <v>14525</v>
      </c>
      <c r="B7030" s="17">
        <v>5.5021000015002496E+16</v>
      </c>
      <c r="C7030" t="s">
        <v>454</v>
      </c>
      <c r="D7030" t="s">
        <v>14435</v>
      </c>
      <c r="E7030" t="s">
        <v>14526</v>
      </c>
      <c r="F7030" t="s">
        <v>457</v>
      </c>
      <c r="G7030">
        <v>1984</v>
      </c>
      <c r="H7030">
        <v>1436.7</v>
      </c>
      <c r="I7030">
        <v>24</v>
      </c>
      <c r="J7030">
        <v>1297.3</v>
      </c>
      <c r="K7030">
        <v>0</v>
      </c>
      <c r="L7030" s="18">
        <f t="shared" si="109"/>
        <v>1297.3</v>
      </c>
    </row>
    <row r="7031" spans="1:12" x14ac:dyDescent="0.25">
      <c r="A7031" t="s">
        <v>14527</v>
      </c>
      <c r="B7031" s="17">
        <v>5.5021000015002496E+16</v>
      </c>
      <c r="C7031" t="s">
        <v>454</v>
      </c>
      <c r="D7031" t="s">
        <v>14435</v>
      </c>
      <c r="E7031" t="s">
        <v>14528</v>
      </c>
      <c r="F7031" t="s">
        <v>457</v>
      </c>
      <c r="G7031">
        <v>1984</v>
      </c>
      <c r="H7031">
        <v>1453.9</v>
      </c>
      <c r="I7031">
        <v>24</v>
      </c>
      <c r="J7031">
        <v>1307.8</v>
      </c>
      <c r="K7031">
        <v>0</v>
      </c>
      <c r="L7031" s="18">
        <f t="shared" si="109"/>
        <v>1307.8</v>
      </c>
    </row>
    <row r="7032" spans="1:12" x14ac:dyDescent="0.25">
      <c r="A7032" t="s">
        <v>14529</v>
      </c>
      <c r="B7032" s="17">
        <v>5.5021000015002496E+16</v>
      </c>
      <c r="C7032" t="s">
        <v>454</v>
      </c>
      <c r="D7032" t="s">
        <v>14435</v>
      </c>
      <c r="E7032" t="s">
        <v>14530</v>
      </c>
      <c r="F7032" t="s">
        <v>457</v>
      </c>
      <c r="G7032">
        <v>1982</v>
      </c>
      <c r="H7032">
        <v>1452.6</v>
      </c>
      <c r="I7032">
        <v>24</v>
      </c>
      <c r="J7032">
        <v>1303.8</v>
      </c>
      <c r="K7032">
        <v>0</v>
      </c>
      <c r="L7032" s="18">
        <f t="shared" si="109"/>
        <v>1303.8</v>
      </c>
    </row>
    <row r="7033" spans="1:12" x14ac:dyDescent="0.25">
      <c r="A7033" t="s">
        <v>14531</v>
      </c>
      <c r="B7033" s="17">
        <v>5.5021000015002496E+16</v>
      </c>
      <c r="C7033" t="s">
        <v>454</v>
      </c>
      <c r="D7033" t="s">
        <v>14435</v>
      </c>
      <c r="E7033" t="s">
        <v>14532</v>
      </c>
      <c r="F7033" t="s">
        <v>457</v>
      </c>
      <c r="G7033">
        <v>1981</v>
      </c>
      <c r="H7033">
        <v>1470.3</v>
      </c>
      <c r="I7033">
        <v>24</v>
      </c>
      <c r="J7033">
        <v>1323.3</v>
      </c>
      <c r="K7033">
        <v>0</v>
      </c>
      <c r="L7033" s="18">
        <f t="shared" si="109"/>
        <v>1323.3</v>
      </c>
    </row>
    <row r="7034" spans="1:12" x14ac:dyDescent="0.25">
      <c r="A7034" t="s">
        <v>14533</v>
      </c>
      <c r="B7034" s="17">
        <v>5.5021000015002496E+16</v>
      </c>
      <c r="C7034" t="s">
        <v>454</v>
      </c>
      <c r="D7034" t="s">
        <v>14435</v>
      </c>
      <c r="E7034" t="s">
        <v>14534</v>
      </c>
      <c r="F7034" t="s">
        <v>457</v>
      </c>
      <c r="G7034">
        <v>1987</v>
      </c>
      <c r="H7034">
        <v>1426.3</v>
      </c>
      <c r="I7034">
        <v>24</v>
      </c>
      <c r="J7034">
        <v>1291.3</v>
      </c>
      <c r="K7034">
        <v>0</v>
      </c>
      <c r="L7034" s="18">
        <f t="shared" si="109"/>
        <v>1291.3</v>
      </c>
    </row>
    <row r="7035" spans="1:12" x14ac:dyDescent="0.25">
      <c r="A7035" t="s">
        <v>14535</v>
      </c>
      <c r="B7035" s="17">
        <v>5.50210000150024E+16</v>
      </c>
      <c r="C7035" t="s">
        <v>454</v>
      </c>
      <c r="D7035" t="s">
        <v>14435</v>
      </c>
      <c r="E7035" t="s">
        <v>14536</v>
      </c>
      <c r="F7035" t="s">
        <v>457</v>
      </c>
      <c r="G7035">
        <v>1989</v>
      </c>
      <c r="H7035">
        <v>1442</v>
      </c>
      <c r="I7035">
        <v>24</v>
      </c>
      <c r="J7035">
        <v>1297.0999999999999</v>
      </c>
      <c r="K7035">
        <v>0</v>
      </c>
      <c r="L7035" s="18">
        <f t="shared" si="109"/>
        <v>1297.0999999999999</v>
      </c>
    </row>
    <row r="7036" spans="1:12" x14ac:dyDescent="0.25">
      <c r="A7036" t="s">
        <v>14537</v>
      </c>
      <c r="B7036" s="17">
        <v>5.50210000150024E+16</v>
      </c>
      <c r="C7036" t="s">
        <v>454</v>
      </c>
      <c r="D7036" t="s">
        <v>14435</v>
      </c>
      <c r="E7036" t="s">
        <v>14538</v>
      </c>
      <c r="F7036" t="s">
        <v>457</v>
      </c>
      <c r="G7036">
        <v>1986</v>
      </c>
      <c r="H7036">
        <v>1445.9</v>
      </c>
      <c r="I7036">
        <v>24</v>
      </c>
      <c r="J7036">
        <v>1299.8</v>
      </c>
      <c r="K7036">
        <v>0</v>
      </c>
      <c r="L7036" s="18">
        <f t="shared" si="109"/>
        <v>1299.8</v>
      </c>
    </row>
    <row r="7037" spans="1:12" x14ac:dyDescent="0.25">
      <c r="A7037" t="s">
        <v>14539</v>
      </c>
      <c r="B7037" s="17">
        <v>5.50210000150024E+16</v>
      </c>
      <c r="C7037" t="s">
        <v>454</v>
      </c>
      <c r="D7037" t="s">
        <v>14435</v>
      </c>
      <c r="E7037" t="s">
        <v>14540</v>
      </c>
      <c r="F7037" t="s">
        <v>457</v>
      </c>
      <c r="G7037">
        <v>2009</v>
      </c>
      <c r="H7037">
        <v>2304.3000000000002</v>
      </c>
      <c r="I7037">
        <v>48</v>
      </c>
      <c r="J7037">
        <v>1900</v>
      </c>
      <c r="K7037">
        <v>0</v>
      </c>
      <c r="L7037" s="18">
        <f t="shared" si="109"/>
        <v>1900</v>
      </c>
    </row>
    <row r="7038" spans="1:12" x14ac:dyDescent="0.25">
      <c r="A7038" t="s">
        <v>14541</v>
      </c>
      <c r="B7038" s="17">
        <v>5.50210000150024E+16</v>
      </c>
      <c r="C7038" t="s">
        <v>454</v>
      </c>
      <c r="D7038" t="s">
        <v>14435</v>
      </c>
      <c r="E7038" t="s">
        <v>14542</v>
      </c>
      <c r="F7038" t="s">
        <v>457</v>
      </c>
      <c r="G7038">
        <v>1990</v>
      </c>
      <c r="H7038">
        <v>1446</v>
      </c>
      <c r="I7038">
        <v>24</v>
      </c>
      <c r="J7038">
        <v>1300.5</v>
      </c>
      <c r="K7038">
        <v>0</v>
      </c>
      <c r="L7038" s="18">
        <f t="shared" si="109"/>
        <v>1300.5</v>
      </c>
    </row>
    <row r="7039" spans="1:12" x14ac:dyDescent="0.25">
      <c r="A7039" t="s">
        <v>14543</v>
      </c>
      <c r="B7039" s="17">
        <v>5.50210000150024E+16</v>
      </c>
      <c r="C7039" t="s">
        <v>454</v>
      </c>
      <c r="D7039" t="s">
        <v>14435</v>
      </c>
      <c r="E7039" t="s">
        <v>14544</v>
      </c>
      <c r="F7039" t="s">
        <v>457</v>
      </c>
      <c r="G7039">
        <v>1994</v>
      </c>
      <c r="H7039">
        <v>1287.0999999999999</v>
      </c>
      <c r="I7039">
        <v>24</v>
      </c>
      <c r="J7039">
        <v>901.52</v>
      </c>
      <c r="K7039">
        <v>0</v>
      </c>
      <c r="L7039" s="18">
        <f t="shared" si="109"/>
        <v>901.52</v>
      </c>
    </row>
    <row r="7040" spans="1:12" x14ac:dyDescent="0.25">
      <c r="A7040" t="s">
        <v>14545</v>
      </c>
      <c r="B7040" s="17">
        <v>5.50210000150024E+16</v>
      </c>
      <c r="C7040" t="s">
        <v>454</v>
      </c>
      <c r="D7040" t="s">
        <v>14435</v>
      </c>
      <c r="E7040" t="s">
        <v>14546</v>
      </c>
      <c r="F7040" t="s">
        <v>457</v>
      </c>
      <c r="G7040">
        <v>1994</v>
      </c>
      <c r="H7040">
        <v>1303.97</v>
      </c>
      <c r="I7040">
        <v>24</v>
      </c>
      <c r="J7040">
        <v>919.7</v>
      </c>
      <c r="K7040">
        <v>0</v>
      </c>
      <c r="L7040" s="18">
        <f t="shared" si="109"/>
        <v>919.7</v>
      </c>
    </row>
    <row r="7041" spans="1:12" x14ac:dyDescent="0.25">
      <c r="A7041" t="s">
        <v>14547</v>
      </c>
      <c r="B7041" s="17">
        <v>5.50210000150024E+16</v>
      </c>
      <c r="C7041" t="s">
        <v>454</v>
      </c>
      <c r="D7041" t="s">
        <v>14435</v>
      </c>
      <c r="E7041" t="s">
        <v>14548</v>
      </c>
      <c r="F7041" t="s">
        <v>457</v>
      </c>
      <c r="G7041">
        <v>1987</v>
      </c>
      <c r="H7041">
        <v>1464.9</v>
      </c>
      <c r="I7041">
        <v>24</v>
      </c>
      <c r="J7041">
        <v>1315.5</v>
      </c>
      <c r="K7041">
        <v>0</v>
      </c>
      <c r="L7041" s="18">
        <f t="shared" si="109"/>
        <v>1315.5</v>
      </c>
    </row>
    <row r="7042" spans="1:12" x14ac:dyDescent="0.25">
      <c r="A7042" t="s">
        <v>14549</v>
      </c>
      <c r="B7042" s="17">
        <v>5.50210000150024E+16</v>
      </c>
      <c r="C7042" t="s">
        <v>454</v>
      </c>
      <c r="D7042" t="s">
        <v>14435</v>
      </c>
      <c r="E7042" t="s">
        <v>14550</v>
      </c>
      <c r="F7042" t="s">
        <v>457</v>
      </c>
      <c r="G7042">
        <v>1987</v>
      </c>
      <c r="H7042">
        <v>1434.6</v>
      </c>
      <c r="I7042">
        <v>24</v>
      </c>
      <c r="J7042">
        <v>1291.5</v>
      </c>
      <c r="K7042">
        <v>143.1</v>
      </c>
      <c r="L7042" s="18">
        <f t="shared" si="109"/>
        <v>1434.6</v>
      </c>
    </row>
    <row r="7043" spans="1:12" x14ac:dyDescent="0.25">
      <c r="A7043" t="s">
        <v>14551</v>
      </c>
      <c r="B7043" s="17">
        <v>5.50210000150024E+16</v>
      </c>
      <c r="C7043" t="s">
        <v>454</v>
      </c>
      <c r="D7043" t="s">
        <v>14435</v>
      </c>
      <c r="E7043" t="s">
        <v>14552</v>
      </c>
      <c r="F7043" t="s">
        <v>457</v>
      </c>
      <c r="G7043">
        <v>1987</v>
      </c>
      <c r="H7043">
        <v>1441.8</v>
      </c>
      <c r="I7043">
        <v>24</v>
      </c>
      <c r="J7043">
        <v>1298.7</v>
      </c>
      <c r="K7043">
        <v>0</v>
      </c>
      <c r="L7043" s="18">
        <f t="shared" ref="L7043:L7106" si="110">J7043+K7043</f>
        <v>1298.7</v>
      </c>
    </row>
    <row r="7044" spans="1:12" x14ac:dyDescent="0.25">
      <c r="A7044" t="s">
        <v>14553</v>
      </c>
      <c r="B7044" s="17">
        <v>5.50210000150024E+16</v>
      </c>
      <c r="C7044" t="s">
        <v>454</v>
      </c>
      <c r="D7044" t="s">
        <v>14435</v>
      </c>
      <c r="E7044" t="s">
        <v>14554</v>
      </c>
      <c r="F7044" t="s">
        <v>457</v>
      </c>
      <c r="G7044">
        <v>1982</v>
      </c>
      <c r="H7044">
        <v>1433.2</v>
      </c>
      <c r="I7044">
        <v>24</v>
      </c>
      <c r="J7044">
        <v>1287.0999999999999</v>
      </c>
      <c r="K7044">
        <v>0</v>
      </c>
      <c r="L7044" s="18">
        <f t="shared" si="110"/>
        <v>1287.0999999999999</v>
      </c>
    </row>
    <row r="7045" spans="1:12" x14ac:dyDescent="0.25">
      <c r="A7045" t="s">
        <v>14555</v>
      </c>
      <c r="B7045" s="17">
        <v>5.50210000150012E+16</v>
      </c>
      <c r="C7045" t="s">
        <v>454</v>
      </c>
      <c r="D7045" t="s">
        <v>14435</v>
      </c>
      <c r="E7045" t="s">
        <v>14556</v>
      </c>
      <c r="F7045" t="s">
        <v>457</v>
      </c>
      <c r="G7045">
        <v>1981</v>
      </c>
      <c r="H7045">
        <v>574.5</v>
      </c>
      <c r="I7045">
        <v>12</v>
      </c>
      <c r="J7045">
        <v>332.1</v>
      </c>
      <c r="K7045">
        <v>146.65</v>
      </c>
      <c r="L7045" s="18">
        <f t="shared" si="110"/>
        <v>478.75</v>
      </c>
    </row>
    <row r="7046" spans="1:12" x14ac:dyDescent="0.25">
      <c r="A7046" t="s">
        <v>14557</v>
      </c>
      <c r="B7046" s="17">
        <v>5.50210000150012E+16</v>
      </c>
      <c r="C7046" t="s">
        <v>454</v>
      </c>
      <c r="D7046" t="s">
        <v>14435</v>
      </c>
      <c r="E7046" t="s">
        <v>14558</v>
      </c>
      <c r="F7046" t="s">
        <v>457</v>
      </c>
      <c r="G7046">
        <v>1980</v>
      </c>
      <c r="H7046">
        <v>572.79</v>
      </c>
      <c r="I7046">
        <v>12</v>
      </c>
      <c r="J7046">
        <v>422.48</v>
      </c>
      <c r="K7046">
        <v>0</v>
      </c>
      <c r="L7046" s="18">
        <f t="shared" si="110"/>
        <v>422.48</v>
      </c>
    </row>
    <row r="7047" spans="1:12" x14ac:dyDescent="0.25">
      <c r="A7047" t="s">
        <v>14559</v>
      </c>
      <c r="B7047" s="17">
        <v>5.50210000150012E+16</v>
      </c>
      <c r="C7047" t="s">
        <v>454</v>
      </c>
      <c r="D7047" t="s">
        <v>14435</v>
      </c>
      <c r="E7047" t="s">
        <v>14560</v>
      </c>
      <c r="F7047" t="s">
        <v>457</v>
      </c>
      <c r="G7047">
        <v>1980</v>
      </c>
      <c r="H7047">
        <v>631</v>
      </c>
      <c r="I7047">
        <v>12</v>
      </c>
      <c r="J7047">
        <v>582</v>
      </c>
      <c r="K7047">
        <v>0</v>
      </c>
      <c r="L7047" s="18">
        <f t="shared" si="110"/>
        <v>582</v>
      </c>
    </row>
    <row r="7048" spans="1:12" x14ac:dyDescent="0.25">
      <c r="A7048" t="s">
        <v>14561</v>
      </c>
      <c r="B7048" s="17">
        <v>5.50210000150012E+16</v>
      </c>
      <c r="C7048" t="s">
        <v>454</v>
      </c>
      <c r="D7048" t="s">
        <v>14435</v>
      </c>
      <c r="E7048" t="s">
        <v>14562</v>
      </c>
      <c r="F7048" t="s">
        <v>457</v>
      </c>
      <c r="G7048">
        <v>1980</v>
      </c>
      <c r="H7048">
        <v>628.4</v>
      </c>
      <c r="I7048">
        <v>12</v>
      </c>
      <c r="J7048">
        <v>580.79999999999995</v>
      </c>
      <c r="K7048">
        <v>0</v>
      </c>
      <c r="L7048" s="18">
        <f t="shared" si="110"/>
        <v>580.79999999999995</v>
      </c>
    </row>
    <row r="7049" spans="1:12" x14ac:dyDescent="0.25">
      <c r="A7049" t="s">
        <v>14563</v>
      </c>
      <c r="B7049" s="17">
        <v>5.50210000300002E+16</v>
      </c>
      <c r="C7049" t="s">
        <v>454</v>
      </c>
      <c r="D7049" t="s">
        <v>14435</v>
      </c>
      <c r="E7049" t="s">
        <v>14564</v>
      </c>
      <c r="F7049" t="s">
        <v>457</v>
      </c>
      <c r="G7049">
        <v>1974</v>
      </c>
      <c r="H7049">
        <v>524</v>
      </c>
      <c r="I7049">
        <v>12</v>
      </c>
      <c r="J7049">
        <v>474</v>
      </c>
      <c r="K7049">
        <v>50</v>
      </c>
      <c r="L7049" s="18">
        <f t="shared" si="110"/>
        <v>524</v>
      </c>
    </row>
    <row r="7050" spans="1:12" x14ac:dyDescent="0.25">
      <c r="A7050" t="s">
        <v>14565</v>
      </c>
      <c r="B7050" s="17">
        <v>5.5021000024001504E+16</v>
      </c>
      <c r="C7050" t="s">
        <v>454</v>
      </c>
      <c r="D7050" t="s">
        <v>14435</v>
      </c>
      <c r="E7050" t="s">
        <v>14566</v>
      </c>
      <c r="F7050" t="s">
        <v>457</v>
      </c>
      <c r="G7050">
        <v>1981</v>
      </c>
      <c r="H7050">
        <v>614.9</v>
      </c>
      <c r="I7050">
        <v>12</v>
      </c>
      <c r="J7050">
        <v>567.6</v>
      </c>
      <c r="K7050">
        <v>0</v>
      </c>
      <c r="L7050" s="18">
        <f t="shared" si="110"/>
        <v>567.6</v>
      </c>
    </row>
    <row r="7051" spans="1:12" x14ac:dyDescent="0.25">
      <c r="A7051" t="s">
        <v>14567</v>
      </c>
      <c r="B7051" s="17">
        <v>5.5021000024001504E+16</v>
      </c>
      <c r="C7051" t="s">
        <v>454</v>
      </c>
      <c r="D7051" t="s">
        <v>14435</v>
      </c>
      <c r="E7051" t="s">
        <v>14568</v>
      </c>
      <c r="F7051" t="s">
        <v>457</v>
      </c>
      <c r="G7051">
        <v>1981</v>
      </c>
      <c r="H7051">
        <v>617.9</v>
      </c>
      <c r="I7051">
        <v>12</v>
      </c>
      <c r="J7051">
        <v>570.79999999999995</v>
      </c>
      <c r="K7051">
        <v>0</v>
      </c>
      <c r="L7051" s="18">
        <f t="shared" si="110"/>
        <v>570.79999999999995</v>
      </c>
    </row>
    <row r="7052" spans="1:12" x14ac:dyDescent="0.25">
      <c r="A7052" t="s">
        <v>14569</v>
      </c>
      <c r="B7052" s="17">
        <v>5.5021000024001504E+16</v>
      </c>
      <c r="C7052" t="s">
        <v>454</v>
      </c>
      <c r="D7052" t="s">
        <v>14435</v>
      </c>
      <c r="E7052" t="s">
        <v>14570</v>
      </c>
      <c r="F7052" t="s">
        <v>457</v>
      </c>
      <c r="G7052">
        <v>1987</v>
      </c>
      <c r="H7052">
        <v>1447</v>
      </c>
      <c r="I7052">
        <v>24</v>
      </c>
      <c r="J7052">
        <v>1302.3</v>
      </c>
      <c r="K7052">
        <v>0</v>
      </c>
      <c r="L7052" s="18">
        <f t="shared" si="110"/>
        <v>1302.3</v>
      </c>
    </row>
    <row r="7053" spans="1:12" x14ac:dyDescent="0.25">
      <c r="A7053" t="s">
        <v>14571</v>
      </c>
      <c r="B7053" s="17">
        <v>5.5021000024001504E+16</v>
      </c>
      <c r="C7053" t="s">
        <v>454</v>
      </c>
      <c r="D7053" t="s">
        <v>14435</v>
      </c>
      <c r="E7053" t="s">
        <v>14572</v>
      </c>
      <c r="F7053" t="s">
        <v>457</v>
      </c>
      <c r="G7053">
        <v>1991</v>
      </c>
      <c r="H7053">
        <v>1447.6</v>
      </c>
      <c r="I7053">
        <v>24</v>
      </c>
      <c r="J7053">
        <v>1302.0999999999999</v>
      </c>
      <c r="K7053">
        <v>0</v>
      </c>
      <c r="L7053" s="18">
        <f t="shared" si="110"/>
        <v>1302.0999999999999</v>
      </c>
    </row>
    <row r="7054" spans="1:12" x14ac:dyDescent="0.25">
      <c r="A7054" t="s">
        <v>14573</v>
      </c>
      <c r="B7054" s="17">
        <v>5.5021000024001504E+16</v>
      </c>
      <c r="C7054" t="s">
        <v>454</v>
      </c>
      <c r="D7054" t="s">
        <v>14435</v>
      </c>
      <c r="E7054" t="s">
        <v>14574</v>
      </c>
      <c r="F7054" t="s">
        <v>457</v>
      </c>
      <c r="G7054">
        <v>1991</v>
      </c>
      <c r="H7054">
        <v>1446</v>
      </c>
      <c r="I7054">
        <v>24</v>
      </c>
      <c r="J7054">
        <v>1300.5</v>
      </c>
      <c r="K7054">
        <v>0</v>
      </c>
      <c r="L7054" s="18">
        <f t="shared" si="110"/>
        <v>1300.5</v>
      </c>
    </row>
    <row r="7055" spans="1:12" x14ac:dyDescent="0.25">
      <c r="A7055" t="s">
        <v>14575</v>
      </c>
      <c r="B7055" s="17">
        <v>5.5021000024001504E+16</v>
      </c>
      <c r="C7055" t="s">
        <v>454</v>
      </c>
      <c r="D7055" t="s">
        <v>14435</v>
      </c>
      <c r="E7055" t="s">
        <v>14576</v>
      </c>
      <c r="F7055" t="s">
        <v>457</v>
      </c>
      <c r="G7055">
        <v>1975</v>
      </c>
      <c r="H7055">
        <v>621.29999999999995</v>
      </c>
      <c r="I7055">
        <v>12</v>
      </c>
      <c r="J7055">
        <v>574</v>
      </c>
      <c r="K7055">
        <v>0</v>
      </c>
      <c r="L7055" s="18">
        <f t="shared" si="110"/>
        <v>574</v>
      </c>
    </row>
    <row r="7056" spans="1:12" x14ac:dyDescent="0.25">
      <c r="A7056" t="s">
        <v>14577</v>
      </c>
      <c r="B7056" s="17">
        <v>5.5021000024001504E+16</v>
      </c>
      <c r="C7056" t="s">
        <v>454</v>
      </c>
      <c r="D7056" t="s">
        <v>14435</v>
      </c>
      <c r="E7056" t="s">
        <v>14578</v>
      </c>
      <c r="F7056" t="s">
        <v>457</v>
      </c>
      <c r="G7056">
        <v>1975</v>
      </c>
      <c r="H7056">
        <v>616.20000000000005</v>
      </c>
      <c r="I7056">
        <v>12</v>
      </c>
      <c r="J7056">
        <v>570</v>
      </c>
      <c r="K7056">
        <v>0</v>
      </c>
      <c r="L7056" s="18">
        <f t="shared" si="110"/>
        <v>570</v>
      </c>
    </row>
    <row r="7057" spans="1:12" x14ac:dyDescent="0.25">
      <c r="A7057" t="s">
        <v>14579</v>
      </c>
      <c r="B7057" s="17">
        <v>5.5021000024001504E+16</v>
      </c>
      <c r="C7057" t="s">
        <v>454</v>
      </c>
      <c r="D7057" t="s">
        <v>14435</v>
      </c>
      <c r="E7057" t="s">
        <v>14580</v>
      </c>
      <c r="F7057" t="s">
        <v>457</v>
      </c>
      <c r="G7057">
        <v>1976</v>
      </c>
      <c r="H7057">
        <v>618.1</v>
      </c>
      <c r="I7057">
        <v>12</v>
      </c>
      <c r="J7057">
        <v>534.9</v>
      </c>
      <c r="K7057">
        <v>37</v>
      </c>
      <c r="L7057" s="18">
        <f t="shared" si="110"/>
        <v>571.9</v>
      </c>
    </row>
    <row r="7058" spans="1:12" x14ac:dyDescent="0.25">
      <c r="A7058" t="s">
        <v>14581</v>
      </c>
      <c r="B7058" s="17">
        <v>5.5021000024001504E+16</v>
      </c>
      <c r="C7058" t="s">
        <v>454</v>
      </c>
      <c r="D7058" t="s">
        <v>14435</v>
      </c>
      <c r="E7058" t="s">
        <v>14582</v>
      </c>
      <c r="F7058" t="s">
        <v>457</v>
      </c>
      <c r="G7058">
        <v>1978</v>
      </c>
      <c r="H7058">
        <v>619.29999999999995</v>
      </c>
      <c r="I7058">
        <v>12</v>
      </c>
      <c r="J7058">
        <v>573.1</v>
      </c>
      <c r="K7058">
        <v>0</v>
      </c>
      <c r="L7058" s="18">
        <f t="shared" si="110"/>
        <v>573.1</v>
      </c>
    </row>
    <row r="7059" spans="1:12" x14ac:dyDescent="0.25">
      <c r="A7059" t="s">
        <v>14583</v>
      </c>
      <c r="B7059" s="17">
        <v>5.5021000024001504E+16</v>
      </c>
      <c r="C7059" t="s">
        <v>454</v>
      </c>
      <c r="D7059" t="s">
        <v>14435</v>
      </c>
      <c r="E7059" t="s">
        <v>14584</v>
      </c>
      <c r="F7059" t="s">
        <v>457</v>
      </c>
      <c r="G7059">
        <v>1977</v>
      </c>
      <c r="H7059">
        <v>617.79999999999995</v>
      </c>
      <c r="I7059">
        <v>12</v>
      </c>
      <c r="J7059">
        <v>570.9</v>
      </c>
      <c r="K7059">
        <v>0</v>
      </c>
      <c r="L7059" s="18">
        <f t="shared" si="110"/>
        <v>570.9</v>
      </c>
    </row>
    <row r="7060" spans="1:12" x14ac:dyDescent="0.25">
      <c r="A7060" t="s">
        <v>14585</v>
      </c>
      <c r="B7060" s="17">
        <v>5.5021000024001504E+16</v>
      </c>
      <c r="C7060" t="s">
        <v>454</v>
      </c>
      <c r="D7060" t="s">
        <v>14435</v>
      </c>
      <c r="E7060" t="s">
        <v>14586</v>
      </c>
      <c r="F7060" t="s">
        <v>457</v>
      </c>
      <c r="G7060">
        <v>1976</v>
      </c>
      <c r="H7060">
        <v>619.20000000000005</v>
      </c>
      <c r="I7060">
        <v>12</v>
      </c>
      <c r="J7060">
        <v>573</v>
      </c>
      <c r="K7060">
        <v>0</v>
      </c>
      <c r="L7060" s="18">
        <f t="shared" si="110"/>
        <v>573</v>
      </c>
    </row>
    <row r="7061" spans="1:12" x14ac:dyDescent="0.25">
      <c r="A7061" t="s">
        <v>14587</v>
      </c>
      <c r="B7061" s="17">
        <v>5.5021000029000304E+16</v>
      </c>
      <c r="C7061" t="s">
        <v>454</v>
      </c>
      <c r="D7061" t="s">
        <v>14435</v>
      </c>
      <c r="E7061" t="s">
        <v>14588</v>
      </c>
      <c r="F7061" t="s">
        <v>457</v>
      </c>
      <c r="G7061">
        <v>1984</v>
      </c>
      <c r="H7061">
        <v>5130.8999999999996</v>
      </c>
      <c r="I7061">
        <v>100</v>
      </c>
      <c r="J7061">
        <v>4720.5</v>
      </c>
      <c r="K7061">
        <v>0</v>
      </c>
      <c r="L7061" s="18">
        <f t="shared" si="110"/>
        <v>4720.5</v>
      </c>
    </row>
    <row r="7062" spans="1:12" x14ac:dyDescent="0.25">
      <c r="A7062" t="s">
        <v>14589</v>
      </c>
      <c r="B7062" s="17">
        <v>5.5021000029000304E+16</v>
      </c>
      <c r="C7062" t="s">
        <v>454</v>
      </c>
      <c r="D7062" t="s">
        <v>14435</v>
      </c>
      <c r="E7062" t="s">
        <v>14590</v>
      </c>
      <c r="F7062" t="s">
        <v>457</v>
      </c>
      <c r="G7062">
        <v>1982</v>
      </c>
      <c r="H7062">
        <v>6078.3</v>
      </c>
      <c r="I7062">
        <v>115</v>
      </c>
      <c r="J7062">
        <v>5568.6</v>
      </c>
      <c r="K7062">
        <v>0</v>
      </c>
      <c r="L7062" s="18">
        <f t="shared" si="110"/>
        <v>5568.6</v>
      </c>
    </row>
    <row r="7063" spans="1:12" x14ac:dyDescent="0.25">
      <c r="A7063" t="s">
        <v>14591</v>
      </c>
      <c r="B7063" s="17">
        <v>5.5021000029000304E+16</v>
      </c>
      <c r="C7063" t="s">
        <v>454</v>
      </c>
      <c r="D7063" t="s">
        <v>14435</v>
      </c>
      <c r="E7063" t="s">
        <v>14592</v>
      </c>
      <c r="F7063" t="s">
        <v>457</v>
      </c>
      <c r="G7063">
        <v>1985</v>
      </c>
      <c r="H7063">
        <v>6940.1</v>
      </c>
      <c r="I7063">
        <v>119</v>
      </c>
      <c r="J7063">
        <v>6248.4</v>
      </c>
      <c r="K7063">
        <v>0</v>
      </c>
      <c r="L7063" s="18">
        <f t="shared" si="110"/>
        <v>6248.4</v>
      </c>
    </row>
    <row r="7064" spans="1:12" x14ac:dyDescent="0.25">
      <c r="A7064" t="s">
        <v>14593</v>
      </c>
      <c r="B7064" s="17">
        <v>5.5021000029000304E+16</v>
      </c>
      <c r="C7064" t="s">
        <v>454</v>
      </c>
      <c r="D7064" t="s">
        <v>14435</v>
      </c>
      <c r="E7064" t="s">
        <v>14594</v>
      </c>
      <c r="F7064" t="s">
        <v>457</v>
      </c>
      <c r="G7064">
        <v>1990</v>
      </c>
      <c r="H7064">
        <v>9667.4</v>
      </c>
      <c r="I7064">
        <v>160</v>
      </c>
      <c r="J7064">
        <v>8643.2999999999993</v>
      </c>
      <c r="K7064">
        <v>0</v>
      </c>
      <c r="L7064" s="18">
        <f t="shared" si="110"/>
        <v>8643.2999999999993</v>
      </c>
    </row>
    <row r="7065" spans="1:12" x14ac:dyDescent="0.25">
      <c r="A7065" t="s">
        <v>14595</v>
      </c>
      <c r="B7065" s="17">
        <v>5.5021000029000304E+16</v>
      </c>
      <c r="C7065" t="s">
        <v>454</v>
      </c>
      <c r="D7065" t="s">
        <v>14435</v>
      </c>
      <c r="E7065" t="s">
        <v>14596</v>
      </c>
      <c r="F7065" t="s">
        <v>457</v>
      </c>
      <c r="G7065">
        <v>1990</v>
      </c>
      <c r="H7065">
        <v>12961</v>
      </c>
      <c r="I7065">
        <v>216</v>
      </c>
      <c r="J7065">
        <v>11277.9</v>
      </c>
      <c r="K7065">
        <v>0</v>
      </c>
      <c r="L7065" s="18">
        <f t="shared" si="110"/>
        <v>11277.9</v>
      </c>
    </row>
    <row r="7066" spans="1:12" x14ac:dyDescent="0.25">
      <c r="A7066" t="s">
        <v>14597</v>
      </c>
      <c r="B7066" s="17">
        <v>5.5021000029000304E+16</v>
      </c>
      <c r="C7066" t="s">
        <v>454</v>
      </c>
      <c r="D7066" t="s">
        <v>14435</v>
      </c>
      <c r="E7066" t="s">
        <v>14598</v>
      </c>
      <c r="F7066" t="s">
        <v>457</v>
      </c>
      <c r="G7066">
        <v>1995</v>
      </c>
      <c r="H7066">
        <v>5177.2</v>
      </c>
      <c r="I7066">
        <v>90</v>
      </c>
      <c r="J7066">
        <v>4660</v>
      </c>
      <c r="K7066">
        <v>0</v>
      </c>
      <c r="L7066" s="18">
        <f t="shared" si="110"/>
        <v>4660</v>
      </c>
    </row>
    <row r="7067" spans="1:12" x14ac:dyDescent="0.25">
      <c r="A7067" t="s">
        <v>14599</v>
      </c>
      <c r="B7067" s="17">
        <v>5.5021000029000304E+16</v>
      </c>
      <c r="C7067" t="s">
        <v>454</v>
      </c>
      <c r="D7067" t="s">
        <v>14435</v>
      </c>
      <c r="E7067" t="s">
        <v>14600</v>
      </c>
      <c r="F7067" t="s">
        <v>457</v>
      </c>
      <c r="G7067">
        <v>1986</v>
      </c>
      <c r="H7067">
        <v>1918.6</v>
      </c>
      <c r="I7067">
        <v>63</v>
      </c>
      <c r="J7067">
        <v>1482</v>
      </c>
      <c r="K7067">
        <v>0</v>
      </c>
      <c r="L7067" s="18">
        <f t="shared" si="110"/>
        <v>1482</v>
      </c>
    </row>
    <row r="7068" spans="1:12" x14ac:dyDescent="0.25">
      <c r="A7068" t="s">
        <v>14601</v>
      </c>
      <c r="B7068" s="17">
        <v>5.5021000029000304E+16</v>
      </c>
      <c r="C7068" t="s">
        <v>454</v>
      </c>
      <c r="D7068" t="s">
        <v>14435</v>
      </c>
      <c r="E7068" t="s">
        <v>14602</v>
      </c>
      <c r="F7068" t="s">
        <v>457</v>
      </c>
      <c r="G7068">
        <v>1982</v>
      </c>
      <c r="H7068">
        <v>3476</v>
      </c>
      <c r="I7068">
        <v>137</v>
      </c>
      <c r="J7068">
        <v>2829.2</v>
      </c>
      <c r="K7068">
        <v>0</v>
      </c>
      <c r="L7068" s="18">
        <f t="shared" si="110"/>
        <v>2829.2</v>
      </c>
    </row>
    <row r="7069" spans="1:12" x14ac:dyDescent="0.25">
      <c r="A7069" t="s">
        <v>14603</v>
      </c>
      <c r="B7069" s="17">
        <v>5.5021000029000304E+16</v>
      </c>
      <c r="C7069" t="s">
        <v>454</v>
      </c>
      <c r="D7069" t="s">
        <v>14435</v>
      </c>
      <c r="E7069" t="s">
        <v>14604</v>
      </c>
      <c r="F7069" t="s">
        <v>457</v>
      </c>
      <c r="G7069">
        <v>1982</v>
      </c>
      <c r="H7069">
        <v>5111.1000000000004</v>
      </c>
      <c r="I7069">
        <v>100</v>
      </c>
      <c r="J7069">
        <v>4716.1000000000004</v>
      </c>
      <c r="K7069">
        <v>0</v>
      </c>
      <c r="L7069" s="18">
        <f t="shared" si="110"/>
        <v>4716.1000000000004</v>
      </c>
    </row>
    <row r="7070" spans="1:12" x14ac:dyDescent="0.25">
      <c r="A7070" t="s">
        <v>14605</v>
      </c>
      <c r="B7070" s="17">
        <v>5.5021000029000304E+16</v>
      </c>
      <c r="C7070" t="s">
        <v>454</v>
      </c>
      <c r="D7070" t="s">
        <v>14435</v>
      </c>
      <c r="E7070" t="s">
        <v>14606</v>
      </c>
      <c r="F7070" t="s">
        <v>457</v>
      </c>
      <c r="G7070">
        <v>1980</v>
      </c>
      <c r="H7070">
        <v>6017.2</v>
      </c>
      <c r="I7070">
        <v>115</v>
      </c>
      <c r="J7070">
        <v>5539.7</v>
      </c>
      <c r="K7070">
        <v>0</v>
      </c>
      <c r="L7070" s="18">
        <f t="shared" si="110"/>
        <v>5539.7</v>
      </c>
    </row>
    <row r="7071" spans="1:12" x14ac:dyDescent="0.25">
      <c r="A7071" t="s">
        <v>14607</v>
      </c>
      <c r="B7071" s="17">
        <v>5.5021000029000304E+16</v>
      </c>
      <c r="C7071" t="s">
        <v>454</v>
      </c>
      <c r="D7071" t="s">
        <v>14435</v>
      </c>
      <c r="E7071" t="s">
        <v>14608</v>
      </c>
      <c r="F7071" t="s">
        <v>457</v>
      </c>
      <c r="G7071">
        <v>1984</v>
      </c>
      <c r="H7071">
        <v>5450.1</v>
      </c>
      <c r="I7071">
        <v>99</v>
      </c>
      <c r="J7071">
        <v>4661.5</v>
      </c>
      <c r="K7071">
        <v>0</v>
      </c>
      <c r="L7071" s="18">
        <f t="shared" si="110"/>
        <v>4661.5</v>
      </c>
    </row>
    <row r="7072" spans="1:12" x14ac:dyDescent="0.25">
      <c r="A7072" t="s">
        <v>14609</v>
      </c>
      <c r="B7072" s="17">
        <v>5.50210000380004E+16</v>
      </c>
      <c r="C7072" t="s">
        <v>454</v>
      </c>
      <c r="D7072" t="s">
        <v>14435</v>
      </c>
      <c r="E7072" t="s">
        <v>14610</v>
      </c>
      <c r="F7072" t="s">
        <v>457</v>
      </c>
      <c r="G7072">
        <v>1990</v>
      </c>
      <c r="H7072">
        <v>2596.6999999999998</v>
      </c>
      <c r="I7072">
        <v>45</v>
      </c>
      <c r="J7072">
        <v>2351.3000000000002</v>
      </c>
      <c r="K7072">
        <v>0</v>
      </c>
      <c r="L7072" s="18">
        <f t="shared" si="110"/>
        <v>2351.3000000000002</v>
      </c>
    </row>
    <row r="7073" spans="1:12" x14ac:dyDescent="0.25">
      <c r="A7073" t="s">
        <v>14611</v>
      </c>
      <c r="B7073" s="17">
        <v>5.50210000380004E+16</v>
      </c>
      <c r="C7073" t="s">
        <v>454</v>
      </c>
      <c r="D7073" t="s">
        <v>14435</v>
      </c>
      <c r="E7073" t="s">
        <v>14612</v>
      </c>
      <c r="F7073" t="s">
        <v>457</v>
      </c>
      <c r="G7073">
        <v>1980</v>
      </c>
      <c r="H7073">
        <v>1726.1</v>
      </c>
      <c r="I7073">
        <v>33</v>
      </c>
      <c r="J7073">
        <v>1599.5</v>
      </c>
      <c r="K7073">
        <v>0</v>
      </c>
      <c r="L7073" s="18">
        <f t="shared" si="110"/>
        <v>1599.5</v>
      </c>
    </row>
    <row r="7074" spans="1:12" x14ac:dyDescent="0.25">
      <c r="A7074" t="s">
        <v>14613</v>
      </c>
      <c r="B7074" s="17">
        <v>5.50210000380004E+16</v>
      </c>
      <c r="C7074" t="s">
        <v>454</v>
      </c>
      <c r="D7074" t="s">
        <v>14435</v>
      </c>
      <c r="E7074" t="s">
        <v>14614</v>
      </c>
      <c r="F7074" t="s">
        <v>457</v>
      </c>
      <c r="G7074">
        <v>1982</v>
      </c>
      <c r="H7074">
        <v>1722.1</v>
      </c>
      <c r="I7074">
        <v>33</v>
      </c>
      <c r="J7074">
        <v>1596.5</v>
      </c>
      <c r="K7074">
        <v>0</v>
      </c>
      <c r="L7074" s="18">
        <f t="shared" si="110"/>
        <v>1596.5</v>
      </c>
    </row>
    <row r="7075" spans="1:12" x14ac:dyDescent="0.25">
      <c r="A7075" t="s">
        <v>14615</v>
      </c>
      <c r="B7075" s="17">
        <v>5.50210000380004E+16</v>
      </c>
      <c r="C7075" t="s">
        <v>454</v>
      </c>
      <c r="D7075" t="s">
        <v>14435</v>
      </c>
      <c r="E7075" t="s">
        <v>14616</v>
      </c>
      <c r="F7075" t="s">
        <v>457</v>
      </c>
      <c r="G7075">
        <v>1979</v>
      </c>
      <c r="H7075">
        <v>812</v>
      </c>
      <c r="I7075">
        <v>18</v>
      </c>
      <c r="J7075">
        <v>809.8</v>
      </c>
      <c r="K7075">
        <v>0</v>
      </c>
      <c r="L7075" s="18">
        <f t="shared" si="110"/>
        <v>809.8</v>
      </c>
    </row>
    <row r="7076" spans="1:12" x14ac:dyDescent="0.25">
      <c r="A7076" t="s">
        <v>14617</v>
      </c>
      <c r="B7076" s="17">
        <v>5.50210000380004E+16</v>
      </c>
      <c r="C7076" t="s">
        <v>454</v>
      </c>
      <c r="D7076" t="s">
        <v>14435</v>
      </c>
      <c r="E7076" t="s">
        <v>14618</v>
      </c>
      <c r="F7076" t="s">
        <v>457</v>
      </c>
      <c r="G7076">
        <v>1978</v>
      </c>
      <c r="H7076">
        <v>859</v>
      </c>
      <c r="I7076">
        <v>18</v>
      </c>
      <c r="J7076">
        <v>931.6</v>
      </c>
      <c r="K7076">
        <v>0</v>
      </c>
      <c r="L7076" s="18">
        <f t="shared" si="110"/>
        <v>931.6</v>
      </c>
    </row>
    <row r="7077" spans="1:12" x14ac:dyDescent="0.25">
      <c r="A7077" t="s">
        <v>14619</v>
      </c>
      <c r="B7077" s="17">
        <v>5.50210000380004E+16</v>
      </c>
      <c r="C7077" t="s">
        <v>454</v>
      </c>
      <c r="D7077" t="s">
        <v>14435</v>
      </c>
      <c r="E7077" t="s">
        <v>14620</v>
      </c>
      <c r="F7077" t="s">
        <v>457</v>
      </c>
      <c r="G7077">
        <v>1980</v>
      </c>
      <c r="H7077">
        <v>942.4</v>
      </c>
      <c r="I7077">
        <v>18</v>
      </c>
      <c r="J7077">
        <v>876.8</v>
      </c>
      <c r="K7077">
        <v>0</v>
      </c>
      <c r="L7077" s="18">
        <f t="shared" si="110"/>
        <v>876.8</v>
      </c>
    </row>
    <row r="7078" spans="1:12" x14ac:dyDescent="0.25">
      <c r="A7078" t="s">
        <v>14621</v>
      </c>
      <c r="B7078" s="17">
        <v>5.5021000043000096E+16</v>
      </c>
      <c r="C7078" t="s">
        <v>454</v>
      </c>
      <c r="D7078" t="s">
        <v>14435</v>
      </c>
      <c r="E7078" t="s">
        <v>14622</v>
      </c>
      <c r="F7078" t="s">
        <v>457</v>
      </c>
      <c r="G7078">
        <v>1986</v>
      </c>
      <c r="H7078">
        <v>736</v>
      </c>
      <c r="I7078">
        <v>16</v>
      </c>
      <c r="J7078">
        <v>447.2</v>
      </c>
      <c r="K7078">
        <v>166.13</v>
      </c>
      <c r="L7078" s="18">
        <f t="shared" si="110"/>
        <v>613.32999999999993</v>
      </c>
    </row>
    <row r="7079" spans="1:12" x14ac:dyDescent="0.25">
      <c r="A7079" t="s">
        <v>14623</v>
      </c>
      <c r="B7079" s="17">
        <v>5.5021000052000096E+16</v>
      </c>
      <c r="C7079" t="s">
        <v>454</v>
      </c>
      <c r="D7079" t="s">
        <v>14435</v>
      </c>
      <c r="E7079" t="s">
        <v>14624</v>
      </c>
      <c r="F7079" t="s">
        <v>457</v>
      </c>
      <c r="G7079">
        <v>1985</v>
      </c>
      <c r="H7079">
        <v>3213</v>
      </c>
      <c r="I7079">
        <v>70</v>
      </c>
      <c r="J7079">
        <v>3070.84</v>
      </c>
      <c r="K7079">
        <v>0</v>
      </c>
      <c r="L7079" s="18">
        <f t="shared" si="110"/>
        <v>3070.84</v>
      </c>
    </row>
    <row r="7080" spans="1:12" x14ac:dyDescent="0.25">
      <c r="A7080" t="s">
        <v>14625</v>
      </c>
      <c r="B7080" s="17">
        <v>5.50210000520002E+16</v>
      </c>
      <c r="C7080" t="s">
        <v>454</v>
      </c>
      <c r="D7080" t="s">
        <v>14435</v>
      </c>
      <c r="E7080" t="s">
        <v>14626</v>
      </c>
      <c r="F7080" t="s">
        <v>457</v>
      </c>
      <c r="G7080">
        <v>1983</v>
      </c>
      <c r="H7080">
        <v>650.6</v>
      </c>
      <c r="I7080">
        <v>12</v>
      </c>
      <c r="J7080">
        <v>545</v>
      </c>
      <c r="K7080">
        <v>0</v>
      </c>
      <c r="L7080" s="18">
        <f t="shared" si="110"/>
        <v>545</v>
      </c>
    </row>
    <row r="7081" spans="1:12" x14ac:dyDescent="0.25">
      <c r="A7081" t="s">
        <v>14627</v>
      </c>
      <c r="B7081" s="17">
        <v>5.50210000520002E+16</v>
      </c>
      <c r="C7081" t="s">
        <v>454</v>
      </c>
      <c r="D7081" t="s">
        <v>14435</v>
      </c>
      <c r="E7081" t="s">
        <v>14628</v>
      </c>
      <c r="F7081" t="s">
        <v>457</v>
      </c>
      <c r="G7081">
        <v>1982</v>
      </c>
      <c r="H7081">
        <v>650.6</v>
      </c>
      <c r="I7081">
        <v>12</v>
      </c>
      <c r="J7081">
        <v>586.29999999999995</v>
      </c>
      <c r="K7081">
        <v>0</v>
      </c>
      <c r="L7081" s="18">
        <f t="shared" si="110"/>
        <v>586.29999999999995</v>
      </c>
    </row>
    <row r="7082" spans="1:12" x14ac:dyDescent="0.25">
      <c r="A7082" t="s">
        <v>14629</v>
      </c>
      <c r="B7082" s="17">
        <v>5.50210000520002E+16</v>
      </c>
      <c r="C7082" t="s">
        <v>454</v>
      </c>
      <c r="D7082" t="s">
        <v>14435</v>
      </c>
      <c r="E7082" t="s">
        <v>14630</v>
      </c>
      <c r="F7082" t="s">
        <v>457</v>
      </c>
      <c r="G7082">
        <v>1980</v>
      </c>
      <c r="H7082">
        <v>579.29999999999995</v>
      </c>
      <c r="I7082">
        <v>12</v>
      </c>
      <c r="J7082">
        <v>579.29999999999995</v>
      </c>
      <c r="K7082">
        <v>0</v>
      </c>
      <c r="L7082" s="18">
        <f t="shared" si="110"/>
        <v>579.29999999999995</v>
      </c>
    </row>
    <row r="7083" spans="1:12" x14ac:dyDescent="0.25">
      <c r="A7083" t="s">
        <v>14631</v>
      </c>
      <c r="B7083" s="17">
        <v>5.50210000520002E+16</v>
      </c>
      <c r="C7083" t="s">
        <v>454</v>
      </c>
      <c r="D7083" t="s">
        <v>14435</v>
      </c>
      <c r="E7083" t="s">
        <v>14632</v>
      </c>
      <c r="F7083" t="s">
        <v>457</v>
      </c>
      <c r="G7083">
        <v>1980</v>
      </c>
      <c r="H7083">
        <v>650.6</v>
      </c>
      <c r="I7083">
        <v>12</v>
      </c>
      <c r="J7083">
        <v>574.9</v>
      </c>
      <c r="K7083">
        <v>0</v>
      </c>
      <c r="L7083" s="18">
        <f t="shared" si="110"/>
        <v>574.9</v>
      </c>
    </row>
    <row r="7084" spans="1:12" x14ac:dyDescent="0.25">
      <c r="A7084" t="s">
        <v>14633</v>
      </c>
      <c r="B7084" s="17">
        <v>5.50210000520002E+16</v>
      </c>
      <c r="C7084" t="s">
        <v>454</v>
      </c>
      <c r="D7084" t="s">
        <v>14435</v>
      </c>
      <c r="E7084" t="s">
        <v>14634</v>
      </c>
      <c r="F7084" t="s">
        <v>457</v>
      </c>
      <c r="G7084">
        <v>1979</v>
      </c>
      <c r="H7084">
        <v>643.20000000000005</v>
      </c>
      <c r="I7084">
        <v>12</v>
      </c>
      <c r="J7084">
        <v>576</v>
      </c>
      <c r="K7084">
        <v>0</v>
      </c>
      <c r="L7084" s="18">
        <f t="shared" si="110"/>
        <v>576</v>
      </c>
    </row>
    <row r="7085" spans="1:12" x14ac:dyDescent="0.25">
      <c r="A7085" t="s">
        <v>14635</v>
      </c>
      <c r="B7085" s="17">
        <v>5.50210000520002E+16</v>
      </c>
      <c r="C7085" t="s">
        <v>454</v>
      </c>
      <c r="D7085" t="s">
        <v>14435</v>
      </c>
      <c r="E7085" t="s">
        <v>14636</v>
      </c>
      <c r="F7085" t="s">
        <v>457</v>
      </c>
      <c r="G7085">
        <v>1983</v>
      </c>
      <c r="H7085">
        <v>650.6</v>
      </c>
      <c r="I7085">
        <v>12</v>
      </c>
      <c r="J7085">
        <v>578.9</v>
      </c>
      <c r="K7085">
        <v>0</v>
      </c>
      <c r="L7085" s="18">
        <f t="shared" si="110"/>
        <v>578.9</v>
      </c>
    </row>
    <row r="7086" spans="1:12" x14ac:dyDescent="0.25">
      <c r="A7086" t="s">
        <v>14637</v>
      </c>
      <c r="B7086" s="17">
        <v>5.50210000520002E+16</v>
      </c>
      <c r="C7086" t="s">
        <v>454</v>
      </c>
      <c r="D7086" t="s">
        <v>14435</v>
      </c>
      <c r="E7086" t="s">
        <v>14638</v>
      </c>
      <c r="F7086" t="s">
        <v>457</v>
      </c>
      <c r="G7086">
        <v>1980</v>
      </c>
      <c r="H7086">
        <v>3370</v>
      </c>
      <c r="I7086">
        <v>68</v>
      </c>
      <c r="J7086">
        <v>3220.3</v>
      </c>
      <c r="K7086">
        <v>0</v>
      </c>
      <c r="L7086" s="18">
        <f t="shared" si="110"/>
        <v>3220.3</v>
      </c>
    </row>
    <row r="7087" spans="1:12" x14ac:dyDescent="0.25">
      <c r="A7087" t="s">
        <v>14639</v>
      </c>
      <c r="B7087" s="17">
        <v>5.50210000520002E+16</v>
      </c>
      <c r="C7087" t="s">
        <v>454</v>
      </c>
      <c r="D7087" t="s">
        <v>14435</v>
      </c>
      <c r="E7087" t="s">
        <v>14640</v>
      </c>
      <c r="F7087" t="s">
        <v>457</v>
      </c>
      <c r="G7087">
        <v>1980</v>
      </c>
      <c r="H7087">
        <v>650.6</v>
      </c>
      <c r="I7087">
        <v>12</v>
      </c>
      <c r="J7087">
        <v>580.5</v>
      </c>
      <c r="K7087">
        <v>0</v>
      </c>
      <c r="L7087" s="18">
        <f t="shared" si="110"/>
        <v>580.5</v>
      </c>
    </row>
    <row r="7088" spans="1:12" x14ac:dyDescent="0.25">
      <c r="A7088" t="s">
        <v>14641</v>
      </c>
      <c r="B7088" s="17">
        <v>5.50210000520002E+16</v>
      </c>
      <c r="C7088" t="s">
        <v>454</v>
      </c>
      <c r="D7088" t="s">
        <v>14435</v>
      </c>
      <c r="E7088" t="s">
        <v>14642</v>
      </c>
      <c r="F7088" t="s">
        <v>457</v>
      </c>
      <c r="G7088">
        <v>1985</v>
      </c>
      <c r="H7088">
        <v>585.20000000000005</v>
      </c>
      <c r="I7088">
        <v>12</v>
      </c>
      <c r="J7088">
        <v>585.20000000000005</v>
      </c>
      <c r="K7088">
        <v>0</v>
      </c>
      <c r="L7088" s="18">
        <f t="shared" si="110"/>
        <v>585.20000000000005</v>
      </c>
    </row>
    <row r="7089" spans="1:12" x14ac:dyDescent="0.25">
      <c r="A7089" t="s">
        <v>14643</v>
      </c>
      <c r="B7089" s="17">
        <v>5.50210000520002E+16</v>
      </c>
      <c r="C7089" t="s">
        <v>454</v>
      </c>
      <c r="D7089" t="s">
        <v>14435</v>
      </c>
      <c r="E7089" t="s">
        <v>14644</v>
      </c>
      <c r="F7089" t="s">
        <v>457</v>
      </c>
      <c r="G7089">
        <v>1979</v>
      </c>
      <c r="H7089">
        <v>582.4</v>
      </c>
      <c r="I7089">
        <v>12</v>
      </c>
      <c r="J7089">
        <v>582.4</v>
      </c>
      <c r="K7089">
        <v>0</v>
      </c>
      <c r="L7089" s="18">
        <f t="shared" si="110"/>
        <v>582.4</v>
      </c>
    </row>
    <row r="7090" spans="1:12" x14ac:dyDescent="0.25">
      <c r="A7090" t="s">
        <v>14645</v>
      </c>
      <c r="B7090" s="17">
        <v>5.50210000520042E+16</v>
      </c>
      <c r="C7090" t="s">
        <v>454</v>
      </c>
      <c r="D7090" t="s">
        <v>14435</v>
      </c>
      <c r="E7090" t="s">
        <v>14646</v>
      </c>
      <c r="F7090" t="s">
        <v>457</v>
      </c>
      <c r="G7090">
        <v>1960</v>
      </c>
      <c r="H7090">
        <v>460</v>
      </c>
      <c r="I7090">
        <v>8</v>
      </c>
      <c r="J7090">
        <v>340</v>
      </c>
      <c r="K7090">
        <v>0</v>
      </c>
      <c r="L7090" s="18">
        <f t="shared" si="110"/>
        <v>340</v>
      </c>
    </row>
    <row r="7091" spans="1:12" x14ac:dyDescent="0.25">
      <c r="A7091" t="s">
        <v>14647</v>
      </c>
      <c r="B7091" s="17">
        <v>5.50210000520016E+16</v>
      </c>
      <c r="C7091" t="s">
        <v>454</v>
      </c>
      <c r="D7091" t="s">
        <v>14435</v>
      </c>
      <c r="E7091" t="s">
        <v>14648</v>
      </c>
      <c r="F7091" t="s">
        <v>457</v>
      </c>
      <c r="G7091">
        <v>1989</v>
      </c>
      <c r="H7091">
        <v>1323</v>
      </c>
      <c r="I7091">
        <v>24</v>
      </c>
      <c r="J7091">
        <v>1294.8</v>
      </c>
      <c r="K7091">
        <v>0</v>
      </c>
      <c r="L7091" s="18">
        <f t="shared" si="110"/>
        <v>1294.8</v>
      </c>
    </row>
    <row r="7092" spans="1:12" x14ac:dyDescent="0.25">
      <c r="A7092" t="s">
        <v>14649</v>
      </c>
      <c r="B7092" s="17">
        <v>5.50210000520016E+16</v>
      </c>
      <c r="C7092" t="s">
        <v>454</v>
      </c>
      <c r="D7092" t="s">
        <v>14435</v>
      </c>
      <c r="E7092" t="s">
        <v>14650</v>
      </c>
      <c r="F7092" t="s">
        <v>457</v>
      </c>
      <c r="G7092">
        <v>1987</v>
      </c>
      <c r="H7092">
        <v>1310</v>
      </c>
      <c r="I7092">
        <v>24</v>
      </c>
      <c r="J7092">
        <v>1294.8</v>
      </c>
      <c r="K7092">
        <v>0</v>
      </c>
      <c r="L7092" s="18">
        <f t="shared" si="110"/>
        <v>1294.8</v>
      </c>
    </row>
    <row r="7093" spans="1:12" x14ac:dyDescent="0.25">
      <c r="A7093" t="s">
        <v>14651</v>
      </c>
      <c r="B7093" s="17">
        <v>5.50210000520016E+16</v>
      </c>
      <c r="C7093" t="s">
        <v>454</v>
      </c>
      <c r="D7093" t="s">
        <v>14435</v>
      </c>
      <c r="E7093" t="s">
        <v>14652</v>
      </c>
      <c r="F7093" t="s">
        <v>457</v>
      </c>
      <c r="G7093">
        <v>1992</v>
      </c>
      <c r="H7093">
        <v>1314</v>
      </c>
      <c r="I7093">
        <v>24</v>
      </c>
      <c r="J7093">
        <v>1294.8</v>
      </c>
      <c r="K7093">
        <v>0</v>
      </c>
      <c r="L7093" s="18">
        <f t="shared" si="110"/>
        <v>1294.8</v>
      </c>
    </row>
    <row r="7094" spans="1:12" x14ac:dyDescent="0.25">
      <c r="A7094" t="s">
        <v>14653</v>
      </c>
      <c r="B7094" s="17">
        <v>5.5021000052001104E+16</v>
      </c>
      <c r="C7094" t="s">
        <v>454</v>
      </c>
      <c r="D7094" t="s">
        <v>14435</v>
      </c>
      <c r="E7094" t="s">
        <v>14654</v>
      </c>
      <c r="F7094" t="s">
        <v>457</v>
      </c>
      <c r="G7094">
        <v>1974</v>
      </c>
      <c r="H7094">
        <v>5694.2</v>
      </c>
      <c r="I7094">
        <v>119</v>
      </c>
      <c r="J7094">
        <v>5264</v>
      </c>
      <c r="K7094">
        <v>0</v>
      </c>
      <c r="L7094" s="18">
        <f t="shared" si="110"/>
        <v>5264</v>
      </c>
    </row>
    <row r="7095" spans="1:12" x14ac:dyDescent="0.25">
      <c r="A7095" t="s">
        <v>14655</v>
      </c>
      <c r="B7095" s="17">
        <v>5.5021000052001104E+16</v>
      </c>
      <c r="C7095" t="s">
        <v>454</v>
      </c>
      <c r="D7095" t="s">
        <v>14435</v>
      </c>
      <c r="E7095" t="s">
        <v>14656</v>
      </c>
      <c r="F7095" t="s">
        <v>457</v>
      </c>
      <c r="G7095">
        <v>1989</v>
      </c>
      <c r="H7095">
        <v>1308.5</v>
      </c>
      <c r="I7095">
        <v>24</v>
      </c>
      <c r="J7095">
        <v>1308.5</v>
      </c>
      <c r="K7095">
        <v>0</v>
      </c>
      <c r="L7095" s="18">
        <f t="shared" si="110"/>
        <v>1308.5</v>
      </c>
    </row>
    <row r="7096" spans="1:12" x14ac:dyDescent="0.25">
      <c r="A7096" t="s">
        <v>14657</v>
      </c>
      <c r="B7096" s="17">
        <v>5.5021000052001296E+16</v>
      </c>
      <c r="C7096" t="s">
        <v>454</v>
      </c>
      <c r="D7096" t="s">
        <v>14435</v>
      </c>
      <c r="E7096" t="s">
        <v>14658</v>
      </c>
      <c r="F7096" t="s">
        <v>457</v>
      </c>
      <c r="G7096">
        <v>1972</v>
      </c>
      <c r="H7096">
        <v>701</v>
      </c>
      <c r="I7096">
        <v>16</v>
      </c>
      <c r="J7096">
        <v>701</v>
      </c>
      <c r="K7096">
        <v>0</v>
      </c>
      <c r="L7096" s="18">
        <f t="shared" si="110"/>
        <v>701</v>
      </c>
    </row>
    <row r="7097" spans="1:12" x14ac:dyDescent="0.25">
      <c r="A7097" t="s">
        <v>14659</v>
      </c>
      <c r="B7097" s="17">
        <v>5.5021000052001296E+16</v>
      </c>
      <c r="C7097" t="s">
        <v>454</v>
      </c>
      <c r="D7097" t="s">
        <v>14435</v>
      </c>
      <c r="E7097" t="s">
        <v>14660</v>
      </c>
      <c r="F7097" t="s">
        <v>457</v>
      </c>
      <c r="G7097">
        <v>1963</v>
      </c>
      <c r="H7097">
        <v>578.5</v>
      </c>
      <c r="I7097">
        <v>16</v>
      </c>
      <c r="J7097">
        <v>578.5</v>
      </c>
      <c r="K7097">
        <v>0</v>
      </c>
      <c r="L7097" s="18">
        <f t="shared" si="110"/>
        <v>578.5</v>
      </c>
    </row>
    <row r="7098" spans="1:12" x14ac:dyDescent="0.25">
      <c r="A7098" t="s">
        <v>14661</v>
      </c>
      <c r="B7098" s="17">
        <v>5.5021000052001296E+16</v>
      </c>
      <c r="C7098" t="s">
        <v>454</v>
      </c>
      <c r="D7098" t="s">
        <v>14435</v>
      </c>
      <c r="E7098" t="s">
        <v>14662</v>
      </c>
      <c r="F7098" t="s">
        <v>457</v>
      </c>
      <c r="G7098">
        <v>1970</v>
      </c>
      <c r="H7098">
        <v>725</v>
      </c>
      <c r="I7098">
        <v>16</v>
      </c>
      <c r="J7098">
        <v>725</v>
      </c>
      <c r="K7098">
        <v>0</v>
      </c>
      <c r="L7098" s="18">
        <f t="shared" si="110"/>
        <v>725</v>
      </c>
    </row>
    <row r="7099" spans="1:12" x14ac:dyDescent="0.25">
      <c r="A7099" t="s">
        <v>14663</v>
      </c>
      <c r="B7099" s="17">
        <v>5.5021000052001296E+16</v>
      </c>
      <c r="C7099" t="s">
        <v>454</v>
      </c>
      <c r="D7099" t="s">
        <v>14435</v>
      </c>
      <c r="E7099" t="s">
        <v>14664</v>
      </c>
      <c r="F7099" t="s">
        <v>457</v>
      </c>
      <c r="G7099">
        <v>1963</v>
      </c>
      <c r="H7099">
        <v>618.20000000000005</v>
      </c>
      <c r="I7099">
        <v>16</v>
      </c>
      <c r="J7099">
        <v>618.20000000000005</v>
      </c>
      <c r="K7099">
        <v>0</v>
      </c>
      <c r="L7099" s="18">
        <f t="shared" si="110"/>
        <v>618.20000000000005</v>
      </c>
    </row>
    <row r="7100" spans="1:12" x14ac:dyDescent="0.25">
      <c r="A7100" t="s">
        <v>14665</v>
      </c>
      <c r="B7100" s="17">
        <v>5.5021000052001296E+16</v>
      </c>
      <c r="C7100" t="s">
        <v>454</v>
      </c>
      <c r="D7100" t="s">
        <v>14435</v>
      </c>
      <c r="E7100" t="s">
        <v>14666</v>
      </c>
      <c r="F7100" t="s">
        <v>457</v>
      </c>
      <c r="G7100">
        <v>1970</v>
      </c>
      <c r="H7100">
        <v>724.8</v>
      </c>
      <c r="I7100">
        <v>16</v>
      </c>
      <c r="J7100">
        <v>724.8</v>
      </c>
      <c r="K7100">
        <v>0</v>
      </c>
      <c r="L7100" s="18">
        <f t="shared" si="110"/>
        <v>724.8</v>
      </c>
    </row>
    <row r="7101" spans="1:12" x14ac:dyDescent="0.25">
      <c r="A7101" t="s">
        <v>14667</v>
      </c>
      <c r="B7101" s="17">
        <v>5.5021000052001296E+16</v>
      </c>
      <c r="C7101" t="s">
        <v>454</v>
      </c>
      <c r="D7101" t="s">
        <v>14435</v>
      </c>
      <c r="E7101" t="s">
        <v>14668</v>
      </c>
      <c r="F7101" t="s">
        <v>457</v>
      </c>
      <c r="G7101">
        <v>1975</v>
      </c>
      <c r="H7101">
        <v>729</v>
      </c>
      <c r="I7101">
        <v>14</v>
      </c>
      <c r="J7101">
        <v>729</v>
      </c>
      <c r="K7101">
        <v>0</v>
      </c>
      <c r="L7101" s="18">
        <f t="shared" si="110"/>
        <v>729</v>
      </c>
    </row>
    <row r="7102" spans="1:12" x14ac:dyDescent="0.25">
      <c r="A7102" t="s">
        <v>14669</v>
      </c>
      <c r="B7102" s="17">
        <v>5.5021000052001296E+16</v>
      </c>
      <c r="C7102" t="s">
        <v>454</v>
      </c>
      <c r="D7102" t="s">
        <v>14435</v>
      </c>
      <c r="E7102" t="s">
        <v>14670</v>
      </c>
      <c r="F7102" t="s">
        <v>457</v>
      </c>
      <c r="G7102">
        <v>1972</v>
      </c>
      <c r="H7102">
        <v>745.7</v>
      </c>
      <c r="I7102">
        <v>16</v>
      </c>
      <c r="J7102">
        <v>745.7</v>
      </c>
      <c r="K7102">
        <v>0</v>
      </c>
      <c r="L7102" s="18">
        <f t="shared" si="110"/>
        <v>745.7</v>
      </c>
    </row>
    <row r="7103" spans="1:12" x14ac:dyDescent="0.25">
      <c r="A7103" t="s">
        <v>14671</v>
      </c>
      <c r="B7103" s="17">
        <v>5.5021000052001296E+16</v>
      </c>
      <c r="C7103" t="s">
        <v>454</v>
      </c>
      <c r="D7103" t="s">
        <v>14435</v>
      </c>
      <c r="E7103" t="s">
        <v>14672</v>
      </c>
      <c r="F7103" t="s">
        <v>457</v>
      </c>
      <c r="G7103">
        <v>1972</v>
      </c>
      <c r="H7103">
        <v>745</v>
      </c>
      <c r="I7103">
        <v>16</v>
      </c>
      <c r="J7103">
        <v>745</v>
      </c>
      <c r="K7103">
        <v>0</v>
      </c>
      <c r="L7103" s="18">
        <f t="shared" si="110"/>
        <v>745</v>
      </c>
    </row>
    <row r="7104" spans="1:12" x14ac:dyDescent="0.25">
      <c r="A7104" t="s">
        <v>14673</v>
      </c>
      <c r="B7104" s="17">
        <v>5.5021000052001296E+16</v>
      </c>
      <c r="C7104" t="s">
        <v>454</v>
      </c>
      <c r="D7104" t="s">
        <v>14435</v>
      </c>
      <c r="E7104" t="s">
        <v>14674</v>
      </c>
      <c r="F7104" t="s">
        <v>457</v>
      </c>
      <c r="G7104">
        <v>1972</v>
      </c>
      <c r="H7104">
        <v>734.2</v>
      </c>
      <c r="I7104">
        <v>16</v>
      </c>
      <c r="J7104">
        <v>734.2</v>
      </c>
      <c r="K7104">
        <v>0</v>
      </c>
      <c r="L7104" s="18">
        <f t="shared" si="110"/>
        <v>734.2</v>
      </c>
    </row>
    <row r="7105" spans="1:12" x14ac:dyDescent="0.25">
      <c r="A7105" t="s">
        <v>14675</v>
      </c>
      <c r="B7105" s="17">
        <v>5.5021000052001296E+16</v>
      </c>
      <c r="C7105" t="s">
        <v>454</v>
      </c>
      <c r="D7105" t="s">
        <v>14435</v>
      </c>
      <c r="E7105" t="s">
        <v>14676</v>
      </c>
      <c r="F7105" t="s">
        <v>457</v>
      </c>
      <c r="G7105">
        <v>1969</v>
      </c>
      <c r="H7105">
        <v>738</v>
      </c>
      <c r="I7105">
        <v>16</v>
      </c>
      <c r="J7105">
        <v>738</v>
      </c>
      <c r="K7105">
        <v>0</v>
      </c>
      <c r="L7105" s="18">
        <f t="shared" si="110"/>
        <v>738</v>
      </c>
    </row>
    <row r="7106" spans="1:12" x14ac:dyDescent="0.25">
      <c r="A7106" t="s">
        <v>14677</v>
      </c>
      <c r="B7106" s="17">
        <v>5.5021000052001296E+16</v>
      </c>
      <c r="C7106" t="s">
        <v>454</v>
      </c>
      <c r="D7106" t="s">
        <v>14435</v>
      </c>
      <c r="E7106" t="s">
        <v>14678</v>
      </c>
      <c r="F7106" t="s">
        <v>457</v>
      </c>
      <c r="G7106">
        <v>1977</v>
      </c>
      <c r="H7106">
        <v>735.6</v>
      </c>
      <c r="I7106">
        <v>16</v>
      </c>
      <c r="J7106">
        <v>635.6</v>
      </c>
      <c r="K7106">
        <v>0</v>
      </c>
      <c r="L7106" s="18">
        <f t="shared" si="110"/>
        <v>635.6</v>
      </c>
    </row>
    <row r="7107" spans="1:12" x14ac:dyDescent="0.25">
      <c r="A7107" t="s">
        <v>14679</v>
      </c>
      <c r="B7107" s="17">
        <v>5.5021000052001296E+16</v>
      </c>
      <c r="C7107" t="s">
        <v>454</v>
      </c>
      <c r="D7107" t="s">
        <v>14435</v>
      </c>
      <c r="E7107" t="s">
        <v>14680</v>
      </c>
      <c r="F7107" t="s">
        <v>457</v>
      </c>
      <c r="G7107">
        <v>1969</v>
      </c>
      <c r="H7107">
        <v>738</v>
      </c>
      <c r="I7107">
        <v>16</v>
      </c>
      <c r="J7107">
        <v>738</v>
      </c>
      <c r="K7107">
        <v>0</v>
      </c>
      <c r="L7107" s="18">
        <f t="shared" ref="L7107:L7170" si="111">J7107+K7107</f>
        <v>738</v>
      </c>
    </row>
    <row r="7108" spans="1:12" x14ac:dyDescent="0.25">
      <c r="A7108" t="s">
        <v>14681</v>
      </c>
      <c r="B7108" s="17">
        <v>5.5021000052001296E+16</v>
      </c>
      <c r="C7108" t="s">
        <v>454</v>
      </c>
      <c r="D7108" t="s">
        <v>14435</v>
      </c>
      <c r="E7108" t="s">
        <v>14682</v>
      </c>
      <c r="F7108" t="s">
        <v>457</v>
      </c>
      <c r="G7108">
        <v>1963</v>
      </c>
      <c r="H7108">
        <v>620</v>
      </c>
      <c r="I7108">
        <v>16</v>
      </c>
      <c r="J7108">
        <v>620</v>
      </c>
      <c r="K7108">
        <v>0</v>
      </c>
      <c r="L7108" s="18">
        <f t="shared" si="111"/>
        <v>620</v>
      </c>
    </row>
    <row r="7109" spans="1:12" x14ac:dyDescent="0.25">
      <c r="A7109" t="s">
        <v>14683</v>
      </c>
      <c r="B7109" s="17">
        <v>5.5021000052001296E+16</v>
      </c>
      <c r="C7109" t="s">
        <v>454</v>
      </c>
      <c r="D7109" t="s">
        <v>14435</v>
      </c>
      <c r="E7109" t="s">
        <v>14684</v>
      </c>
      <c r="F7109" t="s">
        <v>457</v>
      </c>
      <c r="G7109">
        <v>1970</v>
      </c>
      <c r="H7109">
        <v>727.6</v>
      </c>
      <c r="I7109">
        <v>16</v>
      </c>
      <c r="J7109">
        <v>727.6</v>
      </c>
      <c r="K7109">
        <v>0</v>
      </c>
      <c r="L7109" s="18">
        <f t="shared" si="111"/>
        <v>727.6</v>
      </c>
    </row>
    <row r="7110" spans="1:12" x14ac:dyDescent="0.25">
      <c r="A7110" t="s">
        <v>14685</v>
      </c>
      <c r="B7110" s="17">
        <v>5.50210000560004E+16</v>
      </c>
      <c r="C7110" t="s">
        <v>454</v>
      </c>
      <c r="D7110" t="s">
        <v>14435</v>
      </c>
      <c r="E7110" t="s">
        <v>14686</v>
      </c>
      <c r="F7110" t="s">
        <v>457</v>
      </c>
      <c r="G7110">
        <v>1964</v>
      </c>
      <c r="H7110">
        <v>615.9</v>
      </c>
      <c r="I7110">
        <v>16</v>
      </c>
      <c r="J7110">
        <v>560.4</v>
      </c>
      <c r="K7110">
        <v>0</v>
      </c>
      <c r="L7110" s="18">
        <f t="shared" si="111"/>
        <v>560.4</v>
      </c>
    </row>
    <row r="7111" spans="1:12" x14ac:dyDescent="0.25">
      <c r="A7111" t="s">
        <v>14687</v>
      </c>
      <c r="B7111" s="17">
        <v>5.50210000560004E+16</v>
      </c>
      <c r="C7111" t="s">
        <v>454</v>
      </c>
      <c r="D7111" t="s">
        <v>14435</v>
      </c>
      <c r="E7111" t="s">
        <v>14688</v>
      </c>
      <c r="F7111" t="s">
        <v>457</v>
      </c>
      <c r="G7111">
        <v>1974</v>
      </c>
      <c r="H7111">
        <v>618.1</v>
      </c>
      <c r="I7111">
        <v>12</v>
      </c>
      <c r="J7111">
        <v>581.1</v>
      </c>
      <c r="K7111">
        <v>0</v>
      </c>
      <c r="L7111" s="18">
        <f t="shared" si="111"/>
        <v>581.1</v>
      </c>
    </row>
    <row r="7112" spans="1:12" x14ac:dyDescent="0.25">
      <c r="A7112" t="s">
        <v>14689</v>
      </c>
      <c r="B7112" s="17">
        <v>5.50210000560004E+16</v>
      </c>
      <c r="C7112" t="s">
        <v>454</v>
      </c>
      <c r="D7112" t="s">
        <v>14435</v>
      </c>
      <c r="E7112" t="s">
        <v>14690</v>
      </c>
      <c r="F7112" t="s">
        <v>457</v>
      </c>
      <c r="G7112">
        <v>1974</v>
      </c>
      <c r="H7112">
        <v>616.17999999999995</v>
      </c>
      <c r="I7112">
        <v>12</v>
      </c>
      <c r="J7112">
        <v>567.6</v>
      </c>
      <c r="K7112">
        <v>0</v>
      </c>
      <c r="L7112" s="18">
        <f t="shared" si="111"/>
        <v>567.6</v>
      </c>
    </row>
    <row r="7113" spans="1:12" x14ac:dyDescent="0.25">
      <c r="A7113" t="s">
        <v>14691</v>
      </c>
      <c r="B7113" s="17">
        <v>5.50210000560004E+16</v>
      </c>
      <c r="C7113" t="s">
        <v>454</v>
      </c>
      <c r="D7113" t="s">
        <v>14435</v>
      </c>
      <c r="E7113" t="s">
        <v>14692</v>
      </c>
      <c r="F7113" t="s">
        <v>457</v>
      </c>
      <c r="G7113">
        <v>1974</v>
      </c>
      <c r="H7113">
        <v>817.4</v>
      </c>
      <c r="I7113">
        <v>16</v>
      </c>
      <c r="J7113">
        <v>752.6</v>
      </c>
      <c r="K7113">
        <v>0</v>
      </c>
      <c r="L7113" s="18">
        <f t="shared" si="111"/>
        <v>752.6</v>
      </c>
    </row>
    <row r="7114" spans="1:12" x14ac:dyDescent="0.25">
      <c r="A7114" t="s">
        <v>14693</v>
      </c>
      <c r="B7114" s="17">
        <v>5.50210000560004E+16</v>
      </c>
      <c r="C7114" t="s">
        <v>454</v>
      </c>
      <c r="D7114" t="s">
        <v>14435</v>
      </c>
      <c r="E7114" t="s">
        <v>14694</v>
      </c>
      <c r="F7114" t="s">
        <v>457</v>
      </c>
      <c r="G7114">
        <v>1975</v>
      </c>
      <c r="H7114">
        <v>811.2</v>
      </c>
      <c r="I7114">
        <v>16</v>
      </c>
      <c r="J7114">
        <v>749.3</v>
      </c>
      <c r="K7114">
        <v>0</v>
      </c>
      <c r="L7114" s="18">
        <f t="shared" si="111"/>
        <v>749.3</v>
      </c>
    </row>
    <row r="7115" spans="1:12" x14ac:dyDescent="0.25">
      <c r="A7115" t="s">
        <v>14695</v>
      </c>
      <c r="B7115" s="17">
        <v>5.5021000056000496E+16</v>
      </c>
      <c r="C7115" t="s">
        <v>454</v>
      </c>
      <c r="D7115" t="s">
        <v>14435</v>
      </c>
      <c r="E7115" t="s">
        <v>14696</v>
      </c>
      <c r="F7115" t="s">
        <v>457</v>
      </c>
      <c r="G7115">
        <v>1973</v>
      </c>
      <c r="H7115">
        <v>787.8</v>
      </c>
      <c r="I7115">
        <v>16</v>
      </c>
      <c r="J7115">
        <v>728.1</v>
      </c>
      <c r="K7115">
        <v>0</v>
      </c>
      <c r="L7115" s="18">
        <f t="shared" si="111"/>
        <v>728.1</v>
      </c>
    </row>
    <row r="7116" spans="1:12" x14ac:dyDescent="0.25">
      <c r="A7116" t="s">
        <v>14697</v>
      </c>
      <c r="B7116" s="17">
        <v>5.5021000056000496E+16</v>
      </c>
      <c r="C7116" t="s">
        <v>454</v>
      </c>
      <c r="D7116" t="s">
        <v>14435</v>
      </c>
      <c r="E7116" t="s">
        <v>14698</v>
      </c>
      <c r="F7116" t="s">
        <v>457</v>
      </c>
      <c r="G7116">
        <v>1974</v>
      </c>
      <c r="H7116">
        <v>801.9</v>
      </c>
      <c r="I7116">
        <v>16</v>
      </c>
      <c r="J7116">
        <v>714.1</v>
      </c>
      <c r="K7116">
        <v>0</v>
      </c>
      <c r="L7116" s="18">
        <f t="shared" si="111"/>
        <v>714.1</v>
      </c>
    </row>
    <row r="7117" spans="1:12" x14ac:dyDescent="0.25">
      <c r="A7117" t="s">
        <v>14699</v>
      </c>
      <c r="B7117" s="17">
        <v>5.5021000056000496E+16</v>
      </c>
      <c r="C7117" t="s">
        <v>454</v>
      </c>
      <c r="D7117" t="s">
        <v>14435</v>
      </c>
      <c r="E7117" t="s">
        <v>14700</v>
      </c>
      <c r="F7117" t="s">
        <v>457</v>
      </c>
      <c r="G7117">
        <v>1975</v>
      </c>
      <c r="H7117">
        <v>741</v>
      </c>
      <c r="I7117">
        <v>16</v>
      </c>
      <c r="J7117">
        <v>735.5</v>
      </c>
      <c r="K7117">
        <v>0</v>
      </c>
      <c r="L7117" s="18">
        <f t="shared" si="111"/>
        <v>735.5</v>
      </c>
    </row>
    <row r="7118" spans="1:12" x14ac:dyDescent="0.25">
      <c r="A7118" t="s">
        <v>14701</v>
      </c>
      <c r="B7118" s="17">
        <v>5.5021000056000496E+16</v>
      </c>
      <c r="C7118" t="s">
        <v>454</v>
      </c>
      <c r="D7118" t="s">
        <v>14435</v>
      </c>
      <c r="E7118" t="s">
        <v>14702</v>
      </c>
      <c r="F7118" t="s">
        <v>457</v>
      </c>
      <c r="G7118">
        <v>1974</v>
      </c>
      <c r="H7118">
        <v>778.9</v>
      </c>
      <c r="I7118">
        <v>16</v>
      </c>
      <c r="J7118">
        <v>738.5</v>
      </c>
      <c r="K7118">
        <v>0</v>
      </c>
      <c r="L7118" s="18">
        <f t="shared" si="111"/>
        <v>738.5</v>
      </c>
    </row>
    <row r="7119" spans="1:12" x14ac:dyDescent="0.25">
      <c r="A7119" t="s">
        <v>14703</v>
      </c>
      <c r="B7119" s="17">
        <v>5.50210000560012E+16</v>
      </c>
      <c r="C7119" t="s">
        <v>454</v>
      </c>
      <c r="D7119" t="s">
        <v>14435</v>
      </c>
      <c r="E7119" t="s">
        <v>14704</v>
      </c>
      <c r="F7119" t="s">
        <v>457</v>
      </c>
      <c r="G7119">
        <v>1968</v>
      </c>
      <c r="H7119">
        <v>411.1</v>
      </c>
      <c r="I7119">
        <v>8</v>
      </c>
      <c r="J7119">
        <v>399</v>
      </c>
      <c r="K7119">
        <v>0</v>
      </c>
      <c r="L7119" s="18">
        <f t="shared" si="111"/>
        <v>399</v>
      </c>
    </row>
    <row r="7120" spans="1:12" x14ac:dyDescent="0.25">
      <c r="A7120" t="s">
        <v>14705</v>
      </c>
      <c r="B7120" s="17">
        <v>5.50210000560012E+16</v>
      </c>
      <c r="C7120" t="s">
        <v>454</v>
      </c>
      <c r="D7120" t="s">
        <v>14435</v>
      </c>
      <c r="E7120" t="s">
        <v>14706</v>
      </c>
      <c r="F7120" t="s">
        <v>457</v>
      </c>
      <c r="G7120">
        <v>1970</v>
      </c>
      <c r="H7120">
        <v>446.1</v>
      </c>
      <c r="I7120">
        <v>8</v>
      </c>
      <c r="J7120">
        <v>396.1</v>
      </c>
      <c r="K7120">
        <v>0</v>
      </c>
      <c r="L7120" s="18">
        <f t="shared" si="111"/>
        <v>396.1</v>
      </c>
    </row>
    <row r="7121" spans="1:12" x14ac:dyDescent="0.25">
      <c r="A7121" t="s">
        <v>14707</v>
      </c>
      <c r="B7121" s="17">
        <v>5.50210000560012E+16</v>
      </c>
      <c r="C7121" t="s">
        <v>454</v>
      </c>
      <c r="D7121" t="s">
        <v>14435</v>
      </c>
      <c r="E7121" t="s">
        <v>14708</v>
      </c>
      <c r="F7121" t="s">
        <v>457</v>
      </c>
      <c r="G7121">
        <v>1972</v>
      </c>
      <c r="H7121">
        <v>443.9</v>
      </c>
      <c r="I7121">
        <v>16</v>
      </c>
      <c r="J7121">
        <v>396.3</v>
      </c>
      <c r="K7121">
        <v>0</v>
      </c>
      <c r="L7121" s="18">
        <f t="shared" si="111"/>
        <v>396.3</v>
      </c>
    </row>
    <row r="7122" spans="1:12" x14ac:dyDescent="0.25">
      <c r="A7122" t="s">
        <v>14709</v>
      </c>
      <c r="B7122" s="17">
        <v>5.50210000560012E+16</v>
      </c>
      <c r="C7122" t="s">
        <v>454</v>
      </c>
      <c r="D7122" t="s">
        <v>14435</v>
      </c>
      <c r="E7122" t="s">
        <v>14710</v>
      </c>
      <c r="F7122" t="s">
        <v>457</v>
      </c>
      <c r="G7122">
        <v>1978</v>
      </c>
      <c r="H7122">
        <v>833.7</v>
      </c>
      <c r="I7122">
        <v>16</v>
      </c>
      <c r="J7122">
        <v>729.8</v>
      </c>
      <c r="K7122">
        <v>0</v>
      </c>
      <c r="L7122" s="18">
        <f t="shared" si="111"/>
        <v>729.8</v>
      </c>
    </row>
    <row r="7123" spans="1:12" x14ac:dyDescent="0.25">
      <c r="A7123" t="s">
        <v>14711</v>
      </c>
      <c r="B7123" s="17">
        <v>5.50210000560012E+16</v>
      </c>
      <c r="C7123" t="s">
        <v>454</v>
      </c>
      <c r="D7123" t="s">
        <v>14435</v>
      </c>
      <c r="E7123" t="s">
        <v>14712</v>
      </c>
      <c r="F7123" t="s">
        <v>457</v>
      </c>
      <c r="G7123">
        <v>1966</v>
      </c>
      <c r="H7123">
        <v>846.2</v>
      </c>
      <c r="I7123">
        <v>16</v>
      </c>
      <c r="J7123">
        <v>762.9</v>
      </c>
      <c r="K7123">
        <v>0</v>
      </c>
      <c r="L7123" s="18">
        <f t="shared" si="111"/>
        <v>762.9</v>
      </c>
    </row>
    <row r="7124" spans="1:12" x14ac:dyDescent="0.25">
      <c r="A7124" t="s">
        <v>14713</v>
      </c>
      <c r="B7124" s="17">
        <v>5.50210000760004E+16</v>
      </c>
      <c r="C7124" t="s">
        <v>454</v>
      </c>
      <c r="D7124" t="s">
        <v>14435</v>
      </c>
      <c r="E7124" t="s">
        <v>14714</v>
      </c>
      <c r="F7124" t="s">
        <v>457</v>
      </c>
      <c r="G7124">
        <v>1992</v>
      </c>
      <c r="H7124">
        <v>1321.3</v>
      </c>
      <c r="I7124">
        <v>24</v>
      </c>
      <c r="J7124">
        <v>848.9</v>
      </c>
      <c r="K7124">
        <v>0</v>
      </c>
      <c r="L7124" s="18">
        <f t="shared" si="111"/>
        <v>848.9</v>
      </c>
    </row>
    <row r="7125" spans="1:12" x14ac:dyDescent="0.25">
      <c r="A7125" t="s">
        <v>14715</v>
      </c>
      <c r="B7125" s="17">
        <v>5.50210000760004E+16</v>
      </c>
      <c r="C7125" t="s">
        <v>454</v>
      </c>
      <c r="D7125" t="s">
        <v>14435</v>
      </c>
      <c r="E7125" t="s">
        <v>14716</v>
      </c>
      <c r="F7125" t="s">
        <v>457</v>
      </c>
      <c r="G7125">
        <v>2014</v>
      </c>
      <c r="H7125">
        <v>1495.4</v>
      </c>
      <c r="I7125">
        <v>27</v>
      </c>
      <c r="J7125">
        <v>997.39</v>
      </c>
      <c r="K7125">
        <v>0</v>
      </c>
      <c r="L7125" s="18">
        <f t="shared" si="111"/>
        <v>997.39</v>
      </c>
    </row>
    <row r="7126" spans="1:12" x14ac:dyDescent="0.25">
      <c r="A7126" t="s">
        <v>14717</v>
      </c>
      <c r="B7126" s="17">
        <v>5.50210000760004E+16</v>
      </c>
      <c r="C7126" t="s">
        <v>454</v>
      </c>
      <c r="D7126" t="s">
        <v>14435</v>
      </c>
      <c r="E7126" t="s">
        <v>14718</v>
      </c>
      <c r="F7126" t="s">
        <v>457</v>
      </c>
      <c r="G7126">
        <v>1972</v>
      </c>
      <c r="H7126">
        <v>392.1</v>
      </c>
      <c r="I7126">
        <v>8</v>
      </c>
      <c r="J7126">
        <v>249.4</v>
      </c>
      <c r="K7126">
        <v>0</v>
      </c>
      <c r="L7126" s="18">
        <f t="shared" si="111"/>
        <v>249.4</v>
      </c>
    </row>
    <row r="7127" spans="1:12" x14ac:dyDescent="0.25">
      <c r="A7127" t="s">
        <v>14719</v>
      </c>
      <c r="B7127" s="17">
        <v>5.50210000760004E+16</v>
      </c>
      <c r="C7127" t="s">
        <v>454</v>
      </c>
      <c r="D7127" t="s">
        <v>14435</v>
      </c>
      <c r="E7127" t="s">
        <v>14720</v>
      </c>
      <c r="F7127" t="s">
        <v>457</v>
      </c>
      <c r="G7127">
        <v>1977</v>
      </c>
      <c r="H7127">
        <v>585.9</v>
      </c>
      <c r="I7127">
        <v>16</v>
      </c>
      <c r="J7127">
        <v>341.2</v>
      </c>
      <c r="K7127">
        <v>147.05000000000001</v>
      </c>
      <c r="L7127" s="18">
        <f t="shared" si="111"/>
        <v>488.25</v>
      </c>
    </row>
    <row r="7128" spans="1:12" x14ac:dyDescent="0.25">
      <c r="A7128" t="s">
        <v>14721</v>
      </c>
      <c r="B7128" s="17">
        <v>5.5021000076001E+16</v>
      </c>
      <c r="C7128" t="s">
        <v>454</v>
      </c>
      <c r="D7128" t="s">
        <v>14435</v>
      </c>
      <c r="E7128" t="s">
        <v>14722</v>
      </c>
      <c r="F7128" t="s">
        <v>457</v>
      </c>
      <c r="G7128">
        <v>1972</v>
      </c>
      <c r="H7128">
        <v>390</v>
      </c>
      <c r="I7128">
        <v>8</v>
      </c>
      <c r="J7128">
        <v>261.7</v>
      </c>
      <c r="K7128">
        <v>0</v>
      </c>
      <c r="L7128" s="18">
        <f t="shared" si="111"/>
        <v>261.7</v>
      </c>
    </row>
    <row r="7129" spans="1:12" x14ac:dyDescent="0.25">
      <c r="A7129" t="s">
        <v>14723</v>
      </c>
      <c r="B7129" s="17">
        <v>5.5021000076001E+16</v>
      </c>
      <c r="C7129" t="s">
        <v>454</v>
      </c>
      <c r="D7129" t="s">
        <v>14435</v>
      </c>
      <c r="E7129" t="s">
        <v>14724</v>
      </c>
      <c r="F7129" t="s">
        <v>457</v>
      </c>
      <c r="G7129">
        <v>1966</v>
      </c>
      <c r="H7129">
        <v>399</v>
      </c>
      <c r="I7129">
        <v>6</v>
      </c>
      <c r="J7129">
        <v>205.7</v>
      </c>
      <c r="K7129">
        <v>126.8</v>
      </c>
      <c r="L7129" s="18">
        <f t="shared" si="111"/>
        <v>332.5</v>
      </c>
    </row>
    <row r="7130" spans="1:12" x14ac:dyDescent="0.25">
      <c r="A7130" t="s">
        <v>14725</v>
      </c>
      <c r="B7130" s="17">
        <v>5.5021000076001E+16</v>
      </c>
      <c r="C7130" t="s">
        <v>454</v>
      </c>
      <c r="D7130" t="s">
        <v>14435</v>
      </c>
      <c r="E7130" t="s">
        <v>14726</v>
      </c>
      <c r="F7130" t="s">
        <v>457</v>
      </c>
      <c r="G7130">
        <v>1970</v>
      </c>
      <c r="H7130">
        <v>392</v>
      </c>
      <c r="I7130">
        <v>8</v>
      </c>
      <c r="J7130">
        <v>274.60000000000002</v>
      </c>
      <c r="K7130">
        <v>0</v>
      </c>
      <c r="L7130" s="18">
        <f t="shared" si="111"/>
        <v>274.60000000000002</v>
      </c>
    </row>
    <row r="7131" spans="1:12" x14ac:dyDescent="0.25">
      <c r="A7131" t="s">
        <v>14727</v>
      </c>
      <c r="B7131" s="17">
        <v>5.5021000076001E+16</v>
      </c>
      <c r="C7131" t="s">
        <v>454</v>
      </c>
      <c r="D7131" t="s">
        <v>14435</v>
      </c>
      <c r="E7131" t="s">
        <v>14728</v>
      </c>
      <c r="F7131" t="s">
        <v>457</v>
      </c>
      <c r="G7131">
        <v>1967</v>
      </c>
      <c r="H7131">
        <v>384</v>
      </c>
      <c r="I7131">
        <v>8</v>
      </c>
      <c r="J7131">
        <v>332.5</v>
      </c>
      <c r="K7131">
        <v>0</v>
      </c>
      <c r="L7131" s="18">
        <f t="shared" si="111"/>
        <v>332.5</v>
      </c>
    </row>
    <row r="7132" spans="1:12" x14ac:dyDescent="0.25">
      <c r="A7132" t="s">
        <v>14729</v>
      </c>
      <c r="B7132" s="17">
        <v>5.5021000076001E+16</v>
      </c>
      <c r="C7132" t="s">
        <v>454</v>
      </c>
      <c r="D7132" t="s">
        <v>14435</v>
      </c>
      <c r="E7132" t="s">
        <v>14730</v>
      </c>
      <c r="F7132" t="s">
        <v>457</v>
      </c>
      <c r="G7132">
        <v>1967</v>
      </c>
      <c r="H7132">
        <v>391.5</v>
      </c>
      <c r="I7132">
        <v>8</v>
      </c>
      <c r="J7132">
        <v>237.1</v>
      </c>
      <c r="K7132">
        <v>89.15</v>
      </c>
      <c r="L7132" s="18">
        <f t="shared" si="111"/>
        <v>326.25</v>
      </c>
    </row>
    <row r="7133" spans="1:12" x14ac:dyDescent="0.25">
      <c r="A7133" t="s">
        <v>14731</v>
      </c>
      <c r="B7133" s="17">
        <v>5.5021000076001E+16</v>
      </c>
      <c r="C7133" t="s">
        <v>454</v>
      </c>
      <c r="D7133" t="s">
        <v>14435</v>
      </c>
      <c r="E7133" t="s">
        <v>14732</v>
      </c>
      <c r="F7133" t="s">
        <v>457</v>
      </c>
      <c r="G7133">
        <v>1965</v>
      </c>
      <c r="H7133">
        <v>390.7</v>
      </c>
      <c r="I7133">
        <v>8</v>
      </c>
      <c r="J7133">
        <v>236.7</v>
      </c>
      <c r="K7133">
        <v>88.88</v>
      </c>
      <c r="L7133" s="18">
        <f t="shared" si="111"/>
        <v>325.58</v>
      </c>
    </row>
    <row r="7134" spans="1:12" x14ac:dyDescent="0.25">
      <c r="A7134" t="s">
        <v>14733</v>
      </c>
      <c r="B7134" s="17">
        <v>5.5021000076001E+16</v>
      </c>
      <c r="C7134" t="s">
        <v>454</v>
      </c>
      <c r="D7134" t="s">
        <v>14435</v>
      </c>
      <c r="E7134" t="s">
        <v>14734</v>
      </c>
      <c r="F7134" t="s">
        <v>457</v>
      </c>
      <c r="G7134">
        <v>1986</v>
      </c>
      <c r="H7134">
        <v>1333</v>
      </c>
      <c r="I7134">
        <v>24</v>
      </c>
      <c r="J7134">
        <v>833.6</v>
      </c>
      <c r="K7134">
        <v>0</v>
      </c>
      <c r="L7134" s="18">
        <f t="shared" si="111"/>
        <v>833.6</v>
      </c>
    </row>
    <row r="7135" spans="1:12" x14ac:dyDescent="0.25">
      <c r="A7135" t="s">
        <v>14735</v>
      </c>
      <c r="B7135" s="17">
        <v>5.5021000076001E+16</v>
      </c>
      <c r="C7135" t="s">
        <v>454</v>
      </c>
      <c r="D7135" t="s">
        <v>14435</v>
      </c>
      <c r="E7135" t="s">
        <v>14736</v>
      </c>
      <c r="F7135" t="s">
        <v>457</v>
      </c>
      <c r="G7135">
        <v>1972</v>
      </c>
      <c r="H7135">
        <v>411.7</v>
      </c>
      <c r="I7135">
        <v>16</v>
      </c>
      <c r="J7135">
        <v>317.7</v>
      </c>
      <c r="K7135">
        <v>0</v>
      </c>
      <c r="L7135" s="18">
        <f t="shared" si="111"/>
        <v>317.7</v>
      </c>
    </row>
    <row r="7136" spans="1:12" x14ac:dyDescent="0.25">
      <c r="A7136" t="s">
        <v>14737</v>
      </c>
      <c r="B7136" s="17">
        <v>5502100007800</v>
      </c>
      <c r="C7136" t="s">
        <v>454</v>
      </c>
      <c r="D7136" t="s">
        <v>14435</v>
      </c>
      <c r="E7136" t="s">
        <v>14738</v>
      </c>
      <c r="F7136" t="s">
        <v>457</v>
      </c>
      <c r="G7136">
        <v>1991</v>
      </c>
      <c r="H7136">
        <v>8773.1</v>
      </c>
      <c r="I7136">
        <v>144</v>
      </c>
      <c r="J7136">
        <v>7533.1</v>
      </c>
      <c r="K7136">
        <v>0</v>
      </c>
      <c r="L7136" s="18">
        <f t="shared" si="111"/>
        <v>7533.1</v>
      </c>
    </row>
    <row r="7137" spans="1:12" x14ac:dyDescent="0.25">
      <c r="A7137" t="s">
        <v>14739</v>
      </c>
      <c r="B7137" s="17">
        <v>5502100007800</v>
      </c>
      <c r="C7137" t="s">
        <v>454</v>
      </c>
      <c r="D7137" t="s">
        <v>14435</v>
      </c>
      <c r="E7137" t="s">
        <v>14740</v>
      </c>
      <c r="F7137" t="s">
        <v>457</v>
      </c>
      <c r="G7137">
        <v>1987</v>
      </c>
      <c r="H7137">
        <v>9064.2000000000007</v>
      </c>
      <c r="I7137">
        <v>144</v>
      </c>
      <c r="J7137">
        <v>7533.1</v>
      </c>
      <c r="K7137">
        <v>0</v>
      </c>
      <c r="L7137" s="18">
        <f t="shared" si="111"/>
        <v>7533.1</v>
      </c>
    </row>
    <row r="7138" spans="1:12" x14ac:dyDescent="0.25">
      <c r="A7138" t="s">
        <v>14741</v>
      </c>
      <c r="B7138" s="17">
        <v>5502100007800</v>
      </c>
      <c r="C7138" t="s">
        <v>454</v>
      </c>
      <c r="D7138" t="s">
        <v>14435</v>
      </c>
      <c r="E7138" t="s">
        <v>14742</v>
      </c>
      <c r="F7138" t="s">
        <v>457</v>
      </c>
      <c r="G7138">
        <v>1980</v>
      </c>
      <c r="H7138">
        <v>5758.1</v>
      </c>
      <c r="I7138">
        <v>113</v>
      </c>
      <c r="J7138">
        <v>5253.7</v>
      </c>
      <c r="K7138">
        <v>0</v>
      </c>
      <c r="L7138" s="18">
        <f t="shared" si="111"/>
        <v>5253.7</v>
      </c>
    </row>
    <row r="7139" spans="1:12" x14ac:dyDescent="0.25">
      <c r="A7139" t="s">
        <v>14743</v>
      </c>
      <c r="B7139" s="17">
        <v>5502100007800</v>
      </c>
      <c r="C7139" t="s">
        <v>454</v>
      </c>
      <c r="D7139" t="s">
        <v>14435</v>
      </c>
      <c r="E7139" t="s">
        <v>14744</v>
      </c>
      <c r="F7139" t="s">
        <v>457</v>
      </c>
      <c r="G7139">
        <v>1983</v>
      </c>
      <c r="H7139">
        <v>4261.7</v>
      </c>
      <c r="I7139">
        <v>72</v>
      </c>
      <c r="J7139">
        <v>3867.7</v>
      </c>
      <c r="K7139">
        <v>0</v>
      </c>
      <c r="L7139" s="18">
        <f t="shared" si="111"/>
        <v>3867.7</v>
      </c>
    </row>
    <row r="7140" spans="1:12" x14ac:dyDescent="0.25">
      <c r="A7140" t="s">
        <v>14745</v>
      </c>
      <c r="B7140" s="17">
        <v>5502100007800</v>
      </c>
      <c r="C7140" t="s">
        <v>454</v>
      </c>
      <c r="D7140" t="s">
        <v>14435</v>
      </c>
      <c r="E7140" t="s">
        <v>14746</v>
      </c>
      <c r="F7140" t="s">
        <v>457</v>
      </c>
      <c r="G7140">
        <v>1983</v>
      </c>
      <c r="H7140">
        <v>4268.3</v>
      </c>
      <c r="I7140">
        <v>72</v>
      </c>
      <c r="J7140">
        <v>3835.5</v>
      </c>
      <c r="K7140">
        <v>0</v>
      </c>
      <c r="L7140" s="18">
        <f t="shared" si="111"/>
        <v>3835.5</v>
      </c>
    </row>
    <row r="7141" spans="1:12" x14ac:dyDescent="0.25">
      <c r="A7141" t="s">
        <v>14747</v>
      </c>
      <c r="B7141" s="17">
        <v>5502100007800</v>
      </c>
      <c r="C7141" t="s">
        <v>454</v>
      </c>
      <c r="D7141" t="s">
        <v>14435</v>
      </c>
      <c r="E7141" t="s">
        <v>14748</v>
      </c>
      <c r="F7141" t="s">
        <v>457</v>
      </c>
      <c r="G7141">
        <v>1984</v>
      </c>
      <c r="H7141">
        <v>4328.1000000000004</v>
      </c>
      <c r="I7141">
        <v>72</v>
      </c>
      <c r="J7141">
        <v>3893.5</v>
      </c>
      <c r="K7141">
        <v>0</v>
      </c>
      <c r="L7141" s="18">
        <f t="shared" si="111"/>
        <v>3893.5</v>
      </c>
    </row>
    <row r="7142" spans="1:12" x14ac:dyDescent="0.25">
      <c r="A7142" t="s">
        <v>14749</v>
      </c>
      <c r="B7142" s="17">
        <v>5502100007800</v>
      </c>
      <c r="C7142" t="s">
        <v>454</v>
      </c>
      <c r="D7142" t="s">
        <v>14435</v>
      </c>
      <c r="E7142" t="s">
        <v>14750</v>
      </c>
      <c r="F7142" t="s">
        <v>457</v>
      </c>
      <c r="G7142">
        <v>1985</v>
      </c>
      <c r="H7142">
        <v>7667.5</v>
      </c>
      <c r="I7142">
        <v>205</v>
      </c>
      <c r="J7142">
        <v>6060.5</v>
      </c>
      <c r="K7142">
        <v>579.9</v>
      </c>
      <c r="L7142" s="18">
        <f t="shared" si="111"/>
        <v>6640.4</v>
      </c>
    </row>
    <row r="7143" spans="1:12" x14ac:dyDescent="0.25">
      <c r="A7143" t="s">
        <v>14751</v>
      </c>
      <c r="B7143" s="17">
        <v>5502100007800</v>
      </c>
      <c r="C7143" t="s">
        <v>454</v>
      </c>
      <c r="D7143" t="s">
        <v>14435</v>
      </c>
      <c r="E7143" t="s">
        <v>14752</v>
      </c>
      <c r="F7143" t="s">
        <v>457</v>
      </c>
      <c r="G7143">
        <v>1987</v>
      </c>
      <c r="H7143">
        <v>2870.7</v>
      </c>
      <c r="I7143">
        <v>71</v>
      </c>
      <c r="J7143">
        <v>2419.9</v>
      </c>
      <c r="K7143">
        <v>0</v>
      </c>
      <c r="L7143" s="18">
        <f t="shared" si="111"/>
        <v>2419.9</v>
      </c>
    </row>
    <row r="7144" spans="1:12" x14ac:dyDescent="0.25">
      <c r="A7144" t="s">
        <v>14753</v>
      </c>
      <c r="B7144" s="17">
        <v>5502100007800</v>
      </c>
      <c r="C7144" t="s">
        <v>454</v>
      </c>
      <c r="D7144" t="s">
        <v>14435</v>
      </c>
      <c r="E7144" t="s">
        <v>14754</v>
      </c>
      <c r="F7144" t="s">
        <v>457</v>
      </c>
      <c r="G7144">
        <v>1989</v>
      </c>
      <c r="H7144">
        <v>7744.8</v>
      </c>
      <c r="I7144">
        <v>108</v>
      </c>
      <c r="J7144">
        <v>6957.4</v>
      </c>
      <c r="K7144">
        <v>0</v>
      </c>
      <c r="L7144" s="18">
        <f t="shared" si="111"/>
        <v>6957.4</v>
      </c>
    </row>
    <row r="7145" spans="1:12" x14ac:dyDescent="0.25">
      <c r="A7145" t="s">
        <v>14755</v>
      </c>
      <c r="B7145" s="17">
        <v>5502100007800</v>
      </c>
      <c r="C7145" t="s">
        <v>454</v>
      </c>
      <c r="D7145" t="s">
        <v>14435</v>
      </c>
      <c r="E7145" t="s">
        <v>14756</v>
      </c>
      <c r="F7145" t="s">
        <v>457</v>
      </c>
      <c r="G7145">
        <v>1994</v>
      </c>
      <c r="H7145">
        <v>9088.5</v>
      </c>
      <c r="I7145">
        <v>123</v>
      </c>
      <c r="J7145">
        <v>8142.8</v>
      </c>
      <c r="K7145">
        <v>0</v>
      </c>
      <c r="L7145" s="18">
        <f t="shared" si="111"/>
        <v>8142.8</v>
      </c>
    </row>
    <row r="7146" spans="1:12" x14ac:dyDescent="0.25">
      <c r="A7146" t="s">
        <v>14757</v>
      </c>
      <c r="B7146" s="17">
        <v>5502100007800</v>
      </c>
      <c r="C7146" t="s">
        <v>454</v>
      </c>
      <c r="D7146" t="s">
        <v>14435</v>
      </c>
      <c r="E7146" t="s">
        <v>14758</v>
      </c>
      <c r="F7146" t="s">
        <v>457</v>
      </c>
      <c r="G7146">
        <v>1995</v>
      </c>
      <c r="H7146">
        <v>8795.1</v>
      </c>
      <c r="I7146">
        <v>144</v>
      </c>
      <c r="J7146">
        <v>7572.3</v>
      </c>
      <c r="K7146">
        <v>0</v>
      </c>
      <c r="L7146" s="18">
        <f t="shared" si="111"/>
        <v>7572.3</v>
      </c>
    </row>
    <row r="7147" spans="1:12" x14ac:dyDescent="0.25">
      <c r="A7147" t="s">
        <v>14759</v>
      </c>
      <c r="B7147" s="17">
        <v>5502100007800</v>
      </c>
      <c r="C7147" t="s">
        <v>454</v>
      </c>
      <c r="D7147" t="s">
        <v>14435</v>
      </c>
      <c r="E7147" t="s">
        <v>14760</v>
      </c>
      <c r="F7147" t="s">
        <v>457</v>
      </c>
      <c r="G7147">
        <v>2005</v>
      </c>
      <c r="H7147">
        <v>5454.5</v>
      </c>
      <c r="I7147">
        <v>67</v>
      </c>
      <c r="J7147">
        <v>3629.3</v>
      </c>
      <c r="K7147">
        <v>0</v>
      </c>
      <c r="L7147" s="18">
        <f t="shared" si="111"/>
        <v>3629.3</v>
      </c>
    </row>
    <row r="7148" spans="1:12" x14ac:dyDescent="0.25">
      <c r="A7148" t="s">
        <v>14761</v>
      </c>
      <c r="B7148" s="17">
        <v>5502100007800</v>
      </c>
      <c r="C7148" t="s">
        <v>454</v>
      </c>
      <c r="D7148" t="s">
        <v>14435</v>
      </c>
      <c r="E7148" t="s">
        <v>14762</v>
      </c>
      <c r="F7148" t="s">
        <v>457</v>
      </c>
      <c r="G7148">
        <v>1980</v>
      </c>
      <c r="H7148">
        <v>3882.5</v>
      </c>
      <c r="I7148">
        <v>56</v>
      </c>
      <c r="J7148">
        <v>2766.4</v>
      </c>
      <c r="K7148">
        <v>1116.0999999999999</v>
      </c>
      <c r="L7148" s="18">
        <f t="shared" si="111"/>
        <v>3882.5</v>
      </c>
    </row>
    <row r="7149" spans="1:12" x14ac:dyDescent="0.25">
      <c r="A7149" t="s">
        <v>14763</v>
      </c>
      <c r="B7149" s="17">
        <v>5502100007800</v>
      </c>
      <c r="C7149" t="s">
        <v>454</v>
      </c>
      <c r="D7149" t="s">
        <v>14435</v>
      </c>
      <c r="E7149" t="s">
        <v>14764</v>
      </c>
      <c r="F7149" t="s">
        <v>457</v>
      </c>
      <c r="G7149">
        <v>1980</v>
      </c>
      <c r="H7149">
        <v>3597.6</v>
      </c>
      <c r="I7149">
        <v>70</v>
      </c>
      <c r="J7149">
        <v>3322</v>
      </c>
      <c r="K7149">
        <v>0</v>
      </c>
      <c r="L7149" s="18">
        <f t="shared" si="111"/>
        <v>3322</v>
      </c>
    </row>
    <row r="7150" spans="1:12" x14ac:dyDescent="0.25">
      <c r="A7150" t="s">
        <v>14765</v>
      </c>
      <c r="B7150" s="17">
        <v>5502100007800</v>
      </c>
      <c r="C7150" t="s">
        <v>454</v>
      </c>
      <c r="D7150" t="s">
        <v>14435</v>
      </c>
      <c r="E7150" t="s">
        <v>14766</v>
      </c>
      <c r="F7150" t="s">
        <v>457</v>
      </c>
      <c r="G7150">
        <v>1982</v>
      </c>
      <c r="H7150">
        <v>8565.1</v>
      </c>
      <c r="I7150">
        <v>144</v>
      </c>
      <c r="J7150">
        <v>7669.1</v>
      </c>
      <c r="K7150">
        <v>0</v>
      </c>
      <c r="L7150" s="18">
        <f t="shared" si="111"/>
        <v>7669.1</v>
      </c>
    </row>
    <row r="7151" spans="1:12" x14ac:dyDescent="0.25">
      <c r="A7151" t="s">
        <v>14767</v>
      </c>
      <c r="B7151" s="17">
        <v>5502100007800</v>
      </c>
      <c r="C7151" t="s">
        <v>454</v>
      </c>
      <c r="D7151" t="s">
        <v>14435</v>
      </c>
      <c r="E7151" t="s">
        <v>14768</v>
      </c>
      <c r="F7151" t="s">
        <v>457</v>
      </c>
      <c r="G7151">
        <v>1980</v>
      </c>
      <c r="H7151">
        <v>3598.3</v>
      </c>
      <c r="I7151">
        <v>70</v>
      </c>
      <c r="J7151">
        <v>3322.7</v>
      </c>
      <c r="K7151">
        <v>0</v>
      </c>
      <c r="L7151" s="18">
        <f t="shared" si="111"/>
        <v>3322.7</v>
      </c>
    </row>
    <row r="7152" spans="1:12" x14ac:dyDescent="0.25">
      <c r="A7152" t="s">
        <v>14769</v>
      </c>
      <c r="B7152" s="17">
        <v>5.5021000061000304E+16</v>
      </c>
      <c r="C7152" t="s">
        <v>454</v>
      </c>
      <c r="D7152" t="s">
        <v>14435</v>
      </c>
      <c r="E7152" t="s">
        <v>14770</v>
      </c>
      <c r="F7152" t="s">
        <v>457</v>
      </c>
      <c r="G7152">
        <v>1983</v>
      </c>
      <c r="H7152">
        <v>581.5</v>
      </c>
      <c r="I7152">
        <v>12</v>
      </c>
      <c r="J7152">
        <v>522.29999999999995</v>
      </c>
      <c r="K7152">
        <v>0</v>
      </c>
      <c r="L7152" s="18">
        <f t="shared" si="111"/>
        <v>522.29999999999995</v>
      </c>
    </row>
    <row r="7153" spans="1:12" x14ac:dyDescent="0.25">
      <c r="A7153" t="s">
        <v>14771</v>
      </c>
      <c r="B7153" s="17">
        <v>5.5021000061000304E+16</v>
      </c>
      <c r="C7153" t="s">
        <v>454</v>
      </c>
      <c r="D7153" t="s">
        <v>14435</v>
      </c>
      <c r="E7153" t="s">
        <v>14772</v>
      </c>
      <c r="F7153" t="s">
        <v>457</v>
      </c>
      <c r="G7153">
        <v>1983</v>
      </c>
      <c r="H7153">
        <v>583.5</v>
      </c>
      <c r="I7153">
        <v>12</v>
      </c>
      <c r="J7153">
        <v>524.29999999999995</v>
      </c>
      <c r="K7153">
        <v>0</v>
      </c>
      <c r="L7153" s="18">
        <f t="shared" si="111"/>
        <v>524.29999999999995</v>
      </c>
    </row>
    <row r="7154" spans="1:12" x14ac:dyDescent="0.25">
      <c r="A7154" t="s">
        <v>14773</v>
      </c>
      <c r="B7154" s="17">
        <v>5.50210000610002E+16</v>
      </c>
      <c r="C7154" t="s">
        <v>454</v>
      </c>
      <c r="D7154" t="s">
        <v>14435</v>
      </c>
      <c r="E7154" t="s">
        <v>14774</v>
      </c>
      <c r="F7154" t="s">
        <v>457</v>
      </c>
      <c r="G7154">
        <v>1955</v>
      </c>
      <c r="H7154">
        <v>483.4</v>
      </c>
      <c r="I7154">
        <v>8</v>
      </c>
      <c r="J7154">
        <v>425.4</v>
      </c>
      <c r="K7154">
        <v>0</v>
      </c>
      <c r="L7154" s="18">
        <f t="shared" si="111"/>
        <v>425.4</v>
      </c>
    </row>
    <row r="7155" spans="1:12" x14ac:dyDescent="0.25">
      <c r="A7155" t="s">
        <v>14775</v>
      </c>
      <c r="B7155" s="17">
        <v>5.50210000610002E+16</v>
      </c>
      <c r="C7155" t="s">
        <v>454</v>
      </c>
      <c r="D7155" t="s">
        <v>14435</v>
      </c>
      <c r="E7155" t="s">
        <v>14776</v>
      </c>
      <c r="F7155" t="s">
        <v>457</v>
      </c>
      <c r="G7155">
        <v>1955</v>
      </c>
      <c r="H7155">
        <v>478.9</v>
      </c>
      <c r="I7155">
        <v>7</v>
      </c>
      <c r="J7155">
        <v>361.6</v>
      </c>
      <c r="K7155">
        <v>0</v>
      </c>
      <c r="L7155" s="18">
        <f t="shared" si="111"/>
        <v>361.6</v>
      </c>
    </row>
    <row r="7156" spans="1:12" x14ac:dyDescent="0.25">
      <c r="A7156" t="s">
        <v>14777</v>
      </c>
      <c r="B7156" s="17">
        <v>5.5021000002001104E+16</v>
      </c>
      <c r="C7156" t="s">
        <v>454</v>
      </c>
      <c r="D7156" t="s">
        <v>14435</v>
      </c>
      <c r="E7156" t="s">
        <v>14778</v>
      </c>
      <c r="F7156" t="s">
        <v>457</v>
      </c>
      <c r="G7156">
        <v>1978</v>
      </c>
      <c r="H7156">
        <v>742.2</v>
      </c>
      <c r="I7156">
        <v>16</v>
      </c>
      <c r="J7156">
        <v>494.8</v>
      </c>
      <c r="K7156">
        <v>0</v>
      </c>
      <c r="L7156" s="18">
        <f t="shared" si="111"/>
        <v>494.8</v>
      </c>
    </row>
    <row r="7157" spans="1:12" x14ac:dyDescent="0.25">
      <c r="A7157" t="s">
        <v>14779</v>
      </c>
      <c r="B7157" s="17">
        <v>5.5021000002001104E+16</v>
      </c>
      <c r="C7157" t="s">
        <v>454</v>
      </c>
      <c r="D7157" t="s">
        <v>14435</v>
      </c>
      <c r="E7157" t="s">
        <v>14780</v>
      </c>
      <c r="F7157" t="s">
        <v>457</v>
      </c>
      <c r="G7157">
        <v>1977</v>
      </c>
      <c r="H7157">
        <v>621</v>
      </c>
      <c r="I7157">
        <v>12</v>
      </c>
      <c r="J7157">
        <v>318</v>
      </c>
      <c r="K7157">
        <v>199.5</v>
      </c>
      <c r="L7157" s="18">
        <f t="shared" si="111"/>
        <v>517.5</v>
      </c>
    </row>
    <row r="7158" spans="1:12" x14ac:dyDescent="0.25">
      <c r="A7158" t="s">
        <v>14781</v>
      </c>
      <c r="B7158" s="17">
        <v>5.5021000002001104E+16</v>
      </c>
      <c r="C7158" t="s">
        <v>454</v>
      </c>
      <c r="D7158" t="s">
        <v>14435</v>
      </c>
      <c r="E7158" t="s">
        <v>14782</v>
      </c>
      <c r="F7158" t="s">
        <v>457</v>
      </c>
      <c r="G7158">
        <v>1973</v>
      </c>
      <c r="H7158">
        <v>667.2</v>
      </c>
      <c r="I7158">
        <v>12</v>
      </c>
      <c r="J7158">
        <v>347.8</v>
      </c>
      <c r="K7158">
        <v>208.2</v>
      </c>
      <c r="L7158" s="18">
        <f t="shared" si="111"/>
        <v>556</v>
      </c>
    </row>
    <row r="7159" spans="1:12" x14ac:dyDescent="0.25">
      <c r="A7159" t="s">
        <v>14783</v>
      </c>
      <c r="B7159" s="17">
        <v>5.5021000002001104E+16</v>
      </c>
      <c r="C7159" t="s">
        <v>454</v>
      </c>
      <c r="D7159" t="s">
        <v>14435</v>
      </c>
      <c r="E7159" t="s">
        <v>14784</v>
      </c>
      <c r="F7159" t="s">
        <v>457</v>
      </c>
      <c r="G7159">
        <v>1973</v>
      </c>
      <c r="H7159">
        <v>656.2</v>
      </c>
      <c r="I7159">
        <v>12</v>
      </c>
      <c r="J7159">
        <v>340</v>
      </c>
      <c r="K7159">
        <v>206.83</v>
      </c>
      <c r="L7159" s="18">
        <f t="shared" si="111"/>
        <v>546.83000000000004</v>
      </c>
    </row>
    <row r="7160" spans="1:12" x14ac:dyDescent="0.25">
      <c r="A7160" t="s">
        <v>14785</v>
      </c>
      <c r="B7160" s="17">
        <v>5.5021000002001104E+16</v>
      </c>
      <c r="C7160" t="s">
        <v>454</v>
      </c>
      <c r="D7160" t="s">
        <v>14435</v>
      </c>
      <c r="E7160" t="s">
        <v>14786</v>
      </c>
      <c r="F7160" t="s">
        <v>457</v>
      </c>
      <c r="G7160">
        <v>1985</v>
      </c>
      <c r="H7160">
        <v>1474.1</v>
      </c>
      <c r="I7160">
        <v>23</v>
      </c>
      <c r="J7160">
        <v>730.9</v>
      </c>
      <c r="K7160">
        <v>497.52</v>
      </c>
      <c r="L7160" s="18">
        <f t="shared" si="111"/>
        <v>1228.42</v>
      </c>
    </row>
    <row r="7161" spans="1:12" x14ac:dyDescent="0.25">
      <c r="A7161" t="s">
        <v>14787</v>
      </c>
      <c r="B7161" s="17">
        <v>5.5021000002001104E+16</v>
      </c>
      <c r="C7161" t="s">
        <v>454</v>
      </c>
      <c r="D7161" t="s">
        <v>14435</v>
      </c>
      <c r="E7161" t="s">
        <v>14788</v>
      </c>
      <c r="F7161" t="s">
        <v>457</v>
      </c>
      <c r="G7161">
        <v>1973</v>
      </c>
      <c r="H7161">
        <v>597.6</v>
      </c>
      <c r="I7161">
        <v>12</v>
      </c>
      <c r="J7161">
        <v>342</v>
      </c>
      <c r="K7161">
        <v>156</v>
      </c>
      <c r="L7161" s="18">
        <f t="shared" si="111"/>
        <v>498</v>
      </c>
    </row>
    <row r="7162" spans="1:12" x14ac:dyDescent="0.25">
      <c r="A7162" t="s">
        <v>14789</v>
      </c>
      <c r="B7162" s="17">
        <v>5.5021000002001104E+16</v>
      </c>
      <c r="C7162" t="s">
        <v>454</v>
      </c>
      <c r="D7162" t="s">
        <v>14435</v>
      </c>
      <c r="E7162" t="s">
        <v>14790</v>
      </c>
      <c r="F7162" t="s">
        <v>457</v>
      </c>
      <c r="G7162">
        <v>1990</v>
      </c>
      <c r="H7162">
        <v>1450.3</v>
      </c>
      <c r="I7162">
        <v>24</v>
      </c>
      <c r="J7162">
        <v>1305.0999999999999</v>
      </c>
      <c r="K7162">
        <v>0</v>
      </c>
      <c r="L7162" s="18">
        <f t="shared" si="111"/>
        <v>1305.0999999999999</v>
      </c>
    </row>
    <row r="7163" spans="1:12" x14ac:dyDescent="0.25">
      <c r="A7163" t="s">
        <v>14791</v>
      </c>
      <c r="B7163" s="17">
        <v>5.50210000020012E+16</v>
      </c>
      <c r="C7163" t="s">
        <v>454</v>
      </c>
      <c r="D7163" t="s">
        <v>14435</v>
      </c>
      <c r="E7163" t="s">
        <v>14792</v>
      </c>
      <c r="F7163" t="s">
        <v>457</v>
      </c>
      <c r="G7163">
        <v>1973</v>
      </c>
      <c r="H7163">
        <v>560</v>
      </c>
      <c r="I7163">
        <v>8</v>
      </c>
      <c r="J7163">
        <v>530</v>
      </c>
      <c r="K7163">
        <v>0</v>
      </c>
      <c r="L7163" s="18">
        <f t="shared" si="111"/>
        <v>530</v>
      </c>
    </row>
    <row r="7164" spans="1:12" x14ac:dyDescent="0.25">
      <c r="A7164" t="s">
        <v>14793</v>
      </c>
      <c r="B7164" s="17">
        <v>5.5021000002001296E+16</v>
      </c>
      <c r="C7164" t="s">
        <v>454</v>
      </c>
      <c r="D7164" t="s">
        <v>14435</v>
      </c>
      <c r="E7164" t="s">
        <v>14794</v>
      </c>
      <c r="F7164" t="s">
        <v>457</v>
      </c>
      <c r="G7164">
        <v>1971</v>
      </c>
      <c r="H7164">
        <v>737.4</v>
      </c>
      <c r="I7164">
        <v>16</v>
      </c>
      <c r="J7164">
        <v>476.5</v>
      </c>
      <c r="K7164">
        <v>0</v>
      </c>
      <c r="L7164" s="18">
        <f t="shared" si="111"/>
        <v>476.5</v>
      </c>
    </row>
    <row r="7165" spans="1:12" x14ac:dyDescent="0.25">
      <c r="A7165" t="s">
        <v>14795</v>
      </c>
      <c r="B7165" s="17">
        <v>5.5021000002001296E+16</v>
      </c>
      <c r="C7165" t="s">
        <v>454</v>
      </c>
      <c r="D7165" t="s">
        <v>14435</v>
      </c>
      <c r="E7165" t="s">
        <v>14796</v>
      </c>
      <c r="F7165" t="s">
        <v>457</v>
      </c>
      <c r="G7165">
        <v>1972</v>
      </c>
      <c r="H7165">
        <v>741.4</v>
      </c>
      <c r="I7165">
        <v>16</v>
      </c>
      <c r="J7165">
        <v>488.5</v>
      </c>
      <c r="K7165">
        <v>0</v>
      </c>
      <c r="L7165" s="18">
        <f t="shared" si="111"/>
        <v>488.5</v>
      </c>
    </row>
    <row r="7166" spans="1:12" x14ac:dyDescent="0.25">
      <c r="A7166" t="s">
        <v>14797</v>
      </c>
      <c r="B7166" s="17">
        <v>5.5021000002001296E+16</v>
      </c>
      <c r="C7166" t="s">
        <v>454</v>
      </c>
      <c r="D7166" t="s">
        <v>14435</v>
      </c>
      <c r="E7166" t="s">
        <v>14798</v>
      </c>
      <c r="F7166" t="s">
        <v>457</v>
      </c>
      <c r="G7166">
        <v>1974</v>
      </c>
      <c r="H7166">
        <v>619</v>
      </c>
      <c r="I7166">
        <v>12</v>
      </c>
      <c r="J7166">
        <v>310</v>
      </c>
      <c r="K7166">
        <v>205.83</v>
      </c>
      <c r="L7166" s="18">
        <f t="shared" si="111"/>
        <v>515.83000000000004</v>
      </c>
    </row>
    <row r="7167" spans="1:12" x14ac:dyDescent="0.25">
      <c r="A7167" t="s">
        <v>14799</v>
      </c>
      <c r="B7167" s="17">
        <v>5.5021000004000496E+16</v>
      </c>
      <c r="C7167" t="s">
        <v>454</v>
      </c>
      <c r="D7167" t="s">
        <v>14435</v>
      </c>
      <c r="E7167" t="s">
        <v>14800</v>
      </c>
      <c r="F7167" t="s">
        <v>457</v>
      </c>
      <c r="G7167">
        <v>1984</v>
      </c>
      <c r="H7167">
        <v>1300.3</v>
      </c>
      <c r="I7167">
        <v>24</v>
      </c>
      <c r="J7167">
        <v>904.5</v>
      </c>
      <c r="K7167">
        <v>0</v>
      </c>
      <c r="L7167" s="18">
        <f t="shared" si="111"/>
        <v>904.5</v>
      </c>
    </row>
    <row r="7168" spans="1:12" x14ac:dyDescent="0.25">
      <c r="A7168" t="s">
        <v>14801</v>
      </c>
      <c r="B7168" s="17">
        <v>5.50210000040006E+16</v>
      </c>
      <c r="C7168" t="s">
        <v>454</v>
      </c>
      <c r="D7168" t="s">
        <v>14435</v>
      </c>
      <c r="E7168" t="s">
        <v>14802</v>
      </c>
      <c r="F7168" t="s">
        <v>457</v>
      </c>
      <c r="G7168">
        <v>1972</v>
      </c>
      <c r="H7168">
        <v>383</v>
      </c>
      <c r="I7168">
        <v>8</v>
      </c>
      <c r="J7168">
        <v>230.7</v>
      </c>
      <c r="K7168">
        <v>88.47</v>
      </c>
      <c r="L7168" s="18">
        <f t="shared" si="111"/>
        <v>319.16999999999996</v>
      </c>
    </row>
    <row r="7169" spans="1:12" x14ac:dyDescent="0.25">
      <c r="A7169" t="s">
        <v>14803</v>
      </c>
      <c r="B7169" s="17">
        <v>5.50210000040006E+16</v>
      </c>
      <c r="C7169" t="s">
        <v>454</v>
      </c>
      <c r="D7169" t="s">
        <v>14435</v>
      </c>
      <c r="E7169" t="s">
        <v>14804</v>
      </c>
      <c r="F7169" t="s">
        <v>457</v>
      </c>
      <c r="G7169">
        <v>1991</v>
      </c>
      <c r="H7169">
        <v>1308</v>
      </c>
      <c r="I7169">
        <v>24</v>
      </c>
      <c r="J7169">
        <v>779</v>
      </c>
      <c r="K7169">
        <v>311</v>
      </c>
      <c r="L7169" s="18">
        <f t="shared" si="111"/>
        <v>1090</v>
      </c>
    </row>
    <row r="7170" spans="1:12" x14ac:dyDescent="0.25">
      <c r="A7170" t="s">
        <v>14805</v>
      </c>
      <c r="B7170" s="17">
        <v>5.50210000040006E+16</v>
      </c>
      <c r="C7170" t="s">
        <v>454</v>
      </c>
      <c r="D7170" t="s">
        <v>14435</v>
      </c>
      <c r="E7170" t="s">
        <v>14806</v>
      </c>
      <c r="F7170" t="s">
        <v>457</v>
      </c>
      <c r="G7170">
        <v>1984</v>
      </c>
      <c r="H7170">
        <v>1304.5999999999999</v>
      </c>
      <c r="I7170">
        <v>24</v>
      </c>
      <c r="J7170">
        <v>786.6</v>
      </c>
      <c r="K7170">
        <v>298.57</v>
      </c>
      <c r="L7170" s="18">
        <f t="shared" si="111"/>
        <v>1085.17</v>
      </c>
    </row>
    <row r="7171" spans="1:12" x14ac:dyDescent="0.25">
      <c r="A7171" t="s">
        <v>14807</v>
      </c>
      <c r="B7171" s="17">
        <v>5.50210000090002E+16</v>
      </c>
      <c r="C7171" t="s">
        <v>454</v>
      </c>
      <c r="D7171" t="s">
        <v>14435</v>
      </c>
      <c r="E7171" t="s">
        <v>14808</v>
      </c>
      <c r="F7171" t="s">
        <v>457</v>
      </c>
      <c r="G7171">
        <v>1983</v>
      </c>
      <c r="H7171">
        <v>304</v>
      </c>
      <c r="I7171">
        <v>4</v>
      </c>
      <c r="J7171">
        <v>207.6</v>
      </c>
      <c r="K7171">
        <v>0</v>
      </c>
      <c r="L7171" s="18">
        <f t="shared" ref="L7171:L7234" si="112">J7171+K7171</f>
        <v>207.6</v>
      </c>
    </row>
    <row r="7172" spans="1:12" x14ac:dyDescent="0.25">
      <c r="A7172" t="s">
        <v>14809</v>
      </c>
      <c r="B7172" s="17">
        <v>5.50210000090002E+16</v>
      </c>
      <c r="C7172" t="s">
        <v>454</v>
      </c>
      <c r="D7172" t="s">
        <v>14435</v>
      </c>
      <c r="E7172" t="s">
        <v>14810</v>
      </c>
      <c r="F7172" t="s">
        <v>457</v>
      </c>
      <c r="G7172">
        <v>1983</v>
      </c>
      <c r="H7172">
        <v>306.7</v>
      </c>
      <c r="I7172">
        <v>4</v>
      </c>
      <c r="J7172">
        <v>209.9</v>
      </c>
      <c r="K7172">
        <v>0</v>
      </c>
      <c r="L7172" s="18">
        <f t="shared" si="112"/>
        <v>209.9</v>
      </c>
    </row>
    <row r="7173" spans="1:12" x14ac:dyDescent="0.25">
      <c r="A7173" t="s">
        <v>14811</v>
      </c>
      <c r="B7173" s="17">
        <v>5.50210000090002E+16</v>
      </c>
      <c r="C7173" t="s">
        <v>454</v>
      </c>
      <c r="D7173" t="s">
        <v>14435</v>
      </c>
      <c r="E7173" t="s">
        <v>14812</v>
      </c>
      <c r="F7173" t="s">
        <v>457</v>
      </c>
      <c r="G7173">
        <v>1983</v>
      </c>
      <c r="H7173">
        <v>305</v>
      </c>
      <c r="I7173">
        <v>4</v>
      </c>
      <c r="J7173">
        <v>209</v>
      </c>
      <c r="K7173">
        <v>0</v>
      </c>
      <c r="L7173" s="18">
        <f t="shared" si="112"/>
        <v>209</v>
      </c>
    </row>
    <row r="7174" spans="1:12" x14ac:dyDescent="0.25">
      <c r="A7174" t="s">
        <v>14813</v>
      </c>
      <c r="B7174" s="17">
        <v>5.50210000090002E+16</v>
      </c>
      <c r="C7174" t="s">
        <v>454</v>
      </c>
      <c r="D7174" t="s">
        <v>14435</v>
      </c>
      <c r="E7174" t="s">
        <v>14814</v>
      </c>
      <c r="F7174" t="s">
        <v>457</v>
      </c>
      <c r="G7174">
        <v>1983</v>
      </c>
      <c r="H7174">
        <v>303.7</v>
      </c>
      <c r="I7174">
        <v>4</v>
      </c>
      <c r="J7174">
        <v>208.1</v>
      </c>
      <c r="K7174">
        <v>0</v>
      </c>
      <c r="L7174" s="18">
        <f t="shared" si="112"/>
        <v>208.1</v>
      </c>
    </row>
    <row r="7175" spans="1:12" x14ac:dyDescent="0.25">
      <c r="A7175" t="s">
        <v>14815</v>
      </c>
      <c r="B7175" s="17">
        <v>5.50210000090002E+16</v>
      </c>
      <c r="C7175" t="s">
        <v>454</v>
      </c>
      <c r="D7175" t="s">
        <v>14435</v>
      </c>
      <c r="E7175" t="s">
        <v>14816</v>
      </c>
      <c r="F7175" t="s">
        <v>457</v>
      </c>
      <c r="G7175">
        <v>1982</v>
      </c>
      <c r="H7175">
        <v>304.3</v>
      </c>
      <c r="I7175">
        <v>4</v>
      </c>
      <c r="J7175">
        <v>209.5</v>
      </c>
      <c r="K7175">
        <v>0</v>
      </c>
      <c r="L7175" s="18">
        <f t="shared" si="112"/>
        <v>209.5</v>
      </c>
    </row>
    <row r="7176" spans="1:12" x14ac:dyDescent="0.25">
      <c r="A7176" t="s">
        <v>14817</v>
      </c>
      <c r="B7176" s="17">
        <v>5.50210000090002E+16</v>
      </c>
      <c r="C7176" t="s">
        <v>454</v>
      </c>
      <c r="D7176" t="s">
        <v>14435</v>
      </c>
      <c r="E7176" t="s">
        <v>14818</v>
      </c>
      <c r="F7176" t="s">
        <v>457</v>
      </c>
      <c r="G7176">
        <v>1983</v>
      </c>
      <c r="H7176">
        <v>304.10000000000002</v>
      </c>
      <c r="I7176">
        <v>4</v>
      </c>
      <c r="J7176">
        <v>209.1</v>
      </c>
      <c r="K7176">
        <v>0</v>
      </c>
      <c r="L7176" s="18">
        <f t="shared" si="112"/>
        <v>209.1</v>
      </c>
    </row>
    <row r="7177" spans="1:12" x14ac:dyDescent="0.25">
      <c r="A7177" t="s">
        <v>14819</v>
      </c>
      <c r="B7177" s="17">
        <v>5.50210000090002E+16</v>
      </c>
      <c r="C7177" t="s">
        <v>454</v>
      </c>
      <c r="D7177" t="s">
        <v>14435</v>
      </c>
      <c r="E7177" t="s">
        <v>14820</v>
      </c>
      <c r="F7177" t="s">
        <v>457</v>
      </c>
      <c r="G7177">
        <v>1983</v>
      </c>
      <c r="H7177">
        <v>306</v>
      </c>
      <c r="I7177">
        <v>4</v>
      </c>
      <c r="J7177">
        <v>209.1</v>
      </c>
      <c r="K7177">
        <v>0</v>
      </c>
      <c r="L7177" s="18">
        <f t="shared" si="112"/>
        <v>209.1</v>
      </c>
    </row>
    <row r="7178" spans="1:12" x14ac:dyDescent="0.25">
      <c r="A7178" t="s">
        <v>14821</v>
      </c>
      <c r="B7178" s="17">
        <v>5.50210000090002E+16</v>
      </c>
      <c r="C7178" t="s">
        <v>454</v>
      </c>
      <c r="D7178" t="s">
        <v>14435</v>
      </c>
      <c r="E7178" t="s">
        <v>14822</v>
      </c>
      <c r="F7178" t="s">
        <v>457</v>
      </c>
      <c r="G7178">
        <v>1983</v>
      </c>
      <c r="H7178">
        <v>303.2</v>
      </c>
      <c r="I7178">
        <v>4</v>
      </c>
      <c r="J7178">
        <v>208.3</v>
      </c>
      <c r="K7178">
        <v>0</v>
      </c>
      <c r="L7178" s="18">
        <f t="shared" si="112"/>
        <v>208.3</v>
      </c>
    </row>
    <row r="7179" spans="1:12" x14ac:dyDescent="0.25">
      <c r="A7179" t="s">
        <v>14823</v>
      </c>
      <c r="B7179" s="17">
        <v>5.50210000090002E+16</v>
      </c>
      <c r="C7179" t="s">
        <v>454</v>
      </c>
      <c r="D7179" t="s">
        <v>14435</v>
      </c>
      <c r="E7179" t="s">
        <v>14824</v>
      </c>
      <c r="F7179" t="s">
        <v>457</v>
      </c>
      <c r="G7179">
        <v>1983</v>
      </c>
      <c r="H7179">
        <v>303.3</v>
      </c>
      <c r="I7179">
        <v>4</v>
      </c>
      <c r="J7179">
        <v>207.9</v>
      </c>
      <c r="K7179">
        <v>0</v>
      </c>
      <c r="L7179" s="18">
        <f t="shared" si="112"/>
        <v>207.9</v>
      </c>
    </row>
    <row r="7180" spans="1:12" x14ac:dyDescent="0.25">
      <c r="A7180" t="s">
        <v>14825</v>
      </c>
      <c r="B7180" s="17">
        <v>5.5021000009000496E+16</v>
      </c>
      <c r="C7180" t="s">
        <v>454</v>
      </c>
      <c r="D7180" t="s">
        <v>14435</v>
      </c>
      <c r="E7180" t="s">
        <v>14826</v>
      </c>
      <c r="F7180" t="s">
        <v>457</v>
      </c>
      <c r="G7180">
        <v>1979</v>
      </c>
      <c r="H7180">
        <v>304.39999999999998</v>
      </c>
      <c r="I7180">
        <v>4</v>
      </c>
      <c r="J7180">
        <v>207.9</v>
      </c>
      <c r="K7180">
        <v>0</v>
      </c>
      <c r="L7180" s="18">
        <f t="shared" si="112"/>
        <v>207.9</v>
      </c>
    </row>
    <row r="7181" spans="1:12" x14ac:dyDescent="0.25">
      <c r="A7181" t="s">
        <v>14827</v>
      </c>
      <c r="B7181" s="17">
        <v>5.5021000009000496E+16</v>
      </c>
      <c r="C7181" t="s">
        <v>454</v>
      </c>
      <c r="D7181" t="s">
        <v>14435</v>
      </c>
      <c r="E7181" t="s">
        <v>14828</v>
      </c>
      <c r="F7181" t="s">
        <v>457</v>
      </c>
      <c r="G7181">
        <v>1979</v>
      </c>
      <c r="H7181">
        <v>304.10000000000002</v>
      </c>
      <c r="I7181">
        <v>4</v>
      </c>
      <c r="J7181">
        <v>208.5</v>
      </c>
      <c r="K7181">
        <v>0</v>
      </c>
      <c r="L7181" s="18">
        <f t="shared" si="112"/>
        <v>208.5</v>
      </c>
    </row>
    <row r="7182" spans="1:12" x14ac:dyDescent="0.25">
      <c r="A7182" t="s">
        <v>14829</v>
      </c>
      <c r="B7182" s="17">
        <v>5.5021000009000496E+16</v>
      </c>
      <c r="C7182" t="s">
        <v>454</v>
      </c>
      <c r="D7182" t="s">
        <v>14435</v>
      </c>
      <c r="E7182" t="s">
        <v>14830</v>
      </c>
      <c r="F7182" t="s">
        <v>457</v>
      </c>
      <c r="G7182">
        <v>1979</v>
      </c>
      <c r="H7182">
        <v>305.10000000000002</v>
      </c>
      <c r="I7182">
        <v>4</v>
      </c>
      <c r="J7182">
        <v>208.7</v>
      </c>
      <c r="K7182">
        <v>0</v>
      </c>
      <c r="L7182" s="18">
        <f t="shared" si="112"/>
        <v>208.7</v>
      </c>
    </row>
    <row r="7183" spans="1:12" x14ac:dyDescent="0.25">
      <c r="A7183" t="s">
        <v>14831</v>
      </c>
      <c r="B7183" s="17">
        <v>5.5021000009000496E+16</v>
      </c>
      <c r="C7183" t="s">
        <v>454</v>
      </c>
      <c r="D7183" t="s">
        <v>14435</v>
      </c>
      <c r="E7183" t="s">
        <v>14832</v>
      </c>
      <c r="F7183" t="s">
        <v>457</v>
      </c>
      <c r="G7183">
        <v>1979</v>
      </c>
      <c r="H7183">
        <v>304.7</v>
      </c>
      <c r="I7183">
        <v>4</v>
      </c>
      <c r="J7183">
        <v>208.3</v>
      </c>
      <c r="K7183">
        <v>0</v>
      </c>
      <c r="L7183" s="18">
        <f t="shared" si="112"/>
        <v>208.3</v>
      </c>
    </row>
    <row r="7184" spans="1:12" x14ac:dyDescent="0.25">
      <c r="A7184" t="s">
        <v>14833</v>
      </c>
      <c r="B7184" s="17">
        <v>5.5021000009000496E+16</v>
      </c>
      <c r="C7184" t="s">
        <v>454</v>
      </c>
      <c r="D7184" t="s">
        <v>14435</v>
      </c>
      <c r="E7184" t="s">
        <v>14834</v>
      </c>
      <c r="F7184" t="s">
        <v>457</v>
      </c>
      <c r="G7184">
        <v>1979</v>
      </c>
      <c r="H7184">
        <v>304</v>
      </c>
      <c r="I7184">
        <v>4</v>
      </c>
      <c r="J7184">
        <v>209.7</v>
      </c>
      <c r="K7184">
        <v>0</v>
      </c>
      <c r="L7184" s="18">
        <f t="shared" si="112"/>
        <v>209.7</v>
      </c>
    </row>
    <row r="7185" spans="1:12" x14ac:dyDescent="0.25">
      <c r="A7185" t="s">
        <v>14835</v>
      </c>
      <c r="B7185" s="17">
        <v>5.5021000009000496E+16</v>
      </c>
      <c r="C7185" t="s">
        <v>454</v>
      </c>
      <c r="D7185" t="s">
        <v>14435</v>
      </c>
      <c r="E7185" t="s">
        <v>14836</v>
      </c>
      <c r="F7185" t="s">
        <v>457</v>
      </c>
      <c r="G7185">
        <v>1978</v>
      </c>
      <c r="H7185">
        <v>304.5</v>
      </c>
      <c r="I7185">
        <v>4</v>
      </c>
      <c r="J7185">
        <v>207.8</v>
      </c>
      <c r="K7185">
        <v>0</v>
      </c>
      <c r="L7185" s="18">
        <f t="shared" si="112"/>
        <v>207.8</v>
      </c>
    </row>
    <row r="7186" spans="1:12" x14ac:dyDescent="0.25">
      <c r="A7186" t="s">
        <v>14837</v>
      </c>
      <c r="B7186" s="17">
        <v>5.5021000009000496E+16</v>
      </c>
      <c r="C7186" t="s">
        <v>454</v>
      </c>
      <c r="D7186" t="s">
        <v>14435</v>
      </c>
      <c r="E7186" t="s">
        <v>14838</v>
      </c>
      <c r="F7186" t="s">
        <v>457</v>
      </c>
      <c r="G7186">
        <v>1979</v>
      </c>
      <c r="H7186">
        <v>303.2</v>
      </c>
      <c r="I7186">
        <v>4</v>
      </c>
      <c r="J7186">
        <v>208.5</v>
      </c>
      <c r="K7186">
        <v>0</v>
      </c>
      <c r="L7186" s="18">
        <f t="shared" si="112"/>
        <v>208.5</v>
      </c>
    </row>
    <row r="7187" spans="1:12" x14ac:dyDescent="0.25">
      <c r="A7187" t="s">
        <v>14839</v>
      </c>
      <c r="B7187" s="17">
        <v>5.5021000009000496E+16</v>
      </c>
      <c r="C7187" t="s">
        <v>454</v>
      </c>
      <c r="D7187" t="s">
        <v>14435</v>
      </c>
      <c r="E7187" t="s">
        <v>14840</v>
      </c>
      <c r="F7187" t="s">
        <v>457</v>
      </c>
      <c r="G7187">
        <v>1978</v>
      </c>
      <c r="H7187">
        <v>304.7</v>
      </c>
      <c r="I7187">
        <v>4</v>
      </c>
      <c r="J7187">
        <v>208.3</v>
      </c>
      <c r="K7187">
        <v>0</v>
      </c>
      <c r="L7187" s="18">
        <f t="shared" si="112"/>
        <v>208.3</v>
      </c>
    </row>
    <row r="7188" spans="1:12" x14ac:dyDescent="0.25">
      <c r="A7188" t="s">
        <v>14841</v>
      </c>
      <c r="B7188" s="17">
        <v>5.5021000009000496E+16</v>
      </c>
      <c r="C7188" t="s">
        <v>454</v>
      </c>
      <c r="D7188" t="s">
        <v>14435</v>
      </c>
      <c r="E7188" t="s">
        <v>14842</v>
      </c>
      <c r="F7188" t="s">
        <v>457</v>
      </c>
      <c r="G7188">
        <v>1978</v>
      </c>
      <c r="H7188">
        <v>303.60000000000002</v>
      </c>
      <c r="I7188">
        <v>4</v>
      </c>
      <c r="J7188">
        <v>206.7</v>
      </c>
      <c r="K7188">
        <v>0</v>
      </c>
      <c r="L7188" s="18">
        <f t="shared" si="112"/>
        <v>206.7</v>
      </c>
    </row>
    <row r="7189" spans="1:12" x14ac:dyDescent="0.25">
      <c r="A7189" t="s">
        <v>14843</v>
      </c>
      <c r="B7189" s="17">
        <v>5.5021000009000496E+16</v>
      </c>
      <c r="C7189" t="s">
        <v>454</v>
      </c>
      <c r="D7189" t="s">
        <v>14435</v>
      </c>
      <c r="E7189" t="s">
        <v>14844</v>
      </c>
      <c r="F7189" t="s">
        <v>457</v>
      </c>
      <c r="G7189">
        <v>1978</v>
      </c>
      <c r="H7189">
        <v>304</v>
      </c>
      <c r="I7189">
        <v>4</v>
      </c>
      <c r="J7189">
        <v>205.9</v>
      </c>
      <c r="K7189">
        <v>0</v>
      </c>
      <c r="L7189" s="18">
        <f t="shared" si="112"/>
        <v>205.9</v>
      </c>
    </row>
    <row r="7190" spans="1:12" x14ac:dyDescent="0.25">
      <c r="A7190" t="s">
        <v>14845</v>
      </c>
      <c r="B7190" s="17">
        <v>5.5021000009000496E+16</v>
      </c>
      <c r="C7190" t="s">
        <v>454</v>
      </c>
      <c r="D7190" t="s">
        <v>14435</v>
      </c>
      <c r="E7190" t="s">
        <v>14846</v>
      </c>
      <c r="F7190" t="s">
        <v>457</v>
      </c>
      <c r="G7190">
        <v>1989</v>
      </c>
      <c r="H7190">
        <v>1095.5999999999999</v>
      </c>
      <c r="I7190">
        <v>17</v>
      </c>
      <c r="J7190">
        <v>731.5</v>
      </c>
      <c r="K7190">
        <v>0</v>
      </c>
      <c r="L7190" s="18">
        <f t="shared" si="112"/>
        <v>731.5</v>
      </c>
    </row>
    <row r="7191" spans="1:12" x14ac:dyDescent="0.25">
      <c r="A7191" t="s">
        <v>14847</v>
      </c>
      <c r="B7191" s="17">
        <v>5.50210000099E+16</v>
      </c>
      <c r="C7191" t="s">
        <v>454</v>
      </c>
      <c r="D7191" t="s">
        <v>14435</v>
      </c>
      <c r="E7191" t="s">
        <v>14848</v>
      </c>
      <c r="F7191" t="s">
        <v>457</v>
      </c>
      <c r="G7191">
        <v>2015</v>
      </c>
      <c r="H7191">
        <v>23901.1</v>
      </c>
      <c r="I7191">
        <v>307</v>
      </c>
      <c r="J7191">
        <v>19341.400000000001</v>
      </c>
      <c r="K7191">
        <v>4559.7</v>
      </c>
      <c r="L7191" s="18">
        <f t="shared" si="112"/>
        <v>23901.100000000002</v>
      </c>
    </row>
    <row r="7192" spans="1:12" x14ac:dyDescent="0.25">
      <c r="A7192" t="s">
        <v>14849</v>
      </c>
      <c r="B7192" s="17">
        <v>5.50210000090012E+16</v>
      </c>
      <c r="C7192" t="s">
        <v>454</v>
      </c>
      <c r="D7192" t="s">
        <v>14435</v>
      </c>
      <c r="E7192" t="s">
        <v>14850</v>
      </c>
      <c r="F7192" t="s">
        <v>457</v>
      </c>
      <c r="G7192">
        <v>1970</v>
      </c>
      <c r="H7192">
        <v>738.5</v>
      </c>
      <c r="I7192">
        <v>16</v>
      </c>
      <c r="J7192">
        <v>486.5</v>
      </c>
      <c r="K7192">
        <v>0</v>
      </c>
      <c r="L7192" s="18">
        <f t="shared" si="112"/>
        <v>486.5</v>
      </c>
    </row>
    <row r="7193" spans="1:12" x14ac:dyDescent="0.25">
      <c r="A7193" t="s">
        <v>14851</v>
      </c>
      <c r="B7193" s="17">
        <v>5.50210000090012E+16</v>
      </c>
      <c r="C7193" t="s">
        <v>454</v>
      </c>
      <c r="D7193" t="s">
        <v>14435</v>
      </c>
      <c r="E7193" t="s">
        <v>14852</v>
      </c>
      <c r="F7193" t="s">
        <v>457</v>
      </c>
      <c r="G7193">
        <v>1970</v>
      </c>
      <c r="H7193">
        <v>724.7</v>
      </c>
      <c r="I7193">
        <v>14</v>
      </c>
      <c r="J7193">
        <v>422.1</v>
      </c>
      <c r="K7193">
        <v>92.4</v>
      </c>
      <c r="L7193" s="18">
        <f t="shared" si="112"/>
        <v>514.5</v>
      </c>
    </row>
    <row r="7194" spans="1:12" x14ac:dyDescent="0.25">
      <c r="A7194" t="s">
        <v>14853</v>
      </c>
      <c r="B7194" s="17">
        <v>5.50210000090012E+16</v>
      </c>
      <c r="C7194" t="s">
        <v>454</v>
      </c>
      <c r="D7194" t="s">
        <v>14435</v>
      </c>
      <c r="E7194" t="s">
        <v>14854</v>
      </c>
      <c r="F7194" t="s">
        <v>457</v>
      </c>
      <c r="G7194">
        <v>1970</v>
      </c>
      <c r="H7194">
        <v>600.29999999999995</v>
      </c>
      <c r="I7194">
        <v>11</v>
      </c>
      <c r="J7194">
        <v>318.8</v>
      </c>
      <c r="K7194">
        <v>181.45</v>
      </c>
      <c r="L7194" s="18">
        <f t="shared" si="112"/>
        <v>500.25</v>
      </c>
    </row>
    <row r="7195" spans="1:12" x14ac:dyDescent="0.25">
      <c r="A7195" t="s">
        <v>14855</v>
      </c>
      <c r="B7195" s="17">
        <v>5.50210000090012E+16</v>
      </c>
      <c r="C7195" t="s">
        <v>454</v>
      </c>
      <c r="D7195" t="s">
        <v>14435</v>
      </c>
      <c r="E7195" t="s">
        <v>14856</v>
      </c>
      <c r="F7195" t="s">
        <v>457</v>
      </c>
      <c r="G7195">
        <v>1982</v>
      </c>
      <c r="H7195">
        <v>594.29999999999995</v>
      </c>
      <c r="I7195">
        <v>12</v>
      </c>
      <c r="J7195">
        <v>344.7</v>
      </c>
      <c r="K7195">
        <v>150.55000000000001</v>
      </c>
      <c r="L7195" s="18">
        <f t="shared" si="112"/>
        <v>495.25</v>
      </c>
    </row>
    <row r="7196" spans="1:12" x14ac:dyDescent="0.25">
      <c r="A7196" t="s">
        <v>14857</v>
      </c>
      <c r="B7196" s="17">
        <v>5.50210000090012E+16</v>
      </c>
      <c r="C7196" t="s">
        <v>454</v>
      </c>
      <c r="D7196" t="s">
        <v>14435</v>
      </c>
      <c r="E7196" t="s">
        <v>14858</v>
      </c>
      <c r="F7196" t="s">
        <v>457</v>
      </c>
      <c r="G7196">
        <v>1982</v>
      </c>
      <c r="H7196">
        <v>596.6</v>
      </c>
      <c r="I7196">
        <v>12</v>
      </c>
      <c r="J7196">
        <v>345.1</v>
      </c>
      <c r="K7196">
        <v>150.72999999999999</v>
      </c>
      <c r="L7196" s="18">
        <f t="shared" si="112"/>
        <v>495.83000000000004</v>
      </c>
    </row>
    <row r="7197" spans="1:12" x14ac:dyDescent="0.25">
      <c r="A7197" t="s">
        <v>14859</v>
      </c>
      <c r="B7197" s="17">
        <v>5.5021000019000304E+16</v>
      </c>
      <c r="C7197" t="s">
        <v>454</v>
      </c>
      <c r="D7197" t="s">
        <v>14435</v>
      </c>
      <c r="E7197" t="s">
        <v>14860</v>
      </c>
      <c r="F7197" t="s">
        <v>457</v>
      </c>
      <c r="G7197">
        <v>1977</v>
      </c>
      <c r="H7197">
        <v>927</v>
      </c>
      <c r="I7197">
        <v>18</v>
      </c>
      <c r="J7197">
        <v>844.8</v>
      </c>
      <c r="K7197">
        <v>0</v>
      </c>
      <c r="L7197" s="18">
        <f t="shared" si="112"/>
        <v>844.8</v>
      </c>
    </row>
    <row r="7198" spans="1:12" x14ac:dyDescent="0.25">
      <c r="A7198" t="s">
        <v>14861</v>
      </c>
      <c r="B7198" s="17">
        <v>5.5021000019000304E+16</v>
      </c>
      <c r="C7198" t="s">
        <v>454</v>
      </c>
      <c r="D7198" t="s">
        <v>14435</v>
      </c>
      <c r="E7198" t="s">
        <v>14862</v>
      </c>
      <c r="F7198" t="s">
        <v>457</v>
      </c>
      <c r="G7198">
        <v>1977</v>
      </c>
      <c r="H7198">
        <v>926.6</v>
      </c>
      <c r="I7198">
        <v>18</v>
      </c>
      <c r="J7198">
        <v>845</v>
      </c>
      <c r="K7198">
        <v>0</v>
      </c>
      <c r="L7198" s="18">
        <f t="shared" si="112"/>
        <v>845</v>
      </c>
    </row>
    <row r="7199" spans="1:12" x14ac:dyDescent="0.25">
      <c r="A7199" t="s">
        <v>14863</v>
      </c>
      <c r="B7199" s="17">
        <v>5.5021000019000304E+16</v>
      </c>
      <c r="C7199" t="s">
        <v>454</v>
      </c>
      <c r="D7199" t="s">
        <v>14435</v>
      </c>
      <c r="E7199" t="s">
        <v>14864</v>
      </c>
      <c r="F7199" t="s">
        <v>457</v>
      </c>
      <c r="G7199">
        <v>1989</v>
      </c>
      <c r="H7199">
        <v>367.9</v>
      </c>
      <c r="I7199">
        <v>8</v>
      </c>
      <c r="J7199">
        <v>322.7</v>
      </c>
      <c r="K7199">
        <v>0</v>
      </c>
      <c r="L7199" s="18">
        <f t="shared" si="112"/>
        <v>322.7</v>
      </c>
    </row>
    <row r="7200" spans="1:12" x14ac:dyDescent="0.25">
      <c r="A7200" t="s">
        <v>14865</v>
      </c>
      <c r="B7200" s="17">
        <v>5.5021000019000304E+16</v>
      </c>
      <c r="C7200" t="s">
        <v>454</v>
      </c>
      <c r="D7200" t="s">
        <v>14435</v>
      </c>
      <c r="E7200" t="s">
        <v>14866</v>
      </c>
      <c r="F7200" t="s">
        <v>457</v>
      </c>
      <c r="G7200">
        <v>1990</v>
      </c>
      <c r="H7200">
        <v>371</v>
      </c>
      <c r="I7200">
        <v>8</v>
      </c>
      <c r="J7200">
        <v>326</v>
      </c>
      <c r="K7200">
        <v>0</v>
      </c>
      <c r="L7200" s="18">
        <f t="shared" si="112"/>
        <v>326</v>
      </c>
    </row>
    <row r="7201" spans="1:12" x14ac:dyDescent="0.25">
      <c r="A7201" t="s">
        <v>14867</v>
      </c>
      <c r="B7201" s="17">
        <v>5.5021000019000304E+16</v>
      </c>
      <c r="C7201" t="s">
        <v>454</v>
      </c>
      <c r="D7201" t="s">
        <v>14435</v>
      </c>
      <c r="E7201" t="s">
        <v>14868</v>
      </c>
      <c r="F7201" t="s">
        <v>457</v>
      </c>
      <c r="G7201">
        <v>1988</v>
      </c>
      <c r="H7201">
        <v>1428.8</v>
      </c>
      <c r="I7201">
        <v>24</v>
      </c>
      <c r="J7201">
        <v>1283.9000000000001</v>
      </c>
      <c r="K7201">
        <v>0</v>
      </c>
      <c r="L7201" s="18">
        <f t="shared" si="112"/>
        <v>1283.9000000000001</v>
      </c>
    </row>
    <row r="7202" spans="1:12" x14ac:dyDescent="0.25">
      <c r="A7202" t="s">
        <v>14869</v>
      </c>
      <c r="B7202" s="17">
        <v>5.5021000019000304E+16</v>
      </c>
      <c r="C7202" t="s">
        <v>454</v>
      </c>
      <c r="D7202" t="s">
        <v>14435</v>
      </c>
      <c r="E7202" t="s">
        <v>14870</v>
      </c>
      <c r="F7202" t="s">
        <v>457</v>
      </c>
      <c r="G7202">
        <v>1988</v>
      </c>
      <c r="H7202">
        <v>1280.7</v>
      </c>
      <c r="I7202">
        <v>24</v>
      </c>
      <c r="J7202">
        <v>1280.7</v>
      </c>
      <c r="K7202">
        <v>0</v>
      </c>
      <c r="L7202" s="18">
        <f t="shared" si="112"/>
        <v>1280.7</v>
      </c>
    </row>
    <row r="7203" spans="1:12" x14ac:dyDescent="0.25">
      <c r="A7203" t="s">
        <v>14871</v>
      </c>
      <c r="B7203" s="17">
        <v>5.5021000019000304E+16</v>
      </c>
      <c r="C7203" t="s">
        <v>454</v>
      </c>
      <c r="D7203" t="s">
        <v>14435</v>
      </c>
      <c r="E7203" t="s">
        <v>14872</v>
      </c>
      <c r="F7203" t="s">
        <v>457</v>
      </c>
      <c r="G7203">
        <v>1988</v>
      </c>
      <c r="H7203">
        <v>1428.4</v>
      </c>
      <c r="I7203">
        <v>24</v>
      </c>
      <c r="J7203">
        <v>1284.4000000000001</v>
      </c>
      <c r="K7203">
        <v>0</v>
      </c>
      <c r="L7203" s="18">
        <f t="shared" si="112"/>
        <v>1284.4000000000001</v>
      </c>
    </row>
    <row r="7204" spans="1:12" x14ac:dyDescent="0.25">
      <c r="A7204" t="s">
        <v>14873</v>
      </c>
      <c r="B7204" s="17">
        <v>5.5021000019000304E+16</v>
      </c>
      <c r="C7204" t="s">
        <v>454</v>
      </c>
      <c r="D7204" t="s">
        <v>14435</v>
      </c>
      <c r="E7204" t="s">
        <v>14874</v>
      </c>
      <c r="F7204" t="s">
        <v>457</v>
      </c>
      <c r="G7204">
        <v>1988</v>
      </c>
      <c r="H7204">
        <v>1426.1</v>
      </c>
      <c r="I7204">
        <v>24</v>
      </c>
      <c r="J7204">
        <v>1281.8</v>
      </c>
      <c r="K7204">
        <v>0</v>
      </c>
      <c r="L7204" s="18">
        <f t="shared" si="112"/>
        <v>1281.8</v>
      </c>
    </row>
    <row r="7205" spans="1:12" x14ac:dyDescent="0.25">
      <c r="A7205" t="s">
        <v>14875</v>
      </c>
      <c r="B7205" s="17">
        <v>5.5021000019000304E+16</v>
      </c>
      <c r="C7205" t="s">
        <v>454</v>
      </c>
      <c r="D7205" t="s">
        <v>14435</v>
      </c>
      <c r="E7205" t="s">
        <v>14876</v>
      </c>
      <c r="F7205" t="s">
        <v>457</v>
      </c>
      <c r="G7205">
        <v>1989</v>
      </c>
      <c r="H7205">
        <v>1417.8</v>
      </c>
      <c r="I7205">
        <v>24</v>
      </c>
      <c r="J7205">
        <v>1273.8</v>
      </c>
      <c r="K7205">
        <v>0</v>
      </c>
      <c r="L7205" s="18">
        <f t="shared" si="112"/>
        <v>1273.8</v>
      </c>
    </row>
    <row r="7206" spans="1:12" x14ac:dyDescent="0.25">
      <c r="A7206" t="s">
        <v>14877</v>
      </c>
      <c r="B7206" s="17">
        <v>5.5021000019000496E+16</v>
      </c>
      <c r="C7206" t="s">
        <v>454</v>
      </c>
      <c r="D7206" t="s">
        <v>14435</v>
      </c>
      <c r="E7206" t="s">
        <v>14878</v>
      </c>
      <c r="F7206" t="s">
        <v>457</v>
      </c>
      <c r="G7206">
        <v>1967</v>
      </c>
      <c r="H7206">
        <v>500</v>
      </c>
      <c r="I7206">
        <v>13</v>
      </c>
      <c r="J7206">
        <v>417.2</v>
      </c>
      <c r="K7206">
        <v>0</v>
      </c>
      <c r="L7206" s="18">
        <f t="shared" si="112"/>
        <v>417.2</v>
      </c>
    </row>
    <row r="7207" spans="1:12" x14ac:dyDescent="0.25">
      <c r="A7207" t="s">
        <v>14879</v>
      </c>
      <c r="B7207" s="17">
        <v>5.5021000019000704E+16</v>
      </c>
      <c r="C7207" t="s">
        <v>454</v>
      </c>
      <c r="D7207" t="s">
        <v>14435</v>
      </c>
      <c r="E7207" t="s">
        <v>14880</v>
      </c>
      <c r="F7207" t="s">
        <v>457</v>
      </c>
      <c r="G7207">
        <v>1976</v>
      </c>
      <c r="H7207">
        <v>610.6</v>
      </c>
      <c r="I7207">
        <v>12</v>
      </c>
      <c r="J7207">
        <v>561.4</v>
      </c>
      <c r="K7207">
        <v>0</v>
      </c>
      <c r="L7207" s="18">
        <f t="shared" si="112"/>
        <v>561.4</v>
      </c>
    </row>
    <row r="7208" spans="1:12" x14ac:dyDescent="0.25">
      <c r="A7208" t="s">
        <v>14881</v>
      </c>
      <c r="B7208" s="17">
        <v>5.5021000019000704E+16</v>
      </c>
      <c r="C7208" t="s">
        <v>454</v>
      </c>
      <c r="D7208" t="s">
        <v>14435</v>
      </c>
      <c r="E7208" t="s">
        <v>14882</v>
      </c>
      <c r="F7208" t="s">
        <v>457</v>
      </c>
      <c r="G7208">
        <v>1976</v>
      </c>
      <c r="H7208">
        <v>608.4</v>
      </c>
      <c r="I7208">
        <v>12</v>
      </c>
      <c r="J7208">
        <v>561.1</v>
      </c>
      <c r="K7208">
        <v>0</v>
      </c>
      <c r="L7208" s="18">
        <f t="shared" si="112"/>
        <v>561.1</v>
      </c>
    </row>
    <row r="7209" spans="1:12" x14ac:dyDescent="0.25">
      <c r="A7209" t="s">
        <v>14883</v>
      </c>
      <c r="B7209" s="17">
        <v>5.5021000019000704E+16</v>
      </c>
      <c r="C7209" t="s">
        <v>454</v>
      </c>
      <c r="D7209" t="s">
        <v>14435</v>
      </c>
      <c r="E7209" t="s">
        <v>14884</v>
      </c>
      <c r="F7209" t="s">
        <v>457</v>
      </c>
      <c r="G7209">
        <v>1970</v>
      </c>
      <c r="H7209">
        <v>608.1</v>
      </c>
      <c r="I7209">
        <v>12</v>
      </c>
      <c r="J7209">
        <v>562.5</v>
      </c>
      <c r="K7209">
        <v>0</v>
      </c>
      <c r="L7209" s="18">
        <f t="shared" si="112"/>
        <v>562.5</v>
      </c>
    </row>
    <row r="7210" spans="1:12" x14ac:dyDescent="0.25">
      <c r="A7210" t="s">
        <v>14885</v>
      </c>
      <c r="B7210" s="17">
        <v>5.5021000019000704E+16</v>
      </c>
      <c r="C7210" t="s">
        <v>454</v>
      </c>
      <c r="D7210" t="s">
        <v>14435</v>
      </c>
      <c r="E7210" t="s">
        <v>14886</v>
      </c>
      <c r="F7210" t="s">
        <v>457</v>
      </c>
      <c r="G7210">
        <v>1975</v>
      </c>
      <c r="H7210">
        <v>700</v>
      </c>
      <c r="I7210">
        <v>12</v>
      </c>
      <c r="J7210">
        <v>573.20000000000005</v>
      </c>
      <c r="K7210">
        <v>0</v>
      </c>
      <c r="L7210" s="18">
        <f t="shared" si="112"/>
        <v>573.20000000000005</v>
      </c>
    </row>
    <row r="7211" spans="1:12" x14ac:dyDescent="0.25">
      <c r="A7211" t="s">
        <v>14887</v>
      </c>
      <c r="B7211" s="17">
        <v>5.5021000019000704E+16</v>
      </c>
      <c r="C7211" t="s">
        <v>454</v>
      </c>
      <c r="D7211" t="s">
        <v>14435</v>
      </c>
      <c r="E7211" t="s">
        <v>14888</v>
      </c>
      <c r="F7211" t="s">
        <v>457</v>
      </c>
      <c r="G7211">
        <v>1975</v>
      </c>
      <c r="H7211">
        <v>941.8</v>
      </c>
      <c r="I7211">
        <v>18</v>
      </c>
      <c r="J7211">
        <v>849.4</v>
      </c>
      <c r="K7211">
        <v>0</v>
      </c>
      <c r="L7211" s="18">
        <f t="shared" si="112"/>
        <v>849.4</v>
      </c>
    </row>
    <row r="7212" spans="1:12" x14ac:dyDescent="0.25">
      <c r="A7212" t="s">
        <v>14889</v>
      </c>
      <c r="B7212" s="17">
        <v>5.5021000019000704E+16</v>
      </c>
      <c r="C7212" t="s">
        <v>454</v>
      </c>
      <c r="D7212" t="s">
        <v>14435</v>
      </c>
      <c r="E7212" t="s">
        <v>14890</v>
      </c>
      <c r="F7212" t="s">
        <v>457</v>
      </c>
      <c r="G7212">
        <v>1975</v>
      </c>
      <c r="H7212">
        <v>852</v>
      </c>
      <c r="I7212">
        <v>18</v>
      </c>
      <c r="J7212">
        <v>670</v>
      </c>
      <c r="K7212">
        <v>0</v>
      </c>
      <c r="L7212" s="18">
        <f t="shared" si="112"/>
        <v>670</v>
      </c>
    </row>
    <row r="7213" spans="1:12" x14ac:dyDescent="0.25">
      <c r="A7213" t="s">
        <v>14891</v>
      </c>
      <c r="B7213" s="17">
        <v>5.5021000019000704E+16</v>
      </c>
      <c r="C7213" t="s">
        <v>454</v>
      </c>
      <c r="D7213" t="s">
        <v>14435</v>
      </c>
      <c r="E7213" t="s">
        <v>14892</v>
      </c>
      <c r="F7213" t="s">
        <v>457</v>
      </c>
      <c r="G7213">
        <v>1975</v>
      </c>
      <c r="H7213">
        <v>606.4</v>
      </c>
      <c r="I7213">
        <v>12</v>
      </c>
      <c r="J7213">
        <v>562</v>
      </c>
      <c r="K7213">
        <v>0</v>
      </c>
      <c r="L7213" s="18">
        <f t="shared" si="112"/>
        <v>562</v>
      </c>
    </row>
    <row r="7214" spans="1:12" x14ac:dyDescent="0.25">
      <c r="A7214" t="s">
        <v>14893</v>
      </c>
      <c r="B7214" s="17">
        <v>5.5021000019000704E+16</v>
      </c>
      <c r="C7214" t="s">
        <v>454</v>
      </c>
      <c r="D7214" t="s">
        <v>14435</v>
      </c>
      <c r="E7214" t="s">
        <v>14894</v>
      </c>
      <c r="F7214" t="s">
        <v>457</v>
      </c>
      <c r="G7214">
        <v>1975</v>
      </c>
      <c r="H7214">
        <v>615.5</v>
      </c>
      <c r="I7214">
        <v>12</v>
      </c>
      <c r="J7214">
        <v>566.5</v>
      </c>
      <c r="K7214">
        <v>0</v>
      </c>
      <c r="L7214" s="18">
        <f t="shared" si="112"/>
        <v>566.5</v>
      </c>
    </row>
    <row r="7215" spans="1:12" x14ac:dyDescent="0.25">
      <c r="A7215" t="s">
        <v>14895</v>
      </c>
      <c r="B7215" s="17">
        <v>5.5021000019000704E+16</v>
      </c>
      <c r="C7215" t="s">
        <v>454</v>
      </c>
      <c r="D7215" t="s">
        <v>14435</v>
      </c>
      <c r="E7215" t="s">
        <v>14896</v>
      </c>
      <c r="F7215" t="s">
        <v>457</v>
      </c>
      <c r="G7215">
        <v>1975</v>
      </c>
      <c r="H7215">
        <v>610.5</v>
      </c>
      <c r="I7215">
        <v>12</v>
      </c>
      <c r="J7215">
        <v>563.4</v>
      </c>
      <c r="K7215">
        <v>0</v>
      </c>
      <c r="L7215" s="18">
        <f t="shared" si="112"/>
        <v>563.4</v>
      </c>
    </row>
    <row r="7216" spans="1:12" x14ac:dyDescent="0.25">
      <c r="A7216" t="s">
        <v>14897</v>
      </c>
      <c r="B7216" s="17">
        <v>5.5021000019001E+16</v>
      </c>
      <c r="C7216" t="s">
        <v>454</v>
      </c>
      <c r="D7216" t="s">
        <v>14435</v>
      </c>
      <c r="E7216" t="s">
        <v>14898</v>
      </c>
      <c r="F7216" t="s">
        <v>457</v>
      </c>
      <c r="G7216">
        <v>1989</v>
      </c>
      <c r="H7216">
        <v>1435.2</v>
      </c>
      <c r="I7216">
        <v>24</v>
      </c>
      <c r="J7216">
        <v>1289.0999999999999</v>
      </c>
      <c r="K7216">
        <v>0</v>
      </c>
      <c r="L7216" s="18">
        <f t="shared" si="112"/>
        <v>1289.0999999999999</v>
      </c>
    </row>
    <row r="7217" spans="1:12" x14ac:dyDescent="0.25">
      <c r="A7217" t="s">
        <v>14899</v>
      </c>
      <c r="B7217" s="17">
        <v>5.5021000019001E+16</v>
      </c>
      <c r="C7217" t="s">
        <v>454</v>
      </c>
      <c r="D7217" t="s">
        <v>14435</v>
      </c>
      <c r="E7217" t="s">
        <v>14900</v>
      </c>
      <c r="F7217" t="s">
        <v>457</v>
      </c>
      <c r="G7217">
        <v>1990</v>
      </c>
      <c r="H7217">
        <v>1436.7</v>
      </c>
      <c r="I7217">
        <v>24</v>
      </c>
      <c r="J7217">
        <v>1290.5999999999999</v>
      </c>
      <c r="K7217">
        <v>0</v>
      </c>
      <c r="L7217" s="18">
        <f t="shared" si="112"/>
        <v>1290.5999999999999</v>
      </c>
    </row>
    <row r="7218" spans="1:12" x14ac:dyDescent="0.25">
      <c r="A7218" t="s">
        <v>14901</v>
      </c>
      <c r="B7218" s="17">
        <v>5.5021000019001E+16</v>
      </c>
      <c r="C7218" t="s">
        <v>454</v>
      </c>
      <c r="D7218" t="s">
        <v>14435</v>
      </c>
      <c r="E7218" t="s">
        <v>14902</v>
      </c>
      <c r="F7218" t="s">
        <v>457</v>
      </c>
      <c r="G7218">
        <v>1993</v>
      </c>
      <c r="H7218">
        <v>1441.6</v>
      </c>
      <c r="I7218">
        <v>24</v>
      </c>
      <c r="J7218">
        <v>1294.8</v>
      </c>
      <c r="K7218">
        <v>0</v>
      </c>
      <c r="L7218" s="18">
        <f t="shared" si="112"/>
        <v>1294.8</v>
      </c>
    </row>
    <row r="7219" spans="1:12" x14ac:dyDescent="0.25">
      <c r="A7219" t="s">
        <v>14903</v>
      </c>
      <c r="B7219" s="17">
        <v>5.50210000190016E+16</v>
      </c>
      <c r="C7219" t="s">
        <v>454</v>
      </c>
      <c r="D7219" t="s">
        <v>14435</v>
      </c>
      <c r="E7219" t="s">
        <v>14904</v>
      </c>
      <c r="F7219" t="s">
        <v>457</v>
      </c>
      <c r="G7219">
        <v>1969</v>
      </c>
      <c r="H7219">
        <v>622.79999999999995</v>
      </c>
      <c r="I7219">
        <v>12</v>
      </c>
      <c r="J7219">
        <v>456.3</v>
      </c>
      <c r="K7219">
        <v>0</v>
      </c>
      <c r="L7219" s="18">
        <f t="shared" si="112"/>
        <v>456.3</v>
      </c>
    </row>
    <row r="7220" spans="1:12" x14ac:dyDescent="0.25">
      <c r="A7220" t="s">
        <v>14905</v>
      </c>
      <c r="B7220" s="17">
        <v>5.50210000190016E+16</v>
      </c>
      <c r="C7220" t="s">
        <v>454</v>
      </c>
      <c r="D7220" t="s">
        <v>14435</v>
      </c>
      <c r="E7220" t="s">
        <v>14906</v>
      </c>
      <c r="F7220" t="s">
        <v>457</v>
      </c>
      <c r="G7220">
        <v>1987</v>
      </c>
      <c r="H7220">
        <v>1425.7</v>
      </c>
      <c r="I7220">
        <v>24</v>
      </c>
      <c r="J7220">
        <v>1187</v>
      </c>
      <c r="K7220">
        <v>96.6</v>
      </c>
      <c r="L7220" s="18">
        <f t="shared" si="112"/>
        <v>1283.5999999999999</v>
      </c>
    </row>
    <row r="7221" spans="1:12" x14ac:dyDescent="0.25">
      <c r="A7221" t="s">
        <v>14907</v>
      </c>
      <c r="B7221" s="17">
        <v>5.50210000190016E+16</v>
      </c>
      <c r="C7221" t="s">
        <v>454</v>
      </c>
      <c r="D7221" t="s">
        <v>14435</v>
      </c>
      <c r="E7221" t="s">
        <v>14908</v>
      </c>
      <c r="F7221" t="s">
        <v>457</v>
      </c>
      <c r="G7221">
        <v>1989</v>
      </c>
      <c r="H7221">
        <v>1288.0999999999999</v>
      </c>
      <c r="I7221">
        <v>24</v>
      </c>
      <c r="J7221">
        <v>1176.0999999999999</v>
      </c>
      <c r="K7221">
        <v>0</v>
      </c>
      <c r="L7221" s="18">
        <f t="shared" si="112"/>
        <v>1176.0999999999999</v>
      </c>
    </row>
    <row r="7222" spans="1:12" x14ac:dyDescent="0.25">
      <c r="A7222" t="s">
        <v>14909</v>
      </c>
      <c r="B7222" s="17">
        <v>5.50210000190016E+16</v>
      </c>
      <c r="C7222" t="s">
        <v>454</v>
      </c>
      <c r="D7222" t="s">
        <v>14435</v>
      </c>
      <c r="E7222" t="s">
        <v>14910</v>
      </c>
      <c r="F7222" t="s">
        <v>457</v>
      </c>
      <c r="G7222">
        <v>1986</v>
      </c>
      <c r="H7222">
        <v>1437.2</v>
      </c>
      <c r="I7222">
        <v>24</v>
      </c>
      <c r="J7222">
        <v>1291.0999999999999</v>
      </c>
      <c r="K7222">
        <v>0</v>
      </c>
      <c r="L7222" s="18">
        <f t="shared" si="112"/>
        <v>1291.0999999999999</v>
      </c>
    </row>
    <row r="7223" spans="1:12" x14ac:dyDescent="0.25">
      <c r="A7223" t="s">
        <v>14911</v>
      </c>
      <c r="B7223" s="17">
        <v>5.5021000025000496E+16</v>
      </c>
      <c r="C7223" t="s">
        <v>454</v>
      </c>
      <c r="D7223" t="s">
        <v>14435</v>
      </c>
      <c r="E7223" t="s">
        <v>14912</v>
      </c>
      <c r="F7223" t="s">
        <v>457</v>
      </c>
      <c r="G7223">
        <v>1990</v>
      </c>
      <c r="H7223">
        <v>2022</v>
      </c>
      <c r="I7223">
        <v>38</v>
      </c>
      <c r="J7223">
        <v>1835.5</v>
      </c>
      <c r="K7223">
        <v>0</v>
      </c>
      <c r="L7223" s="18">
        <f t="shared" si="112"/>
        <v>1835.5</v>
      </c>
    </row>
    <row r="7224" spans="1:12" x14ac:dyDescent="0.25">
      <c r="A7224" t="s">
        <v>14913</v>
      </c>
      <c r="B7224" s="17">
        <v>5.5021000025000496E+16</v>
      </c>
      <c r="C7224" t="s">
        <v>454</v>
      </c>
      <c r="D7224" t="s">
        <v>14435</v>
      </c>
      <c r="E7224" t="s">
        <v>14914</v>
      </c>
      <c r="F7224" t="s">
        <v>457</v>
      </c>
      <c r="G7224">
        <v>1991</v>
      </c>
      <c r="H7224">
        <v>1896.6</v>
      </c>
      <c r="I7224">
        <v>24</v>
      </c>
      <c r="J7224">
        <v>1754.8</v>
      </c>
      <c r="K7224">
        <v>0</v>
      </c>
      <c r="L7224" s="18">
        <f t="shared" si="112"/>
        <v>1754.8</v>
      </c>
    </row>
    <row r="7225" spans="1:12" x14ac:dyDescent="0.25">
      <c r="A7225" t="s">
        <v>14915</v>
      </c>
      <c r="B7225" s="17">
        <v>5.5021000025000496E+16</v>
      </c>
      <c r="C7225" t="s">
        <v>454</v>
      </c>
      <c r="D7225" t="s">
        <v>14435</v>
      </c>
      <c r="E7225" t="s">
        <v>14916</v>
      </c>
      <c r="F7225" t="s">
        <v>457</v>
      </c>
      <c r="G7225">
        <v>1990</v>
      </c>
      <c r="H7225">
        <v>1918.5</v>
      </c>
      <c r="I7225">
        <v>24</v>
      </c>
      <c r="J7225">
        <v>1776.7</v>
      </c>
      <c r="K7225">
        <v>0</v>
      </c>
      <c r="L7225" s="18">
        <f t="shared" si="112"/>
        <v>1776.7</v>
      </c>
    </row>
    <row r="7226" spans="1:12" x14ac:dyDescent="0.25">
      <c r="A7226" t="s">
        <v>14917</v>
      </c>
      <c r="B7226" s="17">
        <v>5.5021000025000496E+16</v>
      </c>
      <c r="C7226" t="s">
        <v>454</v>
      </c>
      <c r="D7226" t="s">
        <v>14435</v>
      </c>
      <c r="E7226" t="s">
        <v>14918</v>
      </c>
      <c r="F7226" t="s">
        <v>457</v>
      </c>
      <c r="G7226">
        <v>1990</v>
      </c>
      <c r="H7226">
        <v>1900.7</v>
      </c>
      <c r="I7226">
        <v>24</v>
      </c>
      <c r="J7226">
        <v>1758.9</v>
      </c>
      <c r="K7226">
        <v>0</v>
      </c>
      <c r="L7226" s="18">
        <f t="shared" si="112"/>
        <v>1758.9</v>
      </c>
    </row>
    <row r="7227" spans="1:12" x14ac:dyDescent="0.25">
      <c r="A7227" t="s">
        <v>14919</v>
      </c>
      <c r="B7227" s="17">
        <v>5.50210000320006E+16</v>
      </c>
      <c r="C7227" t="s">
        <v>454</v>
      </c>
      <c r="D7227" t="s">
        <v>14435</v>
      </c>
      <c r="E7227" t="s">
        <v>14920</v>
      </c>
      <c r="F7227" t="s">
        <v>457</v>
      </c>
      <c r="G7227">
        <v>1982</v>
      </c>
      <c r="H7227">
        <v>664</v>
      </c>
      <c r="I7227">
        <v>12</v>
      </c>
      <c r="J7227">
        <v>599</v>
      </c>
      <c r="K7227">
        <v>0</v>
      </c>
      <c r="L7227" s="18">
        <f t="shared" si="112"/>
        <v>599</v>
      </c>
    </row>
    <row r="7228" spans="1:12" x14ac:dyDescent="0.25">
      <c r="A7228" t="s">
        <v>14921</v>
      </c>
      <c r="B7228" s="17">
        <v>5.50210000320006E+16</v>
      </c>
      <c r="C7228" t="s">
        <v>454</v>
      </c>
      <c r="D7228" t="s">
        <v>14435</v>
      </c>
      <c r="E7228" t="s">
        <v>14922</v>
      </c>
      <c r="F7228" t="s">
        <v>457</v>
      </c>
      <c r="G7228">
        <v>1982</v>
      </c>
      <c r="H7228">
        <v>1300.5</v>
      </c>
      <c r="I7228">
        <v>12</v>
      </c>
      <c r="J7228">
        <v>994.42</v>
      </c>
      <c r="K7228">
        <v>0</v>
      </c>
      <c r="L7228" s="18">
        <f t="shared" si="112"/>
        <v>994.42</v>
      </c>
    </row>
    <row r="7229" spans="1:12" x14ac:dyDescent="0.25">
      <c r="A7229" t="s">
        <v>14923</v>
      </c>
      <c r="B7229" s="17">
        <v>5.5021000032001104E+16</v>
      </c>
      <c r="C7229" t="s">
        <v>454</v>
      </c>
      <c r="D7229" t="s">
        <v>14435</v>
      </c>
      <c r="E7229" t="s">
        <v>14924</v>
      </c>
      <c r="F7229" t="s">
        <v>457</v>
      </c>
      <c r="G7229">
        <v>1976</v>
      </c>
      <c r="H7229">
        <v>596</v>
      </c>
      <c r="I7229">
        <v>12</v>
      </c>
      <c r="J7229">
        <v>465.3</v>
      </c>
      <c r="K7229">
        <v>0</v>
      </c>
      <c r="L7229" s="18">
        <f t="shared" si="112"/>
        <v>465.3</v>
      </c>
    </row>
    <row r="7230" spans="1:12" x14ac:dyDescent="0.25">
      <c r="A7230" t="s">
        <v>14925</v>
      </c>
      <c r="B7230" s="17">
        <v>5.5021000034000896E+16</v>
      </c>
      <c r="C7230" t="s">
        <v>454</v>
      </c>
      <c r="D7230" t="s">
        <v>14435</v>
      </c>
      <c r="E7230" t="s">
        <v>14926</v>
      </c>
      <c r="F7230" t="s">
        <v>457</v>
      </c>
      <c r="G7230">
        <v>1979</v>
      </c>
      <c r="H7230">
        <v>804.6</v>
      </c>
      <c r="I7230">
        <v>12</v>
      </c>
      <c r="J7230">
        <v>721.9</v>
      </c>
      <c r="K7230">
        <v>0</v>
      </c>
      <c r="L7230" s="18">
        <f t="shared" si="112"/>
        <v>721.9</v>
      </c>
    </row>
    <row r="7231" spans="1:12" x14ac:dyDescent="0.25">
      <c r="A7231" t="s">
        <v>14927</v>
      </c>
      <c r="B7231" s="17">
        <v>5.5021000034000896E+16</v>
      </c>
      <c r="C7231" t="s">
        <v>454</v>
      </c>
      <c r="D7231" t="s">
        <v>14435</v>
      </c>
      <c r="E7231" t="s">
        <v>14928</v>
      </c>
      <c r="F7231" t="s">
        <v>457</v>
      </c>
      <c r="G7231">
        <v>1969</v>
      </c>
      <c r="H7231">
        <v>423.6</v>
      </c>
      <c r="I7231">
        <v>8</v>
      </c>
      <c r="J7231">
        <v>423.6</v>
      </c>
      <c r="K7231">
        <v>0</v>
      </c>
      <c r="L7231" s="18">
        <f t="shared" si="112"/>
        <v>423.6</v>
      </c>
    </row>
    <row r="7232" spans="1:12" x14ac:dyDescent="0.25">
      <c r="A7232" t="s">
        <v>14929</v>
      </c>
      <c r="B7232" s="17">
        <v>5.5021000034000896E+16</v>
      </c>
      <c r="C7232" t="s">
        <v>454</v>
      </c>
      <c r="D7232" t="s">
        <v>14435</v>
      </c>
      <c r="E7232" t="s">
        <v>14930</v>
      </c>
      <c r="F7232" t="s">
        <v>457</v>
      </c>
      <c r="G7232">
        <v>1979</v>
      </c>
      <c r="H7232">
        <v>559.4</v>
      </c>
      <c r="I7232">
        <v>12</v>
      </c>
      <c r="J7232">
        <v>505.6</v>
      </c>
      <c r="K7232">
        <v>0</v>
      </c>
      <c r="L7232" s="18">
        <f t="shared" si="112"/>
        <v>505.6</v>
      </c>
    </row>
    <row r="7233" spans="1:12" x14ac:dyDescent="0.25">
      <c r="A7233" t="s">
        <v>14931</v>
      </c>
      <c r="B7233" s="17">
        <v>5.5021000034001E+16</v>
      </c>
      <c r="C7233" t="s">
        <v>454</v>
      </c>
      <c r="D7233" t="s">
        <v>14435</v>
      </c>
      <c r="E7233" t="s">
        <v>14932</v>
      </c>
      <c r="F7233" t="s">
        <v>457</v>
      </c>
      <c r="G7233">
        <v>1983</v>
      </c>
      <c r="H7233">
        <v>1448.9</v>
      </c>
      <c r="I7233">
        <v>24</v>
      </c>
      <c r="J7233">
        <v>1303.4000000000001</v>
      </c>
      <c r="K7233">
        <v>0</v>
      </c>
      <c r="L7233" s="18">
        <f t="shared" si="112"/>
        <v>1303.4000000000001</v>
      </c>
    </row>
    <row r="7234" spans="1:12" x14ac:dyDescent="0.25">
      <c r="A7234" t="s">
        <v>14933</v>
      </c>
      <c r="B7234" s="17">
        <v>5.5021000034001E+16</v>
      </c>
      <c r="C7234" t="s">
        <v>454</v>
      </c>
      <c r="D7234" t="s">
        <v>14435</v>
      </c>
      <c r="E7234" t="s">
        <v>14934</v>
      </c>
      <c r="F7234" t="s">
        <v>457</v>
      </c>
      <c r="G7234">
        <v>1982</v>
      </c>
      <c r="H7234">
        <v>1026.3</v>
      </c>
      <c r="I7234">
        <v>21</v>
      </c>
      <c r="J7234">
        <v>612.5</v>
      </c>
      <c r="K7234">
        <v>236.3</v>
      </c>
      <c r="L7234" s="18">
        <f t="shared" si="112"/>
        <v>848.8</v>
      </c>
    </row>
    <row r="7235" spans="1:12" x14ac:dyDescent="0.25">
      <c r="A7235" t="s">
        <v>14935</v>
      </c>
      <c r="B7235" s="17">
        <v>5.5021000034001E+16</v>
      </c>
      <c r="C7235" t="s">
        <v>454</v>
      </c>
      <c r="D7235" t="s">
        <v>14435</v>
      </c>
      <c r="E7235" t="s">
        <v>14936</v>
      </c>
      <c r="F7235" t="s">
        <v>457</v>
      </c>
      <c r="G7235">
        <v>1990</v>
      </c>
      <c r="H7235">
        <v>1921.8</v>
      </c>
      <c r="I7235">
        <v>24</v>
      </c>
      <c r="J7235">
        <v>369.9</v>
      </c>
      <c r="K7235">
        <v>0</v>
      </c>
      <c r="L7235" s="18">
        <f t="shared" ref="L7235:L7298" si="113">J7235+K7235</f>
        <v>369.9</v>
      </c>
    </row>
    <row r="7236" spans="1:12" x14ac:dyDescent="0.25">
      <c r="A7236" t="s">
        <v>14937</v>
      </c>
      <c r="B7236" s="17">
        <v>5.5021000034001E+16</v>
      </c>
      <c r="C7236" t="s">
        <v>454</v>
      </c>
      <c r="D7236" t="s">
        <v>14435</v>
      </c>
      <c r="E7236" t="s">
        <v>14938</v>
      </c>
      <c r="F7236" t="s">
        <v>457</v>
      </c>
      <c r="G7236">
        <v>1986</v>
      </c>
      <c r="H7236">
        <v>1458.3</v>
      </c>
      <c r="I7236">
        <v>24</v>
      </c>
      <c r="J7236">
        <v>1312.8</v>
      </c>
      <c r="K7236">
        <v>0</v>
      </c>
      <c r="L7236" s="18">
        <f t="shared" si="113"/>
        <v>1312.8</v>
      </c>
    </row>
    <row r="7237" spans="1:12" x14ac:dyDescent="0.25">
      <c r="A7237" t="s">
        <v>14939</v>
      </c>
      <c r="B7237" s="17">
        <v>5.5021000034001E+16</v>
      </c>
      <c r="C7237" t="s">
        <v>454</v>
      </c>
      <c r="D7237" t="s">
        <v>14435</v>
      </c>
      <c r="E7237" t="s">
        <v>14940</v>
      </c>
      <c r="F7237" t="s">
        <v>457</v>
      </c>
      <c r="G7237">
        <v>1982</v>
      </c>
      <c r="H7237">
        <v>1447</v>
      </c>
      <c r="I7237">
        <v>24</v>
      </c>
      <c r="J7237">
        <v>1301.5</v>
      </c>
      <c r="K7237">
        <v>0</v>
      </c>
      <c r="L7237" s="18">
        <f t="shared" si="113"/>
        <v>1301.5</v>
      </c>
    </row>
    <row r="7238" spans="1:12" x14ac:dyDescent="0.25">
      <c r="A7238" t="s">
        <v>14941</v>
      </c>
      <c r="B7238" s="17">
        <v>5.5021000034004704E+16</v>
      </c>
      <c r="C7238" t="s">
        <v>454</v>
      </c>
      <c r="D7238" t="s">
        <v>14435</v>
      </c>
      <c r="E7238" t="s">
        <v>14942</v>
      </c>
      <c r="F7238" t="s">
        <v>457</v>
      </c>
      <c r="G7238">
        <v>1982</v>
      </c>
      <c r="H7238">
        <v>1447.7</v>
      </c>
      <c r="I7238">
        <v>24</v>
      </c>
      <c r="J7238">
        <v>1302.0999999999999</v>
      </c>
      <c r="K7238">
        <v>0</v>
      </c>
      <c r="L7238" s="18">
        <f t="shared" si="113"/>
        <v>1302.0999999999999</v>
      </c>
    </row>
    <row r="7239" spans="1:12" x14ac:dyDescent="0.25">
      <c r="A7239" t="s">
        <v>14943</v>
      </c>
      <c r="B7239" s="17">
        <v>5.50210000340024E+16</v>
      </c>
      <c r="C7239" t="s">
        <v>454</v>
      </c>
      <c r="D7239" t="s">
        <v>14435</v>
      </c>
      <c r="E7239" t="s">
        <v>14944</v>
      </c>
      <c r="F7239" t="s">
        <v>457</v>
      </c>
      <c r="G7239">
        <v>1981</v>
      </c>
      <c r="H7239">
        <v>646.79999999999995</v>
      </c>
      <c r="I7239">
        <v>12</v>
      </c>
      <c r="J7239">
        <v>586.6</v>
      </c>
      <c r="K7239">
        <v>0</v>
      </c>
      <c r="L7239" s="18">
        <f t="shared" si="113"/>
        <v>586.6</v>
      </c>
    </row>
    <row r="7240" spans="1:12" x14ac:dyDescent="0.25">
      <c r="A7240" t="s">
        <v>14945</v>
      </c>
      <c r="B7240" s="17">
        <v>5.5021000034003696E+16</v>
      </c>
      <c r="C7240" t="s">
        <v>454</v>
      </c>
      <c r="D7240" t="s">
        <v>14435</v>
      </c>
      <c r="E7240" t="s">
        <v>14946</v>
      </c>
      <c r="F7240" t="s">
        <v>457</v>
      </c>
      <c r="G7240">
        <v>1968</v>
      </c>
      <c r="H7240">
        <v>186.8</v>
      </c>
      <c r="I7240">
        <v>4</v>
      </c>
      <c r="J7240">
        <v>120.8</v>
      </c>
      <c r="K7240">
        <v>0</v>
      </c>
      <c r="L7240" s="18">
        <f t="shared" si="113"/>
        <v>120.8</v>
      </c>
    </row>
    <row r="7241" spans="1:12" x14ac:dyDescent="0.25">
      <c r="A7241" t="s">
        <v>14947</v>
      </c>
      <c r="B7241" s="17">
        <v>5.5021000034003696E+16</v>
      </c>
      <c r="C7241" t="s">
        <v>454</v>
      </c>
      <c r="D7241" t="s">
        <v>14435</v>
      </c>
      <c r="E7241" t="s">
        <v>14948</v>
      </c>
      <c r="F7241" t="s">
        <v>457</v>
      </c>
      <c r="G7241">
        <v>1979</v>
      </c>
      <c r="H7241">
        <v>443.1</v>
      </c>
      <c r="I7241">
        <v>10</v>
      </c>
      <c r="J7241">
        <v>388.3</v>
      </c>
      <c r="K7241">
        <v>0</v>
      </c>
      <c r="L7241" s="18">
        <f t="shared" si="113"/>
        <v>388.3</v>
      </c>
    </row>
    <row r="7242" spans="1:12" x14ac:dyDescent="0.25">
      <c r="A7242" t="s">
        <v>14949</v>
      </c>
      <c r="B7242" s="17">
        <v>5.5021000034003696E+16</v>
      </c>
      <c r="C7242" t="s">
        <v>454</v>
      </c>
      <c r="D7242" t="s">
        <v>14435</v>
      </c>
      <c r="E7242" t="s">
        <v>14950</v>
      </c>
      <c r="F7242" t="s">
        <v>457</v>
      </c>
      <c r="G7242">
        <v>1976</v>
      </c>
      <c r="H7242">
        <v>378.2</v>
      </c>
      <c r="I7242">
        <v>8</v>
      </c>
      <c r="J7242">
        <v>342.2</v>
      </c>
      <c r="K7242">
        <v>0</v>
      </c>
      <c r="L7242" s="18">
        <f t="shared" si="113"/>
        <v>342.2</v>
      </c>
    </row>
    <row r="7243" spans="1:12" x14ac:dyDescent="0.25">
      <c r="A7243" t="s">
        <v>14951</v>
      </c>
      <c r="B7243" s="17">
        <v>5.5021000034003696E+16</v>
      </c>
      <c r="C7243" t="s">
        <v>454</v>
      </c>
      <c r="D7243" t="s">
        <v>14435</v>
      </c>
      <c r="E7243" t="s">
        <v>14952</v>
      </c>
      <c r="F7243" t="s">
        <v>457</v>
      </c>
      <c r="G7243">
        <v>1973</v>
      </c>
      <c r="H7243">
        <v>1321.3</v>
      </c>
      <c r="I7243">
        <v>8</v>
      </c>
      <c r="J7243">
        <v>406</v>
      </c>
      <c r="K7243">
        <v>0</v>
      </c>
      <c r="L7243" s="18">
        <f t="shared" si="113"/>
        <v>406</v>
      </c>
    </row>
    <row r="7244" spans="1:12" x14ac:dyDescent="0.25">
      <c r="A7244" t="s">
        <v>14953</v>
      </c>
      <c r="B7244" s="17">
        <v>5.5021000034003696E+16</v>
      </c>
      <c r="C7244" t="s">
        <v>454</v>
      </c>
      <c r="D7244" t="s">
        <v>14435</v>
      </c>
      <c r="E7244" t="s">
        <v>14954</v>
      </c>
      <c r="F7244" t="s">
        <v>457</v>
      </c>
      <c r="G7244">
        <v>1977</v>
      </c>
      <c r="H7244">
        <v>411.5</v>
      </c>
      <c r="I7244">
        <v>8</v>
      </c>
      <c r="J7244">
        <v>363.5</v>
      </c>
      <c r="K7244">
        <v>0</v>
      </c>
      <c r="L7244" s="18">
        <f t="shared" si="113"/>
        <v>363.5</v>
      </c>
    </row>
    <row r="7245" spans="1:12" x14ac:dyDescent="0.25">
      <c r="A7245" t="s">
        <v>14955</v>
      </c>
      <c r="B7245" s="17">
        <v>5.50210000340048E+16</v>
      </c>
      <c r="C7245" t="s">
        <v>454</v>
      </c>
      <c r="D7245" t="s">
        <v>14435</v>
      </c>
      <c r="E7245" t="s">
        <v>14956</v>
      </c>
      <c r="F7245" t="s">
        <v>457</v>
      </c>
      <c r="G7245">
        <v>1972</v>
      </c>
      <c r="H7245">
        <v>777.9</v>
      </c>
      <c r="I7245">
        <v>16</v>
      </c>
      <c r="J7245">
        <v>720.6</v>
      </c>
      <c r="K7245">
        <v>0</v>
      </c>
      <c r="L7245" s="18">
        <f t="shared" si="113"/>
        <v>720.6</v>
      </c>
    </row>
    <row r="7246" spans="1:12" x14ac:dyDescent="0.25">
      <c r="A7246" t="s">
        <v>14957</v>
      </c>
      <c r="B7246" s="17">
        <v>5.50210000340048E+16</v>
      </c>
      <c r="C7246" t="s">
        <v>454</v>
      </c>
      <c r="D7246" t="s">
        <v>14435</v>
      </c>
      <c r="E7246" t="s">
        <v>14958</v>
      </c>
      <c r="F7246" t="s">
        <v>457</v>
      </c>
      <c r="G7246">
        <v>1987</v>
      </c>
      <c r="H7246">
        <v>1966.2</v>
      </c>
      <c r="I7246">
        <v>24</v>
      </c>
      <c r="J7246">
        <v>1313.6</v>
      </c>
      <c r="K7246">
        <v>652.6</v>
      </c>
      <c r="L7246" s="18">
        <f t="shared" si="113"/>
        <v>1966.1999999999998</v>
      </c>
    </row>
    <row r="7247" spans="1:12" x14ac:dyDescent="0.25">
      <c r="A7247" t="s">
        <v>14959</v>
      </c>
      <c r="B7247" s="17">
        <v>5.50210000340048E+16</v>
      </c>
      <c r="C7247" t="s">
        <v>454</v>
      </c>
      <c r="D7247" t="s">
        <v>14435</v>
      </c>
      <c r="E7247" t="s">
        <v>14960</v>
      </c>
      <c r="F7247" t="s">
        <v>457</v>
      </c>
      <c r="G7247">
        <v>1991</v>
      </c>
      <c r="H7247">
        <v>1501.5</v>
      </c>
      <c r="I7247">
        <v>33</v>
      </c>
      <c r="J7247">
        <v>1331.7</v>
      </c>
      <c r="K7247">
        <v>169.8</v>
      </c>
      <c r="L7247" s="18">
        <f t="shared" si="113"/>
        <v>1501.5</v>
      </c>
    </row>
    <row r="7248" spans="1:12" x14ac:dyDescent="0.25">
      <c r="A7248" t="s">
        <v>14961</v>
      </c>
      <c r="B7248" s="17">
        <v>5.50210000340048E+16</v>
      </c>
      <c r="C7248" t="s">
        <v>454</v>
      </c>
      <c r="D7248" t="s">
        <v>14435</v>
      </c>
      <c r="E7248" t="s">
        <v>14962</v>
      </c>
      <c r="F7248" t="s">
        <v>457</v>
      </c>
      <c r="G7248">
        <v>1997</v>
      </c>
      <c r="H7248">
        <v>3200.6</v>
      </c>
      <c r="I7248">
        <v>60</v>
      </c>
      <c r="J7248">
        <v>2739.8</v>
      </c>
      <c r="K7248">
        <v>0</v>
      </c>
      <c r="L7248" s="18">
        <f t="shared" si="113"/>
        <v>2739.8</v>
      </c>
    </row>
    <row r="7249" spans="1:12" x14ac:dyDescent="0.25">
      <c r="A7249" t="s">
        <v>14963</v>
      </c>
      <c r="B7249" s="17">
        <v>5.50210000340048E+16</v>
      </c>
      <c r="C7249" t="s">
        <v>454</v>
      </c>
      <c r="D7249" t="s">
        <v>14435</v>
      </c>
      <c r="E7249" t="s">
        <v>14964</v>
      </c>
      <c r="F7249" t="s">
        <v>457</v>
      </c>
      <c r="G7249">
        <v>1971</v>
      </c>
      <c r="H7249">
        <v>783.3</v>
      </c>
      <c r="I7249">
        <v>16</v>
      </c>
      <c r="J7249">
        <v>724</v>
      </c>
      <c r="K7249">
        <v>0</v>
      </c>
      <c r="L7249" s="18">
        <f t="shared" si="113"/>
        <v>724</v>
      </c>
    </row>
    <row r="7250" spans="1:12" x14ac:dyDescent="0.25">
      <c r="A7250" t="s">
        <v>14965</v>
      </c>
      <c r="B7250" s="17">
        <v>5.50210000340048E+16</v>
      </c>
      <c r="C7250" t="s">
        <v>454</v>
      </c>
      <c r="D7250" t="s">
        <v>14435</v>
      </c>
      <c r="E7250" t="s">
        <v>14966</v>
      </c>
      <c r="F7250" t="s">
        <v>457</v>
      </c>
      <c r="G7250">
        <v>1975</v>
      </c>
      <c r="H7250">
        <v>799.5</v>
      </c>
      <c r="I7250">
        <v>16</v>
      </c>
      <c r="J7250">
        <v>738.7</v>
      </c>
      <c r="K7250">
        <v>0</v>
      </c>
      <c r="L7250" s="18">
        <f t="shared" si="113"/>
        <v>738.7</v>
      </c>
    </row>
    <row r="7251" spans="1:12" x14ac:dyDescent="0.25">
      <c r="A7251" t="s">
        <v>14967</v>
      </c>
      <c r="B7251" s="17">
        <v>5.50210000340048E+16</v>
      </c>
      <c r="C7251" t="s">
        <v>454</v>
      </c>
      <c r="D7251" t="s">
        <v>14435</v>
      </c>
      <c r="E7251" t="s">
        <v>14968</v>
      </c>
      <c r="F7251" t="s">
        <v>457</v>
      </c>
      <c r="G7251">
        <v>1975</v>
      </c>
      <c r="H7251">
        <v>850.8</v>
      </c>
      <c r="I7251">
        <v>16</v>
      </c>
      <c r="J7251">
        <v>789.9</v>
      </c>
      <c r="K7251">
        <v>46</v>
      </c>
      <c r="L7251" s="18">
        <f t="shared" si="113"/>
        <v>835.9</v>
      </c>
    </row>
    <row r="7252" spans="1:12" x14ac:dyDescent="0.25">
      <c r="A7252" t="s">
        <v>14969</v>
      </c>
      <c r="B7252" s="17">
        <v>5.50210000340048E+16</v>
      </c>
      <c r="C7252" t="s">
        <v>454</v>
      </c>
      <c r="D7252" t="s">
        <v>14435</v>
      </c>
      <c r="E7252" t="s">
        <v>14970</v>
      </c>
      <c r="F7252" t="s">
        <v>457</v>
      </c>
      <c r="G7252">
        <v>1979</v>
      </c>
      <c r="H7252">
        <v>1969.3</v>
      </c>
      <c r="I7252">
        <v>24</v>
      </c>
      <c r="J7252">
        <v>1316.5</v>
      </c>
      <c r="K7252">
        <v>652.79999999999995</v>
      </c>
      <c r="L7252" s="18">
        <f t="shared" si="113"/>
        <v>1969.3</v>
      </c>
    </row>
    <row r="7253" spans="1:12" x14ac:dyDescent="0.25">
      <c r="A7253" t="s">
        <v>14971</v>
      </c>
      <c r="B7253" s="17">
        <v>5.50210000340048E+16</v>
      </c>
      <c r="C7253" t="s">
        <v>454</v>
      </c>
      <c r="D7253" t="s">
        <v>14435</v>
      </c>
      <c r="E7253" t="s">
        <v>14972</v>
      </c>
      <c r="F7253" t="s">
        <v>457</v>
      </c>
      <c r="G7253">
        <v>1979</v>
      </c>
      <c r="H7253">
        <v>1969.3</v>
      </c>
      <c r="I7253">
        <v>24</v>
      </c>
      <c r="J7253">
        <v>1316.8</v>
      </c>
      <c r="K7253">
        <v>652.79999999999995</v>
      </c>
      <c r="L7253" s="18">
        <f t="shared" si="113"/>
        <v>1969.6</v>
      </c>
    </row>
    <row r="7254" spans="1:12" x14ac:dyDescent="0.25">
      <c r="A7254" t="s">
        <v>14973</v>
      </c>
      <c r="B7254" s="17">
        <v>5.50210000340048E+16</v>
      </c>
      <c r="C7254" t="s">
        <v>454</v>
      </c>
      <c r="D7254" t="s">
        <v>14435</v>
      </c>
      <c r="E7254" t="s">
        <v>14974</v>
      </c>
      <c r="F7254" t="s">
        <v>457</v>
      </c>
      <c r="G7254">
        <v>1980</v>
      </c>
      <c r="H7254">
        <v>1968.6</v>
      </c>
      <c r="I7254">
        <v>24</v>
      </c>
      <c r="J7254">
        <v>1315.9</v>
      </c>
      <c r="K7254">
        <v>0</v>
      </c>
      <c r="L7254" s="18">
        <f t="shared" si="113"/>
        <v>1315.9</v>
      </c>
    </row>
    <row r="7255" spans="1:12" x14ac:dyDescent="0.25">
      <c r="A7255" t="s">
        <v>14975</v>
      </c>
      <c r="B7255" s="17">
        <v>5.50210000340048E+16</v>
      </c>
      <c r="C7255" t="s">
        <v>454</v>
      </c>
      <c r="D7255" t="s">
        <v>14435</v>
      </c>
      <c r="E7255" t="s">
        <v>14976</v>
      </c>
      <c r="F7255" t="s">
        <v>457</v>
      </c>
      <c r="G7255">
        <v>1984</v>
      </c>
      <c r="H7255">
        <v>1974.8</v>
      </c>
      <c r="I7255">
        <v>24</v>
      </c>
      <c r="J7255">
        <v>1320.6</v>
      </c>
      <c r="K7255">
        <v>654.20000000000005</v>
      </c>
      <c r="L7255" s="18">
        <f t="shared" si="113"/>
        <v>1974.8</v>
      </c>
    </row>
    <row r="7256" spans="1:12" x14ac:dyDescent="0.25">
      <c r="A7256" t="s">
        <v>14977</v>
      </c>
      <c r="B7256" s="17">
        <v>5.50210000340048E+16</v>
      </c>
      <c r="C7256" t="s">
        <v>454</v>
      </c>
      <c r="D7256" t="s">
        <v>14435</v>
      </c>
      <c r="E7256" t="s">
        <v>14978</v>
      </c>
      <c r="F7256" t="s">
        <v>457</v>
      </c>
      <c r="G7256">
        <v>1988</v>
      </c>
      <c r="H7256">
        <v>1468</v>
      </c>
      <c r="I7256">
        <v>24</v>
      </c>
      <c r="J7256">
        <v>1321.1</v>
      </c>
      <c r="K7256">
        <v>0</v>
      </c>
      <c r="L7256" s="18">
        <f t="shared" si="113"/>
        <v>1321.1</v>
      </c>
    </row>
    <row r="7257" spans="1:12" x14ac:dyDescent="0.25">
      <c r="A7257" t="s">
        <v>14979</v>
      </c>
      <c r="B7257" s="17">
        <v>5.5021000034004896E+16</v>
      </c>
      <c r="C7257" t="s">
        <v>454</v>
      </c>
      <c r="D7257" t="s">
        <v>14435</v>
      </c>
      <c r="E7257" t="s">
        <v>14980</v>
      </c>
      <c r="F7257" t="s">
        <v>457</v>
      </c>
      <c r="G7257">
        <v>1989</v>
      </c>
      <c r="H7257">
        <v>4323.2</v>
      </c>
      <c r="I7257">
        <v>75</v>
      </c>
      <c r="J7257">
        <v>3894.7</v>
      </c>
      <c r="K7257">
        <v>0</v>
      </c>
      <c r="L7257" s="18">
        <f t="shared" si="113"/>
        <v>3894.7</v>
      </c>
    </row>
    <row r="7258" spans="1:12" x14ac:dyDescent="0.25">
      <c r="A7258" t="s">
        <v>14981</v>
      </c>
      <c r="B7258" s="17">
        <v>5.5021000034004896E+16</v>
      </c>
      <c r="C7258" t="s">
        <v>454</v>
      </c>
      <c r="D7258" t="s">
        <v>14435</v>
      </c>
      <c r="E7258" t="s">
        <v>14982</v>
      </c>
      <c r="F7258" t="s">
        <v>457</v>
      </c>
      <c r="G7258">
        <v>1991</v>
      </c>
      <c r="H7258">
        <v>4324.8</v>
      </c>
      <c r="I7258">
        <v>75</v>
      </c>
      <c r="J7258">
        <v>3896.3</v>
      </c>
      <c r="K7258">
        <v>0</v>
      </c>
      <c r="L7258" s="18">
        <f t="shared" si="113"/>
        <v>3896.3</v>
      </c>
    </row>
    <row r="7259" spans="1:12" x14ac:dyDescent="0.25">
      <c r="A7259" t="s">
        <v>14983</v>
      </c>
      <c r="B7259" s="17">
        <v>5.5021000034004896E+16</v>
      </c>
      <c r="C7259" t="s">
        <v>454</v>
      </c>
      <c r="D7259" t="s">
        <v>14435</v>
      </c>
      <c r="E7259" t="s">
        <v>14984</v>
      </c>
      <c r="F7259" t="s">
        <v>457</v>
      </c>
      <c r="G7259">
        <v>2014</v>
      </c>
      <c r="H7259">
        <v>4418.8</v>
      </c>
      <c r="I7259">
        <v>80</v>
      </c>
      <c r="J7259">
        <v>4214.1000000000004</v>
      </c>
      <c r="K7259">
        <v>0</v>
      </c>
      <c r="L7259" s="18">
        <f t="shared" si="113"/>
        <v>4214.1000000000004</v>
      </c>
    </row>
    <row r="7260" spans="1:12" x14ac:dyDescent="0.25">
      <c r="A7260" t="s">
        <v>14985</v>
      </c>
      <c r="B7260" s="17">
        <v>5.5021000034004896E+16</v>
      </c>
      <c r="C7260" t="s">
        <v>454</v>
      </c>
      <c r="D7260" t="s">
        <v>14435</v>
      </c>
      <c r="E7260" t="s">
        <v>14986</v>
      </c>
      <c r="F7260" t="s">
        <v>457</v>
      </c>
      <c r="G7260">
        <v>1995</v>
      </c>
      <c r="H7260">
        <v>4323.2</v>
      </c>
      <c r="I7260">
        <v>75</v>
      </c>
      <c r="J7260">
        <v>3892.8</v>
      </c>
      <c r="K7260">
        <v>0</v>
      </c>
      <c r="L7260" s="18">
        <f t="shared" si="113"/>
        <v>3892.8</v>
      </c>
    </row>
    <row r="7261" spans="1:12" x14ac:dyDescent="0.25">
      <c r="A7261" t="s">
        <v>14987</v>
      </c>
      <c r="B7261" s="17">
        <v>5.50210000340042E+16</v>
      </c>
      <c r="C7261" t="s">
        <v>454</v>
      </c>
      <c r="D7261" t="s">
        <v>14435</v>
      </c>
      <c r="E7261" t="s">
        <v>14988</v>
      </c>
      <c r="F7261" t="s">
        <v>457</v>
      </c>
      <c r="G7261">
        <v>1972</v>
      </c>
      <c r="H7261">
        <v>597.29999999999995</v>
      </c>
      <c r="I7261">
        <v>11</v>
      </c>
      <c r="J7261">
        <v>528.29999999999995</v>
      </c>
      <c r="K7261">
        <v>0</v>
      </c>
      <c r="L7261" s="18">
        <f t="shared" si="113"/>
        <v>528.29999999999995</v>
      </c>
    </row>
    <row r="7262" spans="1:12" x14ac:dyDescent="0.25">
      <c r="A7262" t="s">
        <v>14989</v>
      </c>
      <c r="B7262" s="17">
        <v>5.5021000034004496E+16</v>
      </c>
      <c r="C7262" t="s">
        <v>454</v>
      </c>
      <c r="D7262" t="s">
        <v>14435</v>
      </c>
      <c r="E7262" t="s">
        <v>14990</v>
      </c>
      <c r="F7262" t="s">
        <v>457</v>
      </c>
      <c r="G7262">
        <v>1977</v>
      </c>
      <c r="H7262">
        <v>419.1</v>
      </c>
      <c r="I7262">
        <v>8</v>
      </c>
      <c r="J7262">
        <v>390.7</v>
      </c>
      <c r="K7262">
        <v>0</v>
      </c>
      <c r="L7262" s="18">
        <f t="shared" si="113"/>
        <v>390.7</v>
      </c>
    </row>
    <row r="7263" spans="1:12" x14ac:dyDescent="0.25">
      <c r="A7263" t="s">
        <v>14991</v>
      </c>
      <c r="B7263" s="17">
        <v>5.5021000034004496E+16</v>
      </c>
      <c r="C7263" t="s">
        <v>454</v>
      </c>
      <c r="D7263" t="s">
        <v>14435</v>
      </c>
      <c r="E7263" t="s">
        <v>14992</v>
      </c>
      <c r="F7263" t="s">
        <v>457</v>
      </c>
      <c r="G7263">
        <v>1966</v>
      </c>
      <c r="H7263">
        <v>260.3</v>
      </c>
      <c r="I7263">
        <v>6</v>
      </c>
      <c r="J7263">
        <v>215.3</v>
      </c>
      <c r="K7263">
        <v>0</v>
      </c>
      <c r="L7263" s="18">
        <f t="shared" si="113"/>
        <v>215.3</v>
      </c>
    </row>
    <row r="7264" spans="1:12" x14ac:dyDescent="0.25">
      <c r="A7264" t="s">
        <v>14993</v>
      </c>
      <c r="B7264" s="17">
        <v>5.5021000034004496E+16</v>
      </c>
      <c r="C7264" t="s">
        <v>454</v>
      </c>
      <c r="D7264" t="s">
        <v>14435</v>
      </c>
      <c r="E7264" t="s">
        <v>14994</v>
      </c>
      <c r="F7264" t="s">
        <v>457</v>
      </c>
      <c r="G7264">
        <v>1967</v>
      </c>
      <c r="H7264">
        <v>214.3</v>
      </c>
      <c r="I7264">
        <v>6</v>
      </c>
      <c r="J7264">
        <v>173.7</v>
      </c>
      <c r="K7264">
        <v>0</v>
      </c>
      <c r="L7264" s="18">
        <f t="shared" si="113"/>
        <v>173.7</v>
      </c>
    </row>
    <row r="7265" spans="1:12" x14ac:dyDescent="0.25">
      <c r="A7265" t="s">
        <v>14995</v>
      </c>
      <c r="B7265" s="17">
        <v>5.5021000034004496E+16</v>
      </c>
      <c r="C7265" t="s">
        <v>454</v>
      </c>
      <c r="D7265" t="s">
        <v>14435</v>
      </c>
      <c r="E7265" t="s">
        <v>14996</v>
      </c>
      <c r="F7265" t="s">
        <v>457</v>
      </c>
      <c r="G7265">
        <v>1966</v>
      </c>
      <c r="H7265">
        <v>261.10000000000002</v>
      </c>
      <c r="I7265">
        <v>6</v>
      </c>
      <c r="J7265">
        <v>215.9</v>
      </c>
      <c r="K7265">
        <v>0</v>
      </c>
      <c r="L7265" s="18">
        <f t="shared" si="113"/>
        <v>215.9</v>
      </c>
    </row>
    <row r="7266" spans="1:12" x14ac:dyDescent="0.25">
      <c r="A7266" t="s">
        <v>14997</v>
      </c>
      <c r="B7266" s="17">
        <v>5.5021000037000096E+16</v>
      </c>
      <c r="C7266" t="s">
        <v>454</v>
      </c>
      <c r="D7266" t="s">
        <v>14435</v>
      </c>
      <c r="E7266" t="s">
        <v>14998</v>
      </c>
      <c r="F7266" t="s">
        <v>457</v>
      </c>
      <c r="G7266">
        <v>1968</v>
      </c>
      <c r="H7266">
        <v>311.5</v>
      </c>
      <c r="I7266">
        <v>6</v>
      </c>
      <c r="J7266">
        <v>281.39999999999998</v>
      </c>
      <c r="K7266">
        <v>0</v>
      </c>
      <c r="L7266" s="18">
        <f t="shared" si="113"/>
        <v>281.39999999999998</v>
      </c>
    </row>
    <row r="7267" spans="1:12" x14ac:dyDescent="0.25">
      <c r="A7267" t="s">
        <v>14999</v>
      </c>
      <c r="B7267" s="17">
        <v>5.5021000037000096E+16</v>
      </c>
      <c r="C7267" t="s">
        <v>454</v>
      </c>
      <c r="D7267" t="s">
        <v>14435</v>
      </c>
      <c r="E7267" t="s">
        <v>15000</v>
      </c>
      <c r="F7267" t="s">
        <v>457</v>
      </c>
      <c r="G7267">
        <v>1973</v>
      </c>
      <c r="H7267">
        <v>273.60000000000002</v>
      </c>
      <c r="I7267">
        <v>6</v>
      </c>
      <c r="J7267">
        <v>167.4</v>
      </c>
      <c r="K7267">
        <v>106.2</v>
      </c>
      <c r="L7267" s="18">
        <f t="shared" si="113"/>
        <v>273.60000000000002</v>
      </c>
    </row>
    <row r="7268" spans="1:12" x14ac:dyDescent="0.25">
      <c r="A7268" t="s">
        <v>15001</v>
      </c>
      <c r="B7268" s="17">
        <v>5.5021000037000096E+16</v>
      </c>
      <c r="C7268" t="s">
        <v>454</v>
      </c>
      <c r="D7268" t="s">
        <v>14435</v>
      </c>
      <c r="E7268" t="s">
        <v>15002</v>
      </c>
      <c r="F7268" t="s">
        <v>457</v>
      </c>
      <c r="G7268">
        <v>1978</v>
      </c>
      <c r="H7268">
        <v>641.1</v>
      </c>
      <c r="I7268">
        <v>11</v>
      </c>
      <c r="J7268">
        <v>379.9</v>
      </c>
      <c r="K7268">
        <v>154.35</v>
      </c>
      <c r="L7268" s="18">
        <f t="shared" si="113"/>
        <v>534.25</v>
      </c>
    </row>
    <row r="7269" spans="1:12" x14ac:dyDescent="0.25">
      <c r="A7269" t="s">
        <v>15003</v>
      </c>
      <c r="B7269" s="17">
        <v>5.5021000037000096E+16</v>
      </c>
      <c r="C7269" t="s">
        <v>454</v>
      </c>
      <c r="D7269" t="s">
        <v>14435</v>
      </c>
      <c r="E7269" t="s">
        <v>15004</v>
      </c>
      <c r="F7269" t="s">
        <v>457</v>
      </c>
      <c r="G7269">
        <v>1978</v>
      </c>
      <c r="H7269">
        <v>686.6</v>
      </c>
      <c r="I7269">
        <v>16</v>
      </c>
      <c r="J7269">
        <v>351</v>
      </c>
      <c r="K7269">
        <v>335.6</v>
      </c>
      <c r="L7269" s="18">
        <f t="shared" si="113"/>
        <v>686.6</v>
      </c>
    </row>
    <row r="7270" spans="1:12" x14ac:dyDescent="0.25">
      <c r="A7270" t="s">
        <v>15005</v>
      </c>
      <c r="B7270" s="17">
        <v>5.5021000037000096E+16</v>
      </c>
      <c r="C7270" t="s">
        <v>454</v>
      </c>
      <c r="D7270" t="s">
        <v>14435</v>
      </c>
      <c r="E7270" t="s">
        <v>15006</v>
      </c>
      <c r="F7270" t="s">
        <v>457</v>
      </c>
      <c r="G7270">
        <v>1993</v>
      </c>
      <c r="H7270">
        <v>1306.7</v>
      </c>
      <c r="I7270">
        <v>24</v>
      </c>
      <c r="J7270">
        <v>778.2</v>
      </c>
      <c r="K7270">
        <v>310.72000000000003</v>
      </c>
      <c r="L7270" s="18">
        <f t="shared" si="113"/>
        <v>1088.92</v>
      </c>
    </row>
    <row r="7271" spans="1:12" x14ac:dyDescent="0.25">
      <c r="A7271" t="s">
        <v>15007</v>
      </c>
      <c r="B7271" s="17">
        <v>5.5021000037000096E+16</v>
      </c>
      <c r="C7271" t="s">
        <v>454</v>
      </c>
      <c r="D7271" t="s">
        <v>14435</v>
      </c>
      <c r="E7271" t="s">
        <v>15008</v>
      </c>
      <c r="F7271" t="s">
        <v>457</v>
      </c>
      <c r="G7271">
        <v>1979</v>
      </c>
      <c r="H7271">
        <v>1315.2</v>
      </c>
      <c r="I7271">
        <v>27</v>
      </c>
      <c r="J7271">
        <v>784.8</v>
      </c>
      <c r="K7271">
        <v>311.2</v>
      </c>
      <c r="L7271" s="18">
        <f t="shared" si="113"/>
        <v>1096</v>
      </c>
    </row>
    <row r="7272" spans="1:12" x14ac:dyDescent="0.25">
      <c r="A7272" t="s">
        <v>15009</v>
      </c>
      <c r="B7272" s="17">
        <v>5.5021000037000096E+16</v>
      </c>
      <c r="C7272" t="s">
        <v>454</v>
      </c>
      <c r="D7272" t="s">
        <v>14435</v>
      </c>
      <c r="E7272" t="s">
        <v>15010</v>
      </c>
      <c r="F7272" t="s">
        <v>457</v>
      </c>
      <c r="G7272">
        <v>1980</v>
      </c>
      <c r="H7272">
        <v>1242.52</v>
      </c>
      <c r="I7272">
        <v>18</v>
      </c>
      <c r="J7272">
        <v>481.5</v>
      </c>
      <c r="K7272">
        <v>345.5</v>
      </c>
      <c r="L7272" s="18">
        <f t="shared" si="113"/>
        <v>827</v>
      </c>
    </row>
    <row r="7273" spans="1:12" x14ac:dyDescent="0.25">
      <c r="A7273" t="s">
        <v>15011</v>
      </c>
      <c r="B7273" s="17">
        <v>5.5021000037000096E+16</v>
      </c>
      <c r="C7273" t="s">
        <v>454</v>
      </c>
      <c r="D7273" t="s">
        <v>14435</v>
      </c>
      <c r="E7273" t="s">
        <v>15012</v>
      </c>
      <c r="F7273" t="s">
        <v>457</v>
      </c>
      <c r="G7273">
        <v>1986</v>
      </c>
      <c r="H7273">
        <v>528.79999999999995</v>
      </c>
      <c r="I7273">
        <v>9</v>
      </c>
      <c r="J7273">
        <v>322</v>
      </c>
      <c r="K7273">
        <v>118.67</v>
      </c>
      <c r="L7273" s="18">
        <f t="shared" si="113"/>
        <v>440.67</v>
      </c>
    </row>
    <row r="7274" spans="1:12" x14ac:dyDescent="0.25">
      <c r="A7274" t="s">
        <v>15013</v>
      </c>
      <c r="B7274" s="17">
        <v>5.5021000037000096E+16</v>
      </c>
      <c r="C7274" t="s">
        <v>454</v>
      </c>
      <c r="D7274" t="s">
        <v>14435</v>
      </c>
      <c r="E7274" t="s">
        <v>15014</v>
      </c>
      <c r="F7274" t="s">
        <v>457</v>
      </c>
      <c r="G7274">
        <v>1993</v>
      </c>
      <c r="H7274">
        <v>1304</v>
      </c>
      <c r="I7274">
        <v>24</v>
      </c>
      <c r="J7274">
        <v>782.6</v>
      </c>
      <c r="K7274">
        <v>521</v>
      </c>
      <c r="L7274" s="18">
        <f t="shared" si="113"/>
        <v>1303.5999999999999</v>
      </c>
    </row>
    <row r="7275" spans="1:12" x14ac:dyDescent="0.25">
      <c r="A7275" t="s">
        <v>15015</v>
      </c>
      <c r="B7275" s="17">
        <v>5.50210000370002E+16</v>
      </c>
      <c r="C7275" t="s">
        <v>454</v>
      </c>
      <c r="D7275" t="s">
        <v>14435</v>
      </c>
      <c r="E7275" t="s">
        <v>15016</v>
      </c>
      <c r="F7275" t="s">
        <v>457</v>
      </c>
      <c r="G7275">
        <v>1990</v>
      </c>
      <c r="H7275">
        <v>717.7</v>
      </c>
      <c r="I7275">
        <v>12</v>
      </c>
      <c r="J7275">
        <v>438.7</v>
      </c>
      <c r="K7275">
        <v>87.2</v>
      </c>
      <c r="L7275" s="18">
        <f t="shared" si="113"/>
        <v>525.9</v>
      </c>
    </row>
    <row r="7276" spans="1:12" x14ac:dyDescent="0.25">
      <c r="A7276" t="s">
        <v>15017</v>
      </c>
      <c r="B7276" s="17">
        <v>5.50210000370002E+16</v>
      </c>
      <c r="C7276" t="s">
        <v>454</v>
      </c>
      <c r="D7276" t="s">
        <v>14435</v>
      </c>
      <c r="E7276" t="s">
        <v>15018</v>
      </c>
      <c r="F7276" t="s">
        <v>457</v>
      </c>
      <c r="G7276">
        <v>1988</v>
      </c>
      <c r="H7276">
        <v>324.2</v>
      </c>
      <c r="I7276">
        <v>6</v>
      </c>
      <c r="J7276">
        <v>188.3</v>
      </c>
      <c r="K7276">
        <v>135.6</v>
      </c>
      <c r="L7276" s="18">
        <f t="shared" si="113"/>
        <v>323.89999999999998</v>
      </c>
    </row>
    <row r="7277" spans="1:12" x14ac:dyDescent="0.25">
      <c r="A7277" t="s">
        <v>15019</v>
      </c>
      <c r="B7277" s="17">
        <v>5.50210000370002E+16</v>
      </c>
      <c r="C7277" t="s">
        <v>454</v>
      </c>
      <c r="D7277" t="s">
        <v>14435</v>
      </c>
      <c r="E7277" t="s">
        <v>15020</v>
      </c>
      <c r="F7277" t="s">
        <v>457</v>
      </c>
      <c r="G7277">
        <v>1988</v>
      </c>
      <c r="H7277">
        <v>606.5</v>
      </c>
      <c r="I7277">
        <v>4</v>
      </c>
      <c r="J7277">
        <v>227.9</v>
      </c>
      <c r="K7277">
        <v>105.1</v>
      </c>
      <c r="L7277" s="18">
        <f t="shared" si="113"/>
        <v>333</v>
      </c>
    </row>
    <row r="7278" spans="1:12" x14ac:dyDescent="0.25">
      <c r="A7278" t="s">
        <v>15021</v>
      </c>
      <c r="B7278" s="17">
        <v>5.50210000370002E+16</v>
      </c>
      <c r="C7278" t="s">
        <v>454</v>
      </c>
      <c r="D7278" t="s">
        <v>14435</v>
      </c>
      <c r="E7278" t="s">
        <v>15022</v>
      </c>
      <c r="F7278" t="s">
        <v>457</v>
      </c>
      <c r="G7278">
        <v>1980</v>
      </c>
      <c r="H7278">
        <v>826.8</v>
      </c>
      <c r="I7278">
        <v>18</v>
      </c>
      <c r="J7278">
        <v>482</v>
      </c>
      <c r="K7278">
        <v>340</v>
      </c>
      <c r="L7278" s="18">
        <f t="shared" si="113"/>
        <v>822</v>
      </c>
    </row>
    <row r="7279" spans="1:12" x14ac:dyDescent="0.25">
      <c r="A7279" t="s">
        <v>15023</v>
      </c>
      <c r="B7279" s="17">
        <v>5.50210000370002E+16</v>
      </c>
      <c r="C7279" t="s">
        <v>454</v>
      </c>
      <c r="D7279" t="s">
        <v>14435</v>
      </c>
      <c r="E7279" t="s">
        <v>15024</v>
      </c>
      <c r="F7279" t="s">
        <v>457</v>
      </c>
      <c r="G7279">
        <v>1980</v>
      </c>
      <c r="H7279">
        <v>835</v>
      </c>
      <c r="I7279">
        <v>18</v>
      </c>
      <c r="J7279">
        <v>484</v>
      </c>
      <c r="K7279">
        <v>348.2</v>
      </c>
      <c r="L7279" s="18">
        <f t="shared" si="113"/>
        <v>832.2</v>
      </c>
    </row>
    <row r="7280" spans="1:12" x14ac:dyDescent="0.25">
      <c r="A7280" t="s">
        <v>15025</v>
      </c>
      <c r="B7280" s="17">
        <v>5.50210000370002E+16</v>
      </c>
      <c r="C7280" t="s">
        <v>454</v>
      </c>
      <c r="D7280" t="s">
        <v>14435</v>
      </c>
      <c r="E7280" t="s">
        <v>15026</v>
      </c>
      <c r="F7280" t="s">
        <v>457</v>
      </c>
      <c r="G7280">
        <v>1983</v>
      </c>
      <c r="H7280">
        <v>691.9</v>
      </c>
      <c r="I7280">
        <v>12</v>
      </c>
      <c r="J7280">
        <v>431</v>
      </c>
      <c r="K7280">
        <v>260.60000000000002</v>
      </c>
      <c r="L7280" s="18">
        <f t="shared" si="113"/>
        <v>691.6</v>
      </c>
    </row>
    <row r="7281" spans="1:12" x14ac:dyDescent="0.25">
      <c r="A7281" t="s">
        <v>15027</v>
      </c>
      <c r="B7281" s="17">
        <v>5.5021000037000304E+16</v>
      </c>
      <c r="C7281" t="s">
        <v>454</v>
      </c>
      <c r="D7281" t="s">
        <v>14435</v>
      </c>
      <c r="E7281" t="s">
        <v>15028</v>
      </c>
      <c r="F7281" t="s">
        <v>457</v>
      </c>
      <c r="G7281">
        <v>1993</v>
      </c>
      <c r="H7281">
        <v>324.7</v>
      </c>
      <c r="I7281">
        <v>5</v>
      </c>
      <c r="J7281">
        <v>208.8</v>
      </c>
      <c r="K7281">
        <v>0</v>
      </c>
      <c r="L7281" s="18">
        <f t="shared" si="113"/>
        <v>208.8</v>
      </c>
    </row>
    <row r="7282" spans="1:12" x14ac:dyDescent="0.25">
      <c r="A7282" t="s">
        <v>15029</v>
      </c>
      <c r="B7282" s="17">
        <v>5.5021000037000304E+16</v>
      </c>
      <c r="C7282" t="s">
        <v>454</v>
      </c>
      <c r="D7282" t="s">
        <v>14435</v>
      </c>
      <c r="E7282" t="s">
        <v>15030</v>
      </c>
      <c r="F7282" t="s">
        <v>457</v>
      </c>
      <c r="G7282">
        <v>1988</v>
      </c>
      <c r="H7282">
        <v>1053.8</v>
      </c>
      <c r="I7282">
        <v>18</v>
      </c>
      <c r="J7282">
        <v>622.70000000000005</v>
      </c>
      <c r="K7282">
        <v>430.7</v>
      </c>
      <c r="L7282" s="18">
        <f t="shared" si="113"/>
        <v>1053.4000000000001</v>
      </c>
    </row>
    <row r="7283" spans="1:12" x14ac:dyDescent="0.25">
      <c r="A7283" t="s">
        <v>15031</v>
      </c>
      <c r="B7283" s="17">
        <v>5.5021000037000304E+16</v>
      </c>
      <c r="C7283" t="s">
        <v>454</v>
      </c>
      <c r="D7283" t="s">
        <v>14435</v>
      </c>
      <c r="E7283" t="s">
        <v>15032</v>
      </c>
      <c r="F7283" t="s">
        <v>457</v>
      </c>
      <c r="G7283">
        <v>1987</v>
      </c>
      <c r="H7283">
        <v>718.1</v>
      </c>
      <c r="I7283">
        <v>12</v>
      </c>
      <c r="J7283">
        <v>437</v>
      </c>
      <c r="K7283">
        <v>280.5</v>
      </c>
      <c r="L7283" s="18">
        <f t="shared" si="113"/>
        <v>717.5</v>
      </c>
    </row>
    <row r="7284" spans="1:12" x14ac:dyDescent="0.25">
      <c r="A7284" t="s">
        <v>15033</v>
      </c>
      <c r="B7284" s="17">
        <v>5.5021000037000304E+16</v>
      </c>
      <c r="C7284" t="s">
        <v>454</v>
      </c>
      <c r="D7284" t="s">
        <v>14435</v>
      </c>
      <c r="E7284" t="s">
        <v>15034</v>
      </c>
      <c r="F7284" t="s">
        <v>457</v>
      </c>
      <c r="G7284">
        <v>1991</v>
      </c>
      <c r="H7284">
        <v>327.39999999999998</v>
      </c>
      <c r="I7284">
        <v>5</v>
      </c>
      <c r="J7284">
        <v>212</v>
      </c>
      <c r="K7284">
        <v>114.7</v>
      </c>
      <c r="L7284" s="18">
        <f t="shared" si="113"/>
        <v>326.7</v>
      </c>
    </row>
    <row r="7285" spans="1:12" x14ac:dyDescent="0.25">
      <c r="A7285" t="s">
        <v>15035</v>
      </c>
      <c r="B7285" s="17">
        <v>5.5021000037000304E+16</v>
      </c>
      <c r="C7285" t="s">
        <v>454</v>
      </c>
      <c r="D7285" t="s">
        <v>14435</v>
      </c>
      <c r="E7285" t="s">
        <v>15036</v>
      </c>
      <c r="F7285" t="s">
        <v>457</v>
      </c>
      <c r="G7285">
        <v>1984</v>
      </c>
      <c r="H7285">
        <v>824.4</v>
      </c>
      <c r="I7285">
        <v>18</v>
      </c>
      <c r="J7285">
        <v>423</v>
      </c>
      <c r="K7285">
        <v>352.8</v>
      </c>
      <c r="L7285" s="18">
        <f t="shared" si="113"/>
        <v>775.8</v>
      </c>
    </row>
    <row r="7286" spans="1:12" x14ac:dyDescent="0.25">
      <c r="A7286" t="s">
        <v>15037</v>
      </c>
      <c r="B7286" s="17">
        <v>5.50210000370004E+16</v>
      </c>
      <c r="C7286" t="s">
        <v>454</v>
      </c>
      <c r="D7286" t="s">
        <v>14435</v>
      </c>
      <c r="E7286" t="s">
        <v>15038</v>
      </c>
      <c r="F7286" t="s">
        <v>457</v>
      </c>
      <c r="G7286">
        <v>1971</v>
      </c>
      <c r="H7286">
        <v>724.9</v>
      </c>
      <c r="I7286">
        <v>16</v>
      </c>
      <c r="J7286">
        <v>469.1</v>
      </c>
      <c r="K7286">
        <v>251.2</v>
      </c>
      <c r="L7286" s="18">
        <f t="shared" si="113"/>
        <v>720.3</v>
      </c>
    </row>
    <row r="7287" spans="1:12" x14ac:dyDescent="0.25">
      <c r="A7287" t="s">
        <v>15039</v>
      </c>
      <c r="B7287" s="17">
        <v>5.50210000370004E+16</v>
      </c>
      <c r="C7287" t="s">
        <v>454</v>
      </c>
      <c r="D7287" t="s">
        <v>14435</v>
      </c>
      <c r="E7287" t="s">
        <v>15040</v>
      </c>
      <c r="F7287" t="s">
        <v>457</v>
      </c>
      <c r="G7287">
        <v>1971</v>
      </c>
      <c r="H7287">
        <v>733.5</v>
      </c>
      <c r="I7287">
        <v>16</v>
      </c>
      <c r="J7287">
        <v>466.9</v>
      </c>
      <c r="K7287">
        <v>68.900000000000006</v>
      </c>
      <c r="L7287" s="18">
        <f t="shared" si="113"/>
        <v>535.79999999999995</v>
      </c>
    </row>
    <row r="7288" spans="1:12" x14ac:dyDescent="0.25">
      <c r="A7288" t="s">
        <v>15041</v>
      </c>
      <c r="B7288" s="17">
        <v>5.50210000370004E+16</v>
      </c>
      <c r="C7288" t="s">
        <v>454</v>
      </c>
      <c r="D7288" t="s">
        <v>14435</v>
      </c>
      <c r="E7288" t="s">
        <v>15042</v>
      </c>
      <c r="F7288" t="s">
        <v>457</v>
      </c>
      <c r="G7288">
        <v>1995</v>
      </c>
      <c r="H7288">
        <v>770.75</v>
      </c>
      <c r="I7288">
        <v>8</v>
      </c>
      <c r="J7288">
        <v>396.3</v>
      </c>
      <c r="K7288">
        <v>324.89999999999998</v>
      </c>
      <c r="L7288" s="18">
        <f t="shared" si="113"/>
        <v>721.2</v>
      </c>
    </row>
    <row r="7289" spans="1:12" x14ac:dyDescent="0.25">
      <c r="A7289" t="s">
        <v>15043</v>
      </c>
      <c r="B7289" s="17">
        <v>5.5021000037000496E+16</v>
      </c>
      <c r="C7289" t="s">
        <v>454</v>
      </c>
      <c r="D7289" t="s">
        <v>14435</v>
      </c>
      <c r="E7289" t="s">
        <v>15044</v>
      </c>
      <c r="F7289" t="s">
        <v>457</v>
      </c>
      <c r="G7289">
        <v>2011</v>
      </c>
      <c r="H7289">
        <v>493.4</v>
      </c>
      <c r="I7289">
        <v>8</v>
      </c>
      <c r="J7289">
        <v>432.5</v>
      </c>
      <c r="K7289">
        <v>0</v>
      </c>
      <c r="L7289" s="18">
        <f t="shared" si="113"/>
        <v>432.5</v>
      </c>
    </row>
    <row r="7290" spans="1:12" x14ac:dyDescent="0.25">
      <c r="A7290" t="s">
        <v>15045</v>
      </c>
      <c r="B7290" s="17">
        <v>5.50210000370006E+16</v>
      </c>
      <c r="C7290" t="s">
        <v>454</v>
      </c>
      <c r="D7290" t="s">
        <v>14435</v>
      </c>
      <c r="E7290" t="s">
        <v>15046</v>
      </c>
      <c r="F7290" t="s">
        <v>457</v>
      </c>
      <c r="G7290">
        <v>1997</v>
      </c>
      <c r="H7290">
        <v>2059.9699999999998</v>
      </c>
      <c r="I7290">
        <v>24</v>
      </c>
      <c r="J7290">
        <v>832</v>
      </c>
      <c r="K7290">
        <v>561.4</v>
      </c>
      <c r="L7290" s="18">
        <f t="shared" si="113"/>
        <v>1393.4</v>
      </c>
    </row>
    <row r="7291" spans="1:12" x14ac:dyDescent="0.25">
      <c r="A7291" t="s">
        <v>15047</v>
      </c>
      <c r="B7291" s="17">
        <v>5.50210000370006E+16</v>
      </c>
      <c r="C7291" t="s">
        <v>454</v>
      </c>
      <c r="D7291" t="s">
        <v>14435</v>
      </c>
      <c r="E7291" t="s">
        <v>15048</v>
      </c>
      <c r="F7291" t="s">
        <v>457</v>
      </c>
      <c r="G7291">
        <v>1990</v>
      </c>
      <c r="H7291">
        <v>592.66</v>
      </c>
      <c r="I7291">
        <v>4</v>
      </c>
      <c r="J7291">
        <v>219.7</v>
      </c>
      <c r="K7291">
        <v>108.7</v>
      </c>
      <c r="L7291" s="18">
        <f t="shared" si="113"/>
        <v>328.4</v>
      </c>
    </row>
    <row r="7292" spans="1:12" x14ac:dyDescent="0.25">
      <c r="A7292" t="s">
        <v>15049</v>
      </c>
      <c r="B7292" s="17">
        <v>5.50210000370006E+16</v>
      </c>
      <c r="C7292" t="s">
        <v>454</v>
      </c>
      <c r="D7292" t="s">
        <v>14435</v>
      </c>
      <c r="E7292" t="s">
        <v>15050</v>
      </c>
      <c r="F7292" t="s">
        <v>457</v>
      </c>
      <c r="G7292">
        <v>1982</v>
      </c>
      <c r="H7292">
        <v>833.5</v>
      </c>
      <c r="I7292">
        <v>9</v>
      </c>
      <c r="J7292">
        <v>354.6</v>
      </c>
      <c r="K7292">
        <v>195.9</v>
      </c>
      <c r="L7292" s="18">
        <f t="shared" si="113"/>
        <v>550.5</v>
      </c>
    </row>
    <row r="7293" spans="1:12" x14ac:dyDescent="0.25">
      <c r="A7293" t="s">
        <v>15051</v>
      </c>
      <c r="B7293" s="17">
        <v>5.50210000370006E+16</v>
      </c>
      <c r="C7293" t="s">
        <v>454</v>
      </c>
      <c r="D7293" t="s">
        <v>14435</v>
      </c>
      <c r="E7293" t="s">
        <v>15052</v>
      </c>
      <c r="F7293" t="s">
        <v>457</v>
      </c>
      <c r="G7293">
        <v>1989</v>
      </c>
      <c r="H7293">
        <v>591.46</v>
      </c>
      <c r="I7293">
        <v>4</v>
      </c>
      <c r="J7293">
        <v>228.5</v>
      </c>
      <c r="K7293">
        <v>106.6</v>
      </c>
      <c r="L7293" s="18">
        <f t="shared" si="113"/>
        <v>335.1</v>
      </c>
    </row>
    <row r="7294" spans="1:12" x14ac:dyDescent="0.25">
      <c r="A7294" t="s">
        <v>15053</v>
      </c>
      <c r="B7294" s="17">
        <v>5.50210000370006E+16</v>
      </c>
      <c r="C7294" t="s">
        <v>454</v>
      </c>
      <c r="D7294" t="s">
        <v>14435</v>
      </c>
      <c r="E7294" t="s">
        <v>15054</v>
      </c>
      <c r="F7294" t="s">
        <v>457</v>
      </c>
      <c r="G7294">
        <v>1989</v>
      </c>
      <c r="H7294">
        <v>2072.17</v>
      </c>
      <c r="I7294">
        <v>24</v>
      </c>
      <c r="J7294">
        <v>829.4</v>
      </c>
      <c r="K7294">
        <v>581.20000000000005</v>
      </c>
      <c r="L7294" s="18">
        <f t="shared" si="113"/>
        <v>1410.6</v>
      </c>
    </row>
    <row r="7295" spans="1:12" x14ac:dyDescent="0.25">
      <c r="A7295" t="s">
        <v>15055</v>
      </c>
      <c r="B7295" s="17">
        <v>5.50210000370006E+16</v>
      </c>
      <c r="C7295" t="s">
        <v>454</v>
      </c>
      <c r="D7295" t="s">
        <v>14435</v>
      </c>
      <c r="E7295" t="s">
        <v>15056</v>
      </c>
      <c r="F7295" t="s">
        <v>457</v>
      </c>
      <c r="G7295">
        <v>1989</v>
      </c>
      <c r="H7295">
        <v>594.65</v>
      </c>
      <c r="I7295">
        <v>4</v>
      </c>
      <c r="J7295">
        <v>224.2</v>
      </c>
      <c r="K7295">
        <v>105.3</v>
      </c>
      <c r="L7295" s="18">
        <f t="shared" si="113"/>
        <v>329.5</v>
      </c>
    </row>
    <row r="7296" spans="1:12" x14ac:dyDescent="0.25">
      <c r="A7296" t="s">
        <v>15057</v>
      </c>
      <c r="B7296" s="17">
        <v>5.50210000370006E+16</v>
      </c>
      <c r="C7296" t="s">
        <v>454</v>
      </c>
      <c r="D7296" t="s">
        <v>14435</v>
      </c>
      <c r="E7296" t="s">
        <v>15058</v>
      </c>
      <c r="F7296" t="s">
        <v>457</v>
      </c>
      <c r="G7296">
        <v>1991</v>
      </c>
      <c r="H7296">
        <v>1170.3</v>
      </c>
      <c r="I7296">
        <v>15</v>
      </c>
      <c r="J7296">
        <v>549.6</v>
      </c>
      <c r="K7296">
        <v>334.3</v>
      </c>
      <c r="L7296" s="18">
        <f t="shared" si="113"/>
        <v>883.90000000000009</v>
      </c>
    </row>
    <row r="7297" spans="1:12" x14ac:dyDescent="0.25">
      <c r="A7297" t="s">
        <v>15059</v>
      </c>
      <c r="B7297" s="17">
        <v>5.50210000370006E+16</v>
      </c>
      <c r="C7297" t="s">
        <v>454</v>
      </c>
      <c r="D7297" t="s">
        <v>14435</v>
      </c>
      <c r="E7297" t="s">
        <v>15060</v>
      </c>
      <c r="F7297" t="s">
        <v>457</v>
      </c>
      <c r="G7297">
        <v>1992</v>
      </c>
      <c r="H7297">
        <v>1300.94</v>
      </c>
      <c r="I7297">
        <v>15</v>
      </c>
      <c r="J7297">
        <v>553</v>
      </c>
      <c r="K7297">
        <v>352.8</v>
      </c>
      <c r="L7297" s="18">
        <f t="shared" si="113"/>
        <v>905.8</v>
      </c>
    </row>
    <row r="7298" spans="1:12" x14ac:dyDescent="0.25">
      <c r="A7298" t="s">
        <v>15061</v>
      </c>
      <c r="B7298" s="17">
        <v>5.50210000370006E+16</v>
      </c>
      <c r="C7298" t="s">
        <v>454</v>
      </c>
      <c r="D7298" t="s">
        <v>14435</v>
      </c>
      <c r="E7298" t="s">
        <v>15062</v>
      </c>
      <c r="F7298" t="s">
        <v>457</v>
      </c>
      <c r="G7298">
        <v>1991</v>
      </c>
      <c r="H7298">
        <v>331.1</v>
      </c>
      <c r="I7298">
        <v>4</v>
      </c>
      <c r="J7298">
        <v>227.2</v>
      </c>
      <c r="K7298">
        <v>100</v>
      </c>
      <c r="L7298" s="18">
        <f t="shared" si="113"/>
        <v>327.2</v>
      </c>
    </row>
    <row r="7299" spans="1:12" x14ac:dyDescent="0.25">
      <c r="A7299" t="s">
        <v>15063</v>
      </c>
      <c r="B7299" s="17">
        <v>5.5021000037000704E+16</v>
      </c>
      <c r="C7299" t="s">
        <v>454</v>
      </c>
      <c r="D7299" t="s">
        <v>14435</v>
      </c>
      <c r="E7299" t="s">
        <v>15064</v>
      </c>
      <c r="F7299" t="s">
        <v>457</v>
      </c>
      <c r="G7299">
        <v>1973</v>
      </c>
      <c r="H7299">
        <v>778</v>
      </c>
      <c r="I7299">
        <v>16</v>
      </c>
      <c r="J7299">
        <v>474.4</v>
      </c>
      <c r="K7299">
        <v>0</v>
      </c>
      <c r="L7299" s="18">
        <f t="shared" ref="L7299:L7362" si="114">J7299+K7299</f>
        <v>474.4</v>
      </c>
    </row>
    <row r="7300" spans="1:12" x14ac:dyDescent="0.25">
      <c r="A7300" t="s">
        <v>15065</v>
      </c>
      <c r="B7300" s="17">
        <v>5.5021000037000704E+16</v>
      </c>
      <c r="C7300" t="s">
        <v>454</v>
      </c>
      <c r="D7300" t="s">
        <v>14435</v>
      </c>
      <c r="E7300" t="s">
        <v>15066</v>
      </c>
      <c r="F7300" t="s">
        <v>457</v>
      </c>
      <c r="G7300">
        <v>1980</v>
      </c>
      <c r="H7300">
        <v>1388.27</v>
      </c>
      <c r="I7300">
        <v>18</v>
      </c>
      <c r="J7300">
        <v>485.3</v>
      </c>
      <c r="K7300">
        <v>348.1</v>
      </c>
      <c r="L7300" s="18">
        <f t="shared" si="114"/>
        <v>833.40000000000009</v>
      </c>
    </row>
    <row r="7301" spans="1:12" x14ac:dyDescent="0.25">
      <c r="A7301" t="s">
        <v>15067</v>
      </c>
      <c r="B7301" s="17">
        <v>5.5021000037000704E+16</v>
      </c>
      <c r="C7301" t="s">
        <v>454</v>
      </c>
      <c r="D7301" t="s">
        <v>14435</v>
      </c>
      <c r="E7301" t="s">
        <v>15068</v>
      </c>
      <c r="F7301" t="s">
        <v>457</v>
      </c>
      <c r="G7301">
        <v>1981</v>
      </c>
      <c r="H7301">
        <v>1050.74</v>
      </c>
      <c r="I7301">
        <v>15</v>
      </c>
      <c r="J7301">
        <v>358.1</v>
      </c>
      <c r="K7301">
        <v>320.5</v>
      </c>
      <c r="L7301" s="18">
        <f t="shared" si="114"/>
        <v>678.6</v>
      </c>
    </row>
    <row r="7302" spans="1:12" x14ac:dyDescent="0.25">
      <c r="A7302" t="s">
        <v>15069</v>
      </c>
      <c r="B7302" s="17">
        <v>5.5021000037000704E+16</v>
      </c>
      <c r="C7302" t="s">
        <v>454</v>
      </c>
      <c r="D7302" t="s">
        <v>14435</v>
      </c>
      <c r="E7302" t="s">
        <v>15070</v>
      </c>
      <c r="F7302" t="s">
        <v>457</v>
      </c>
      <c r="G7302">
        <v>1978</v>
      </c>
      <c r="H7302">
        <v>1296.5</v>
      </c>
      <c r="I7302">
        <v>27</v>
      </c>
      <c r="J7302">
        <v>748.4</v>
      </c>
      <c r="K7302">
        <v>546.70000000000005</v>
      </c>
      <c r="L7302" s="18">
        <f t="shared" si="114"/>
        <v>1295.0999999999999</v>
      </c>
    </row>
    <row r="7303" spans="1:12" x14ac:dyDescent="0.25">
      <c r="A7303" t="s">
        <v>15071</v>
      </c>
      <c r="B7303" s="17">
        <v>5.5021000037000704E+16</v>
      </c>
      <c r="C7303" t="s">
        <v>454</v>
      </c>
      <c r="D7303" t="s">
        <v>14435</v>
      </c>
      <c r="E7303" t="s">
        <v>15072</v>
      </c>
      <c r="F7303" t="s">
        <v>457</v>
      </c>
      <c r="G7303">
        <v>1976</v>
      </c>
      <c r="H7303">
        <v>746.3</v>
      </c>
      <c r="I7303">
        <v>15</v>
      </c>
      <c r="J7303">
        <v>413.2</v>
      </c>
      <c r="K7303">
        <v>299.7</v>
      </c>
      <c r="L7303" s="18">
        <f t="shared" si="114"/>
        <v>712.9</v>
      </c>
    </row>
    <row r="7304" spans="1:12" x14ac:dyDescent="0.25">
      <c r="A7304" t="s">
        <v>15073</v>
      </c>
      <c r="B7304" s="17">
        <v>5.5021000037000704E+16</v>
      </c>
      <c r="C7304" t="s">
        <v>454</v>
      </c>
      <c r="D7304" t="s">
        <v>14435</v>
      </c>
      <c r="E7304" t="s">
        <v>15074</v>
      </c>
      <c r="F7304" t="s">
        <v>457</v>
      </c>
      <c r="G7304">
        <v>1976</v>
      </c>
      <c r="H7304">
        <v>1097.3399999999999</v>
      </c>
      <c r="I7304">
        <v>16</v>
      </c>
      <c r="J7304">
        <v>390.8</v>
      </c>
      <c r="K7304">
        <v>347.9</v>
      </c>
      <c r="L7304" s="18">
        <f t="shared" si="114"/>
        <v>738.7</v>
      </c>
    </row>
    <row r="7305" spans="1:12" x14ac:dyDescent="0.25">
      <c r="A7305" t="s">
        <v>15075</v>
      </c>
      <c r="B7305" s="17">
        <v>5.5021000037000704E+16</v>
      </c>
      <c r="C7305" t="s">
        <v>454</v>
      </c>
      <c r="D7305" t="s">
        <v>14435</v>
      </c>
      <c r="E7305" t="s">
        <v>15076</v>
      </c>
      <c r="F7305" t="s">
        <v>457</v>
      </c>
      <c r="G7305">
        <v>1970</v>
      </c>
      <c r="H7305">
        <v>731.4</v>
      </c>
      <c r="I7305">
        <v>16</v>
      </c>
      <c r="J7305">
        <v>486.5</v>
      </c>
      <c r="K7305">
        <v>0</v>
      </c>
      <c r="L7305" s="18">
        <f t="shared" si="114"/>
        <v>486.5</v>
      </c>
    </row>
    <row r="7306" spans="1:12" x14ac:dyDescent="0.25">
      <c r="A7306" t="s">
        <v>15077</v>
      </c>
      <c r="B7306" s="17">
        <v>5.50210000370008E+16</v>
      </c>
      <c r="C7306" t="s">
        <v>454</v>
      </c>
      <c r="D7306" t="s">
        <v>14435</v>
      </c>
      <c r="E7306" t="s">
        <v>15078</v>
      </c>
      <c r="F7306" t="s">
        <v>457</v>
      </c>
      <c r="G7306">
        <v>1979</v>
      </c>
      <c r="H7306">
        <v>7620.06</v>
      </c>
      <c r="I7306">
        <v>115</v>
      </c>
      <c r="J7306">
        <v>3816.3</v>
      </c>
      <c r="K7306">
        <v>2105.96</v>
      </c>
      <c r="L7306" s="18">
        <f t="shared" si="114"/>
        <v>5922.26</v>
      </c>
    </row>
    <row r="7307" spans="1:12" x14ac:dyDescent="0.25">
      <c r="A7307" t="s">
        <v>15079</v>
      </c>
      <c r="B7307" s="17">
        <v>5.50210000370008E+16</v>
      </c>
      <c r="C7307" t="s">
        <v>454</v>
      </c>
      <c r="D7307" t="s">
        <v>14435</v>
      </c>
      <c r="E7307" t="s">
        <v>15080</v>
      </c>
      <c r="F7307" t="s">
        <v>457</v>
      </c>
      <c r="G7307">
        <v>1979</v>
      </c>
      <c r="H7307">
        <v>4471.6400000000003</v>
      </c>
      <c r="I7307">
        <v>70</v>
      </c>
      <c r="J7307">
        <v>2232.1</v>
      </c>
      <c r="K7307">
        <v>1189.74</v>
      </c>
      <c r="L7307" s="18">
        <f t="shared" si="114"/>
        <v>3421.84</v>
      </c>
    </row>
    <row r="7308" spans="1:12" x14ac:dyDescent="0.25">
      <c r="A7308" t="s">
        <v>15081</v>
      </c>
      <c r="B7308" s="17">
        <v>5.50210000370008E+16</v>
      </c>
      <c r="C7308" t="s">
        <v>454</v>
      </c>
      <c r="D7308" t="s">
        <v>14435</v>
      </c>
      <c r="E7308" t="s">
        <v>15082</v>
      </c>
      <c r="F7308" t="s">
        <v>457</v>
      </c>
      <c r="G7308">
        <v>1980</v>
      </c>
      <c r="H7308">
        <v>4586.18</v>
      </c>
      <c r="I7308">
        <v>70</v>
      </c>
      <c r="J7308">
        <v>2281.6999999999998</v>
      </c>
      <c r="K7308">
        <v>1213.98</v>
      </c>
      <c r="L7308" s="18">
        <f t="shared" si="114"/>
        <v>3495.68</v>
      </c>
    </row>
    <row r="7309" spans="1:12" x14ac:dyDescent="0.25">
      <c r="A7309" t="s">
        <v>15083</v>
      </c>
      <c r="B7309" s="17">
        <v>5.50210000370008E+16</v>
      </c>
      <c r="C7309" t="s">
        <v>454</v>
      </c>
      <c r="D7309" t="s">
        <v>14435</v>
      </c>
      <c r="E7309" t="s">
        <v>15084</v>
      </c>
      <c r="F7309" t="s">
        <v>457</v>
      </c>
      <c r="G7309">
        <v>1980</v>
      </c>
      <c r="H7309">
        <v>6577.1</v>
      </c>
      <c r="I7309">
        <v>94</v>
      </c>
      <c r="J7309">
        <v>3258.5</v>
      </c>
      <c r="K7309">
        <v>1878</v>
      </c>
      <c r="L7309" s="18">
        <f t="shared" si="114"/>
        <v>5136.5</v>
      </c>
    </row>
    <row r="7310" spans="1:12" x14ac:dyDescent="0.25">
      <c r="A7310" t="s">
        <v>15085</v>
      </c>
      <c r="B7310" s="17">
        <v>5.50210000370008E+16</v>
      </c>
      <c r="C7310" t="s">
        <v>454</v>
      </c>
      <c r="D7310" t="s">
        <v>14435</v>
      </c>
      <c r="E7310" t="s">
        <v>15086</v>
      </c>
      <c r="F7310" t="s">
        <v>457</v>
      </c>
      <c r="G7310">
        <v>1980</v>
      </c>
      <c r="H7310">
        <v>4541.3999999999996</v>
      </c>
      <c r="I7310">
        <v>70</v>
      </c>
      <c r="J7310">
        <v>2250.1</v>
      </c>
      <c r="K7310">
        <v>1220.5</v>
      </c>
      <c r="L7310" s="18">
        <f t="shared" si="114"/>
        <v>3470.6</v>
      </c>
    </row>
    <row r="7311" spans="1:12" x14ac:dyDescent="0.25">
      <c r="A7311" t="s">
        <v>15087</v>
      </c>
      <c r="B7311" s="17">
        <v>5.50210000370008E+16</v>
      </c>
      <c r="C7311" t="s">
        <v>454</v>
      </c>
      <c r="D7311" t="s">
        <v>14435</v>
      </c>
      <c r="E7311" t="s">
        <v>15088</v>
      </c>
      <c r="F7311" t="s">
        <v>457</v>
      </c>
      <c r="G7311">
        <v>1981</v>
      </c>
      <c r="H7311">
        <v>4517.2</v>
      </c>
      <c r="I7311">
        <v>70</v>
      </c>
      <c r="J7311">
        <v>2227.4</v>
      </c>
      <c r="K7311">
        <v>1215.7</v>
      </c>
      <c r="L7311" s="18">
        <f t="shared" si="114"/>
        <v>3443.1000000000004</v>
      </c>
    </row>
    <row r="7312" spans="1:12" x14ac:dyDescent="0.25">
      <c r="A7312" t="s">
        <v>15089</v>
      </c>
      <c r="B7312" s="17">
        <v>5.50210000370008E+16</v>
      </c>
      <c r="C7312" t="s">
        <v>454</v>
      </c>
      <c r="D7312" t="s">
        <v>14435</v>
      </c>
      <c r="E7312" t="s">
        <v>15090</v>
      </c>
      <c r="F7312" t="s">
        <v>457</v>
      </c>
      <c r="G7312">
        <v>1979</v>
      </c>
      <c r="H7312">
        <v>4535.49</v>
      </c>
      <c r="I7312">
        <v>70</v>
      </c>
      <c r="J7312">
        <v>2245</v>
      </c>
      <c r="K7312">
        <v>1217.49</v>
      </c>
      <c r="L7312" s="18">
        <f t="shared" si="114"/>
        <v>3462.49</v>
      </c>
    </row>
    <row r="7313" spans="1:12" x14ac:dyDescent="0.25">
      <c r="A7313" t="s">
        <v>15091</v>
      </c>
      <c r="B7313" s="17">
        <v>5.50210000370008E+16</v>
      </c>
      <c r="C7313" t="s">
        <v>454</v>
      </c>
      <c r="D7313" t="s">
        <v>14435</v>
      </c>
      <c r="E7313" t="s">
        <v>15092</v>
      </c>
      <c r="F7313" t="s">
        <v>457</v>
      </c>
      <c r="G7313">
        <v>1981</v>
      </c>
      <c r="H7313">
        <v>4586.71</v>
      </c>
      <c r="I7313">
        <v>70</v>
      </c>
      <c r="J7313">
        <v>2268.6999999999998</v>
      </c>
      <c r="K7313">
        <v>1240.4100000000001</v>
      </c>
      <c r="L7313" s="18">
        <f t="shared" si="114"/>
        <v>3509.1099999999997</v>
      </c>
    </row>
    <row r="7314" spans="1:12" x14ac:dyDescent="0.25">
      <c r="A7314" t="s">
        <v>15093</v>
      </c>
      <c r="B7314" s="17">
        <v>5.50210000370008E+16</v>
      </c>
      <c r="C7314" t="s">
        <v>454</v>
      </c>
      <c r="D7314" t="s">
        <v>14435</v>
      </c>
      <c r="E7314" t="s">
        <v>15094</v>
      </c>
      <c r="F7314" t="s">
        <v>457</v>
      </c>
      <c r="G7314">
        <v>1979</v>
      </c>
      <c r="H7314">
        <v>5138.7</v>
      </c>
      <c r="I7314">
        <v>98</v>
      </c>
      <c r="J7314">
        <v>4546.3</v>
      </c>
      <c r="K7314">
        <v>592.4</v>
      </c>
      <c r="L7314" s="18">
        <f t="shared" si="114"/>
        <v>5138.7</v>
      </c>
    </row>
    <row r="7315" spans="1:12" x14ac:dyDescent="0.25">
      <c r="A7315" t="s">
        <v>15095</v>
      </c>
      <c r="B7315" s="17">
        <v>5.50210000370008E+16</v>
      </c>
      <c r="C7315" t="s">
        <v>454</v>
      </c>
      <c r="D7315" t="s">
        <v>14435</v>
      </c>
      <c r="E7315" t="s">
        <v>15096</v>
      </c>
      <c r="F7315" t="s">
        <v>457</v>
      </c>
      <c r="G7315">
        <v>1983</v>
      </c>
      <c r="H7315">
        <v>6447.55</v>
      </c>
      <c r="I7315">
        <v>100</v>
      </c>
      <c r="J7315">
        <v>3208.1</v>
      </c>
      <c r="K7315">
        <v>1720.85</v>
      </c>
      <c r="L7315" s="18">
        <f t="shared" si="114"/>
        <v>4928.95</v>
      </c>
    </row>
    <row r="7316" spans="1:12" x14ac:dyDescent="0.25">
      <c r="A7316" t="s">
        <v>15097</v>
      </c>
      <c r="B7316" s="17">
        <v>5.50210000370008E+16</v>
      </c>
      <c r="C7316" t="s">
        <v>454</v>
      </c>
      <c r="D7316" t="s">
        <v>14435</v>
      </c>
      <c r="E7316" t="s">
        <v>15098</v>
      </c>
      <c r="F7316" t="s">
        <v>457</v>
      </c>
      <c r="G7316">
        <v>1979</v>
      </c>
      <c r="H7316">
        <v>4515.1400000000003</v>
      </c>
      <c r="I7316">
        <v>70</v>
      </c>
      <c r="J7316">
        <v>2225.3000000000002</v>
      </c>
      <c r="K7316">
        <v>1205.54</v>
      </c>
      <c r="L7316" s="18">
        <f t="shared" si="114"/>
        <v>3430.84</v>
      </c>
    </row>
    <row r="7317" spans="1:12" x14ac:dyDescent="0.25">
      <c r="A7317" t="s">
        <v>15099</v>
      </c>
      <c r="B7317" s="17">
        <v>5.50210000370008E+16</v>
      </c>
      <c r="C7317" t="s">
        <v>454</v>
      </c>
      <c r="D7317" t="s">
        <v>14435</v>
      </c>
      <c r="E7317" t="s">
        <v>15100</v>
      </c>
      <c r="F7317" t="s">
        <v>457</v>
      </c>
      <c r="G7317">
        <v>1983</v>
      </c>
      <c r="H7317">
        <v>4519.8</v>
      </c>
      <c r="I7317">
        <v>70</v>
      </c>
      <c r="J7317">
        <v>2232.1</v>
      </c>
      <c r="K7317">
        <v>1073.0999999999999</v>
      </c>
      <c r="L7317" s="18">
        <f t="shared" si="114"/>
        <v>3305.2</v>
      </c>
    </row>
    <row r="7318" spans="1:12" x14ac:dyDescent="0.25">
      <c r="A7318" t="s">
        <v>15101</v>
      </c>
      <c r="B7318" s="17">
        <v>5.5021000037000896E+16</v>
      </c>
      <c r="C7318" t="s">
        <v>454</v>
      </c>
      <c r="D7318" t="s">
        <v>14435</v>
      </c>
      <c r="E7318" t="s">
        <v>15102</v>
      </c>
      <c r="F7318" t="s">
        <v>457</v>
      </c>
      <c r="G7318">
        <v>1970</v>
      </c>
      <c r="H7318">
        <v>721.4</v>
      </c>
      <c r="I7318">
        <v>16</v>
      </c>
      <c r="J7318">
        <v>473.7</v>
      </c>
      <c r="K7318">
        <v>69.900000000000006</v>
      </c>
      <c r="L7318" s="18">
        <f t="shared" si="114"/>
        <v>543.6</v>
      </c>
    </row>
    <row r="7319" spans="1:12" x14ac:dyDescent="0.25">
      <c r="A7319" t="s">
        <v>15103</v>
      </c>
      <c r="B7319" s="17">
        <v>5.5021000037000896E+16</v>
      </c>
      <c r="C7319" t="s">
        <v>454</v>
      </c>
      <c r="D7319" t="s">
        <v>14435</v>
      </c>
      <c r="E7319" t="s">
        <v>15104</v>
      </c>
      <c r="F7319" t="s">
        <v>457</v>
      </c>
      <c r="G7319">
        <v>1970</v>
      </c>
      <c r="H7319">
        <v>720.8</v>
      </c>
      <c r="I7319">
        <v>16</v>
      </c>
      <c r="J7319">
        <v>474.2</v>
      </c>
      <c r="K7319">
        <v>70.099999999999994</v>
      </c>
      <c r="L7319" s="18">
        <f t="shared" si="114"/>
        <v>544.29999999999995</v>
      </c>
    </row>
    <row r="7320" spans="1:12" x14ac:dyDescent="0.25">
      <c r="A7320" t="s">
        <v>15105</v>
      </c>
      <c r="B7320" s="17">
        <v>5.5021000037000896E+16</v>
      </c>
      <c r="C7320" t="s">
        <v>454</v>
      </c>
      <c r="D7320" t="s">
        <v>14435</v>
      </c>
      <c r="E7320" t="s">
        <v>15106</v>
      </c>
      <c r="F7320" t="s">
        <v>457</v>
      </c>
      <c r="G7320">
        <v>1969</v>
      </c>
      <c r="H7320">
        <v>723.1</v>
      </c>
      <c r="I7320">
        <v>16</v>
      </c>
      <c r="J7320">
        <v>460.2</v>
      </c>
      <c r="K7320">
        <v>69.900000000000006</v>
      </c>
      <c r="L7320" s="18">
        <f t="shared" si="114"/>
        <v>530.1</v>
      </c>
    </row>
    <row r="7321" spans="1:12" x14ac:dyDescent="0.25">
      <c r="A7321" t="s">
        <v>15107</v>
      </c>
      <c r="B7321" s="17">
        <v>5.5021000037000896E+16</v>
      </c>
      <c r="C7321" t="s">
        <v>454</v>
      </c>
      <c r="D7321" t="s">
        <v>14435</v>
      </c>
      <c r="E7321" t="s">
        <v>15108</v>
      </c>
      <c r="F7321" t="s">
        <v>457</v>
      </c>
      <c r="G7321">
        <v>1972</v>
      </c>
      <c r="H7321">
        <v>5420.2</v>
      </c>
      <c r="I7321">
        <v>113</v>
      </c>
      <c r="J7321">
        <v>3648.1</v>
      </c>
      <c r="K7321">
        <v>75.900000000000006</v>
      </c>
      <c r="L7321" s="18">
        <f t="shared" si="114"/>
        <v>3724</v>
      </c>
    </row>
    <row r="7322" spans="1:12" x14ac:dyDescent="0.25">
      <c r="A7322" t="s">
        <v>15109</v>
      </c>
      <c r="B7322" s="17">
        <v>5.5021000037000896E+16</v>
      </c>
      <c r="C7322" t="s">
        <v>454</v>
      </c>
      <c r="D7322" t="s">
        <v>14435</v>
      </c>
      <c r="E7322" t="s">
        <v>15110</v>
      </c>
      <c r="F7322" t="s">
        <v>457</v>
      </c>
      <c r="G7322">
        <v>1975</v>
      </c>
      <c r="H7322">
        <v>5908.6</v>
      </c>
      <c r="I7322">
        <v>114</v>
      </c>
      <c r="J7322">
        <v>3639.7</v>
      </c>
      <c r="K7322">
        <v>450</v>
      </c>
      <c r="L7322" s="18">
        <f t="shared" si="114"/>
        <v>4089.7</v>
      </c>
    </row>
    <row r="7323" spans="1:12" x14ac:dyDescent="0.25">
      <c r="A7323" t="s">
        <v>15111</v>
      </c>
      <c r="B7323" s="17">
        <v>5.5021000037000896E+16</v>
      </c>
      <c r="C7323" t="s">
        <v>454</v>
      </c>
      <c r="D7323" t="s">
        <v>14435</v>
      </c>
      <c r="E7323" t="s">
        <v>15112</v>
      </c>
      <c r="F7323" t="s">
        <v>457</v>
      </c>
      <c r="G7323">
        <v>1977</v>
      </c>
      <c r="H7323">
        <v>5473.9</v>
      </c>
      <c r="I7323">
        <v>115</v>
      </c>
      <c r="J7323">
        <v>3620.2</v>
      </c>
      <c r="K7323">
        <v>0</v>
      </c>
      <c r="L7323" s="18">
        <f t="shared" si="114"/>
        <v>3620.2</v>
      </c>
    </row>
    <row r="7324" spans="1:12" x14ac:dyDescent="0.25">
      <c r="A7324" t="s">
        <v>15113</v>
      </c>
      <c r="B7324" s="17">
        <v>5.5021000037000896E+16</v>
      </c>
      <c r="C7324" t="s">
        <v>454</v>
      </c>
      <c r="D7324" t="s">
        <v>14435</v>
      </c>
      <c r="E7324" t="s">
        <v>15114</v>
      </c>
      <c r="F7324" t="s">
        <v>457</v>
      </c>
      <c r="G7324">
        <v>1972</v>
      </c>
      <c r="H7324">
        <v>5637.9</v>
      </c>
      <c r="I7324">
        <v>115</v>
      </c>
      <c r="J7324">
        <v>3829</v>
      </c>
      <c r="K7324">
        <v>95.67</v>
      </c>
      <c r="L7324" s="18">
        <f t="shared" si="114"/>
        <v>3924.67</v>
      </c>
    </row>
    <row r="7325" spans="1:12" x14ac:dyDescent="0.25">
      <c r="A7325" t="s">
        <v>15115</v>
      </c>
      <c r="B7325" s="17">
        <v>5.5021000037000896E+16</v>
      </c>
      <c r="C7325" t="s">
        <v>454</v>
      </c>
      <c r="D7325" t="s">
        <v>14435</v>
      </c>
      <c r="E7325" t="s">
        <v>15116</v>
      </c>
      <c r="F7325" t="s">
        <v>457</v>
      </c>
      <c r="G7325">
        <v>1978</v>
      </c>
      <c r="H7325">
        <v>5614.8</v>
      </c>
      <c r="I7325">
        <v>115</v>
      </c>
      <c r="J7325">
        <v>3740</v>
      </c>
      <c r="K7325">
        <v>1823.48</v>
      </c>
      <c r="L7325" s="18">
        <f t="shared" si="114"/>
        <v>5563.48</v>
      </c>
    </row>
    <row r="7326" spans="1:12" x14ac:dyDescent="0.25">
      <c r="A7326" t="s">
        <v>15117</v>
      </c>
      <c r="B7326" s="17">
        <v>5.5021000037000896E+16</v>
      </c>
      <c r="C7326" t="s">
        <v>454</v>
      </c>
      <c r="D7326" t="s">
        <v>14435</v>
      </c>
      <c r="E7326" t="s">
        <v>15118</v>
      </c>
      <c r="F7326" t="s">
        <v>457</v>
      </c>
      <c r="G7326">
        <v>1977</v>
      </c>
      <c r="H7326">
        <v>4740</v>
      </c>
      <c r="I7326">
        <v>100</v>
      </c>
      <c r="J7326">
        <v>3213</v>
      </c>
      <c r="K7326">
        <v>41.4</v>
      </c>
      <c r="L7326" s="18">
        <f t="shared" si="114"/>
        <v>3254.4</v>
      </c>
    </row>
    <row r="7327" spans="1:12" x14ac:dyDescent="0.25">
      <c r="A7327" t="s">
        <v>15119</v>
      </c>
      <c r="B7327" s="17">
        <v>5.5021000037000896E+16</v>
      </c>
      <c r="C7327" t="s">
        <v>454</v>
      </c>
      <c r="D7327" t="s">
        <v>14435</v>
      </c>
      <c r="E7327" t="s">
        <v>15120</v>
      </c>
      <c r="F7327" t="s">
        <v>457</v>
      </c>
      <c r="G7327">
        <v>1977</v>
      </c>
      <c r="H7327">
        <v>4730.1000000000004</v>
      </c>
      <c r="I7327">
        <v>94</v>
      </c>
      <c r="J7327">
        <v>3224.7</v>
      </c>
      <c r="K7327">
        <v>0</v>
      </c>
      <c r="L7327" s="18">
        <f t="shared" si="114"/>
        <v>3224.7</v>
      </c>
    </row>
    <row r="7328" spans="1:12" x14ac:dyDescent="0.25">
      <c r="A7328" t="s">
        <v>15121</v>
      </c>
      <c r="B7328" s="17">
        <v>5.5021000037000896E+16</v>
      </c>
      <c r="C7328" t="s">
        <v>454</v>
      </c>
      <c r="D7328" t="s">
        <v>14435</v>
      </c>
      <c r="E7328" t="s">
        <v>15122</v>
      </c>
      <c r="F7328" t="s">
        <v>457</v>
      </c>
      <c r="G7328">
        <v>1987</v>
      </c>
      <c r="H7328">
        <v>4768.6000000000004</v>
      </c>
      <c r="I7328">
        <v>90</v>
      </c>
      <c r="J7328">
        <v>2620.4</v>
      </c>
      <c r="K7328">
        <v>1928.89</v>
      </c>
      <c r="L7328" s="18">
        <f t="shared" si="114"/>
        <v>4549.29</v>
      </c>
    </row>
    <row r="7329" spans="1:12" x14ac:dyDescent="0.25">
      <c r="A7329" t="s">
        <v>15123</v>
      </c>
      <c r="B7329" s="17">
        <v>5.5021000037000896E+16</v>
      </c>
      <c r="C7329" t="s">
        <v>454</v>
      </c>
      <c r="D7329" t="s">
        <v>14435</v>
      </c>
      <c r="E7329" t="s">
        <v>15124</v>
      </c>
      <c r="F7329" t="s">
        <v>457</v>
      </c>
      <c r="G7329">
        <v>1988</v>
      </c>
      <c r="H7329">
        <v>2120.0700000000002</v>
      </c>
      <c r="I7329">
        <v>24</v>
      </c>
      <c r="J7329">
        <v>790.5</v>
      </c>
      <c r="K7329">
        <v>779.27</v>
      </c>
      <c r="L7329" s="18">
        <f t="shared" si="114"/>
        <v>1569.77</v>
      </c>
    </row>
    <row r="7330" spans="1:12" x14ac:dyDescent="0.25">
      <c r="A7330" t="s">
        <v>15125</v>
      </c>
      <c r="B7330" s="17">
        <v>5.5021000037000896E+16</v>
      </c>
      <c r="C7330" t="s">
        <v>454</v>
      </c>
      <c r="D7330" t="s">
        <v>14435</v>
      </c>
      <c r="E7330" t="s">
        <v>15126</v>
      </c>
      <c r="F7330" t="s">
        <v>457</v>
      </c>
      <c r="G7330">
        <v>1994</v>
      </c>
      <c r="H7330">
        <v>4213.82</v>
      </c>
      <c r="I7330">
        <v>59</v>
      </c>
      <c r="J7330">
        <v>1914.6</v>
      </c>
      <c r="K7330">
        <v>1188.42</v>
      </c>
      <c r="L7330" s="18">
        <f t="shared" si="114"/>
        <v>3103.02</v>
      </c>
    </row>
    <row r="7331" spans="1:12" x14ac:dyDescent="0.25">
      <c r="A7331" t="s">
        <v>15127</v>
      </c>
      <c r="B7331" s="17">
        <v>5.5021000037000896E+16</v>
      </c>
      <c r="C7331" t="s">
        <v>454</v>
      </c>
      <c r="D7331" t="s">
        <v>14435</v>
      </c>
      <c r="E7331" t="s">
        <v>15128</v>
      </c>
      <c r="F7331" t="s">
        <v>457</v>
      </c>
      <c r="G7331">
        <v>1992</v>
      </c>
      <c r="H7331">
        <v>4661.3</v>
      </c>
      <c r="I7331">
        <v>89</v>
      </c>
      <c r="J7331">
        <v>2575.3000000000002</v>
      </c>
      <c r="K7331">
        <v>1832.86</v>
      </c>
      <c r="L7331" s="18">
        <f t="shared" si="114"/>
        <v>4408.16</v>
      </c>
    </row>
    <row r="7332" spans="1:12" x14ac:dyDescent="0.25">
      <c r="A7332" t="s">
        <v>15129</v>
      </c>
      <c r="B7332" s="17">
        <v>5.5021000037000896E+16</v>
      </c>
      <c r="C7332" t="s">
        <v>454</v>
      </c>
      <c r="D7332" t="s">
        <v>14435</v>
      </c>
      <c r="E7332" t="s">
        <v>15130</v>
      </c>
      <c r="F7332" t="s">
        <v>457</v>
      </c>
      <c r="G7332">
        <v>1993</v>
      </c>
      <c r="H7332">
        <v>4661.3</v>
      </c>
      <c r="I7332">
        <v>89</v>
      </c>
      <c r="J7332">
        <v>2575.3000000000002</v>
      </c>
      <c r="K7332">
        <v>1844.05</v>
      </c>
      <c r="L7332" s="18">
        <f t="shared" si="114"/>
        <v>4419.3500000000004</v>
      </c>
    </row>
    <row r="7333" spans="1:12" x14ac:dyDescent="0.25">
      <c r="A7333" t="s">
        <v>15131</v>
      </c>
      <c r="B7333" s="17">
        <v>5.5021000037000896E+16</v>
      </c>
      <c r="C7333" t="s">
        <v>454</v>
      </c>
      <c r="D7333" t="s">
        <v>14435</v>
      </c>
      <c r="E7333" t="s">
        <v>15132</v>
      </c>
      <c r="F7333" t="s">
        <v>457</v>
      </c>
      <c r="G7333">
        <v>1995</v>
      </c>
      <c r="H7333">
        <v>4714.8999999999996</v>
      </c>
      <c r="I7333">
        <v>60</v>
      </c>
      <c r="J7333">
        <v>3169.5</v>
      </c>
      <c r="K7333">
        <v>0</v>
      </c>
      <c r="L7333" s="18">
        <f t="shared" si="114"/>
        <v>3169.5</v>
      </c>
    </row>
    <row r="7334" spans="1:12" x14ac:dyDescent="0.25">
      <c r="A7334" t="s">
        <v>15133</v>
      </c>
      <c r="B7334" s="17">
        <v>5.5021000037000896E+16</v>
      </c>
      <c r="C7334" t="s">
        <v>454</v>
      </c>
      <c r="D7334" t="s">
        <v>14435</v>
      </c>
      <c r="E7334" t="s">
        <v>15134</v>
      </c>
      <c r="F7334" t="s">
        <v>457</v>
      </c>
      <c r="G7334">
        <v>2011</v>
      </c>
      <c r="H7334">
        <v>5978.04</v>
      </c>
      <c r="I7334">
        <v>89</v>
      </c>
      <c r="J7334">
        <v>4286.8</v>
      </c>
      <c r="K7334">
        <v>1689.84</v>
      </c>
      <c r="L7334" s="18">
        <f t="shared" si="114"/>
        <v>5976.64</v>
      </c>
    </row>
    <row r="7335" spans="1:12" x14ac:dyDescent="0.25">
      <c r="A7335" t="s">
        <v>15135</v>
      </c>
      <c r="B7335" s="17">
        <v>5.5021000037000896E+16</v>
      </c>
      <c r="C7335" t="s">
        <v>454</v>
      </c>
      <c r="D7335" t="s">
        <v>14435</v>
      </c>
      <c r="E7335" t="s">
        <v>15136</v>
      </c>
      <c r="F7335" t="s">
        <v>457</v>
      </c>
      <c r="G7335">
        <v>1979</v>
      </c>
      <c r="H7335">
        <v>1286.3</v>
      </c>
      <c r="I7335">
        <v>27</v>
      </c>
      <c r="J7335">
        <v>756.8</v>
      </c>
      <c r="K7335">
        <v>511.8</v>
      </c>
      <c r="L7335" s="18">
        <f t="shared" si="114"/>
        <v>1268.5999999999999</v>
      </c>
    </row>
    <row r="7336" spans="1:12" x14ac:dyDescent="0.25">
      <c r="A7336" t="s">
        <v>15137</v>
      </c>
      <c r="B7336" s="17">
        <v>5.5021000037000896E+16</v>
      </c>
      <c r="C7336" t="s">
        <v>454</v>
      </c>
      <c r="D7336" t="s">
        <v>14435</v>
      </c>
      <c r="E7336" t="s">
        <v>15138</v>
      </c>
      <c r="F7336" t="s">
        <v>457</v>
      </c>
      <c r="G7336">
        <v>1979</v>
      </c>
      <c r="H7336">
        <v>826.4</v>
      </c>
      <c r="I7336">
        <v>18</v>
      </c>
      <c r="J7336">
        <v>484.7</v>
      </c>
      <c r="K7336">
        <v>203.97</v>
      </c>
      <c r="L7336" s="18">
        <f t="shared" si="114"/>
        <v>688.67</v>
      </c>
    </row>
    <row r="7337" spans="1:12" x14ac:dyDescent="0.25">
      <c r="A7337" t="s">
        <v>15139</v>
      </c>
      <c r="B7337" s="17">
        <v>5.5021000037001E+16</v>
      </c>
      <c r="C7337" t="s">
        <v>454</v>
      </c>
      <c r="D7337" t="s">
        <v>14435</v>
      </c>
      <c r="E7337" t="s">
        <v>15140</v>
      </c>
      <c r="F7337" t="s">
        <v>457</v>
      </c>
      <c r="G7337">
        <v>1986</v>
      </c>
      <c r="H7337">
        <v>2474.9</v>
      </c>
      <c r="I7337">
        <v>48</v>
      </c>
      <c r="J7337">
        <v>1263.0999999999999</v>
      </c>
      <c r="K7337">
        <v>1088.6600000000001</v>
      </c>
      <c r="L7337" s="18">
        <f t="shared" si="114"/>
        <v>2351.7600000000002</v>
      </c>
    </row>
    <row r="7338" spans="1:12" x14ac:dyDescent="0.25">
      <c r="A7338" t="s">
        <v>15141</v>
      </c>
      <c r="B7338" s="17">
        <v>5.5021000037001E+16</v>
      </c>
      <c r="C7338" t="s">
        <v>454</v>
      </c>
      <c r="D7338" t="s">
        <v>14435</v>
      </c>
      <c r="E7338" t="s">
        <v>15142</v>
      </c>
      <c r="F7338" t="s">
        <v>457</v>
      </c>
      <c r="G7338">
        <v>1988</v>
      </c>
      <c r="H7338">
        <v>3398.96</v>
      </c>
      <c r="I7338">
        <v>48</v>
      </c>
      <c r="J7338">
        <v>1259</v>
      </c>
      <c r="K7338">
        <v>1039.3</v>
      </c>
      <c r="L7338" s="18">
        <f t="shared" si="114"/>
        <v>2298.3000000000002</v>
      </c>
    </row>
    <row r="7339" spans="1:12" x14ac:dyDescent="0.25">
      <c r="A7339" t="s">
        <v>15143</v>
      </c>
      <c r="B7339" s="17">
        <v>5.5021000037001E+16</v>
      </c>
      <c r="C7339" t="s">
        <v>454</v>
      </c>
      <c r="D7339" t="s">
        <v>14435</v>
      </c>
      <c r="E7339" t="s">
        <v>15144</v>
      </c>
      <c r="F7339" t="s">
        <v>457</v>
      </c>
      <c r="G7339">
        <v>1988</v>
      </c>
      <c r="H7339">
        <v>2070.11</v>
      </c>
      <c r="I7339">
        <v>24</v>
      </c>
      <c r="J7339">
        <v>791</v>
      </c>
      <c r="K7339">
        <v>731.21</v>
      </c>
      <c r="L7339" s="18">
        <f t="shared" si="114"/>
        <v>1522.21</v>
      </c>
    </row>
    <row r="7340" spans="1:12" x14ac:dyDescent="0.25">
      <c r="A7340" t="s">
        <v>15145</v>
      </c>
      <c r="B7340" s="17">
        <v>5.5021000037001E+16</v>
      </c>
      <c r="C7340" t="s">
        <v>454</v>
      </c>
      <c r="D7340" t="s">
        <v>14435</v>
      </c>
      <c r="E7340" t="s">
        <v>15146</v>
      </c>
      <c r="F7340" t="s">
        <v>457</v>
      </c>
      <c r="G7340">
        <v>1988</v>
      </c>
      <c r="H7340">
        <v>2063.41</v>
      </c>
      <c r="I7340">
        <v>24</v>
      </c>
      <c r="J7340">
        <v>791</v>
      </c>
      <c r="K7340">
        <v>729.11</v>
      </c>
      <c r="L7340" s="18">
        <f t="shared" si="114"/>
        <v>1520.1100000000001</v>
      </c>
    </row>
    <row r="7341" spans="1:12" x14ac:dyDescent="0.25">
      <c r="A7341" t="s">
        <v>15147</v>
      </c>
      <c r="B7341" s="17">
        <v>5.5021000037001E+16</v>
      </c>
      <c r="C7341" t="s">
        <v>454</v>
      </c>
      <c r="D7341" t="s">
        <v>14435</v>
      </c>
      <c r="E7341" t="s">
        <v>15148</v>
      </c>
      <c r="F7341" t="s">
        <v>457</v>
      </c>
      <c r="G7341">
        <v>1988</v>
      </c>
      <c r="H7341">
        <v>4037.7</v>
      </c>
      <c r="I7341">
        <v>57</v>
      </c>
      <c r="J7341">
        <v>1259.8</v>
      </c>
      <c r="K7341">
        <v>1156</v>
      </c>
      <c r="L7341" s="18">
        <f t="shared" si="114"/>
        <v>2415.8000000000002</v>
      </c>
    </row>
    <row r="7342" spans="1:12" x14ac:dyDescent="0.25">
      <c r="A7342" t="s">
        <v>15149</v>
      </c>
      <c r="B7342" s="17">
        <v>5.5021000037001104E+16</v>
      </c>
      <c r="C7342" t="s">
        <v>454</v>
      </c>
      <c r="D7342" t="s">
        <v>14435</v>
      </c>
      <c r="E7342" t="s">
        <v>15150</v>
      </c>
      <c r="F7342" t="s">
        <v>457</v>
      </c>
      <c r="G7342">
        <v>1972</v>
      </c>
      <c r="H7342">
        <v>271.5</v>
      </c>
      <c r="I7342">
        <v>4</v>
      </c>
      <c r="J7342">
        <v>187.6</v>
      </c>
      <c r="K7342">
        <v>55.3</v>
      </c>
      <c r="L7342" s="18">
        <f t="shared" si="114"/>
        <v>242.89999999999998</v>
      </c>
    </row>
    <row r="7343" spans="1:12" x14ac:dyDescent="0.25">
      <c r="A7343" t="s">
        <v>15151</v>
      </c>
      <c r="B7343" s="17">
        <v>5.5021000037001104E+16</v>
      </c>
      <c r="C7343" t="s">
        <v>454</v>
      </c>
      <c r="D7343" t="s">
        <v>14435</v>
      </c>
      <c r="E7343" t="s">
        <v>15152</v>
      </c>
      <c r="F7343" t="s">
        <v>457</v>
      </c>
      <c r="G7343">
        <v>1974</v>
      </c>
      <c r="H7343">
        <v>279.10000000000002</v>
      </c>
      <c r="I7343">
        <v>6</v>
      </c>
      <c r="J7343">
        <v>174.1</v>
      </c>
      <c r="K7343">
        <v>58.48</v>
      </c>
      <c r="L7343" s="18">
        <f t="shared" si="114"/>
        <v>232.57999999999998</v>
      </c>
    </row>
    <row r="7344" spans="1:12" x14ac:dyDescent="0.25">
      <c r="A7344" t="s">
        <v>15153</v>
      </c>
      <c r="B7344" s="17">
        <v>5.5021000037001104E+16</v>
      </c>
      <c r="C7344" t="s">
        <v>454</v>
      </c>
      <c r="D7344" t="s">
        <v>14435</v>
      </c>
      <c r="E7344" t="s">
        <v>15154</v>
      </c>
      <c r="F7344" t="s">
        <v>457</v>
      </c>
      <c r="G7344">
        <v>1972</v>
      </c>
      <c r="H7344">
        <v>733.2</v>
      </c>
      <c r="I7344">
        <v>14</v>
      </c>
      <c r="J7344">
        <v>573.9</v>
      </c>
      <c r="K7344">
        <v>0</v>
      </c>
      <c r="L7344" s="18">
        <f t="shared" si="114"/>
        <v>573.9</v>
      </c>
    </row>
    <row r="7345" spans="1:12" x14ac:dyDescent="0.25">
      <c r="A7345" t="s">
        <v>15155</v>
      </c>
      <c r="B7345" s="17">
        <v>5.5021000037001104E+16</v>
      </c>
      <c r="C7345" t="s">
        <v>454</v>
      </c>
      <c r="D7345" t="s">
        <v>14435</v>
      </c>
      <c r="E7345" t="s">
        <v>15156</v>
      </c>
      <c r="F7345" t="s">
        <v>457</v>
      </c>
      <c r="G7345">
        <v>1975</v>
      </c>
      <c r="H7345">
        <v>931.7</v>
      </c>
      <c r="I7345">
        <v>18</v>
      </c>
      <c r="J7345">
        <v>607</v>
      </c>
      <c r="K7345">
        <v>0</v>
      </c>
      <c r="L7345" s="18">
        <f t="shared" si="114"/>
        <v>607</v>
      </c>
    </row>
    <row r="7346" spans="1:12" x14ac:dyDescent="0.25">
      <c r="A7346" t="s">
        <v>15157</v>
      </c>
      <c r="B7346" s="17">
        <v>5.5021000037001104E+16</v>
      </c>
      <c r="C7346" t="s">
        <v>454</v>
      </c>
      <c r="D7346" t="s">
        <v>14435</v>
      </c>
      <c r="E7346" t="s">
        <v>15158</v>
      </c>
      <c r="F7346" t="s">
        <v>457</v>
      </c>
      <c r="G7346">
        <v>1973</v>
      </c>
      <c r="H7346">
        <v>835</v>
      </c>
      <c r="I7346">
        <v>14</v>
      </c>
      <c r="J7346">
        <v>573.79999999999995</v>
      </c>
      <c r="K7346">
        <v>260.3</v>
      </c>
      <c r="L7346" s="18">
        <f t="shared" si="114"/>
        <v>834.09999999999991</v>
      </c>
    </row>
    <row r="7347" spans="1:12" x14ac:dyDescent="0.25">
      <c r="A7347" t="s">
        <v>15159</v>
      </c>
      <c r="B7347" s="17">
        <v>5.5021000037001104E+16</v>
      </c>
      <c r="C7347" t="s">
        <v>454</v>
      </c>
      <c r="D7347" t="s">
        <v>14435</v>
      </c>
      <c r="E7347" t="s">
        <v>15160</v>
      </c>
      <c r="F7347" t="s">
        <v>457</v>
      </c>
      <c r="G7347">
        <v>1974</v>
      </c>
      <c r="H7347">
        <v>2997.1</v>
      </c>
      <c r="I7347">
        <v>77</v>
      </c>
      <c r="J7347">
        <v>1703.9</v>
      </c>
      <c r="K7347">
        <v>794.18</v>
      </c>
      <c r="L7347" s="18">
        <f t="shared" si="114"/>
        <v>2498.08</v>
      </c>
    </row>
    <row r="7348" spans="1:12" x14ac:dyDescent="0.25">
      <c r="A7348" t="s">
        <v>15161</v>
      </c>
      <c r="B7348" s="17">
        <v>5.5021000037001104E+16</v>
      </c>
      <c r="C7348" t="s">
        <v>454</v>
      </c>
      <c r="D7348" t="s">
        <v>14435</v>
      </c>
      <c r="E7348" t="s">
        <v>15162</v>
      </c>
      <c r="F7348" t="s">
        <v>457</v>
      </c>
      <c r="G7348">
        <v>1973</v>
      </c>
      <c r="H7348">
        <v>871.6</v>
      </c>
      <c r="I7348">
        <v>12</v>
      </c>
      <c r="J7348">
        <v>646.29999999999995</v>
      </c>
      <c r="K7348">
        <v>214.6</v>
      </c>
      <c r="L7348" s="18">
        <f t="shared" si="114"/>
        <v>860.9</v>
      </c>
    </row>
    <row r="7349" spans="1:12" x14ac:dyDescent="0.25">
      <c r="A7349" t="s">
        <v>15163</v>
      </c>
      <c r="B7349" s="17">
        <v>5.5021000037001104E+16</v>
      </c>
      <c r="C7349" t="s">
        <v>454</v>
      </c>
      <c r="D7349" t="s">
        <v>14435</v>
      </c>
      <c r="E7349" t="s">
        <v>15164</v>
      </c>
      <c r="F7349" t="s">
        <v>457</v>
      </c>
      <c r="G7349">
        <v>1975</v>
      </c>
      <c r="H7349">
        <v>272.8</v>
      </c>
      <c r="I7349">
        <v>6</v>
      </c>
      <c r="J7349">
        <v>169.2</v>
      </c>
      <c r="K7349">
        <v>58.13</v>
      </c>
      <c r="L7349" s="18">
        <f t="shared" si="114"/>
        <v>227.32999999999998</v>
      </c>
    </row>
    <row r="7350" spans="1:12" x14ac:dyDescent="0.25">
      <c r="A7350" t="s">
        <v>15165</v>
      </c>
      <c r="B7350" s="17">
        <v>5.5021000037001104E+16</v>
      </c>
      <c r="C7350" t="s">
        <v>454</v>
      </c>
      <c r="D7350" t="s">
        <v>14435</v>
      </c>
      <c r="E7350" t="s">
        <v>15166</v>
      </c>
      <c r="F7350" t="s">
        <v>457</v>
      </c>
      <c r="G7350">
        <v>1973</v>
      </c>
      <c r="H7350">
        <v>272.8</v>
      </c>
      <c r="I7350">
        <v>4</v>
      </c>
      <c r="J7350">
        <v>190.4</v>
      </c>
      <c r="K7350">
        <v>0</v>
      </c>
      <c r="L7350" s="18">
        <f t="shared" si="114"/>
        <v>190.4</v>
      </c>
    </row>
    <row r="7351" spans="1:12" x14ac:dyDescent="0.25">
      <c r="A7351" t="s">
        <v>15167</v>
      </c>
      <c r="B7351" s="17">
        <v>5.5021000041000304E+16</v>
      </c>
      <c r="C7351" t="s">
        <v>454</v>
      </c>
      <c r="D7351" t="s">
        <v>14435</v>
      </c>
      <c r="E7351" t="s">
        <v>15168</v>
      </c>
      <c r="F7351" t="s">
        <v>457</v>
      </c>
      <c r="G7351">
        <v>1991</v>
      </c>
      <c r="H7351">
        <v>767.3</v>
      </c>
      <c r="I7351">
        <v>14</v>
      </c>
      <c r="J7351">
        <v>760</v>
      </c>
      <c r="K7351">
        <v>0</v>
      </c>
      <c r="L7351" s="18">
        <f t="shared" si="114"/>
        <v>760</v>
      </c>
    </row>
    <row r="7352" spans="1:12" x14ac:dyDescent="0.25">
      <c r="A7352" t="s">
        <v>15169</v>
      </c>
      <c r="B7352" s="17">
        <v>5.50210000420002E+16</v>
      </c>
      <c r="C7352" t="s">
        <v>454</v>
      </c>
      <c r="D7352" t="s">
        <v>14435</v>
      </c>
      <c r="E7352" t="s">
        <v>15170</v>
      </c>
      <c r="F7352" t="s">
        <v>457</v>
      </c>
      <c r="G7352">
        <v>1970</v>
      </c>
      <c r="H7352">
        <v>799.7</v>
      </c>
      <c r="I7352">
        <v>16</v>
      </c>
      <c r="J7352">
        <v>743.7</v>
      </c>
      <c r="K7352">
        <v>0</v>
      </c>
      <c r="L7352" s="18">
        <f t="shared" si="114"/>
        <v>743.7</v>
      </c>
    </row>
    <row r="7353" spans="1:12" x14ac:dyDescent="0.25">
      <c r="A7353" t="s">
        <v>15171</v>
      </c>
      <c r="B7353" s="17">
        <v>5.50210000420002E+16</v>
      </c>
      <c r="C7353" t="s">
        <v>454</v>
      </c>
      <c r="D7353" t="s">
        <v>14435</v>
      </c>
      <c r="E7353" t="s">
        <v>15172</v>
      </c>
      <c r="F7353" t="s">
        <v>457</v>
      </c>
      <c r="G7353">
        <v>1970</v>
      </c>
      <c r="H7353">
        <v>789</v>
      </c>
      <c r="I7353">
        <v>16</v>
      </c>
      <c r="J7353">
        <v>727.2</v>
      </c>
      <c r="K7353">
        <v>0</v>
      </c>
      <c r="L7353" s="18">
        <f t="shared" si="114"/>
        <v>727.2</v>
      </c>
    </row>
    <row r="7354" spans="1:12" x14ac:dyDescent="0.25">
      <c r="A7354" t="s">
        <v>15173</v>
      </c>
      <c r="B7354" s="17">
        <v>5.50210000420002E+16</v>
      </c>
      <c r="C7354" t="s">
        <v>454</v>
      </c>
      <c r="D7354" t="s">
        <v>14435</v>
      </c>
      <c r="E7354" t="s">
        <v>15174</v>
      </c>
      <c r="F7354" t="s">
        <v>457</v>
      </c>
      <c r="G7354">
        <v>1970</v>
      </c>
      <c r="H7354">
        <v>799.7</v>
      </c>
      <c r="I7354">
        <v>16</v>
      </c>
      <c r="J7354">
        <v>737.9</v>
      </c>
      <c r="K7354">
        <v>0</v>
      </c>
      <c r="L7354" s="18">
        <f t="shared" si="114"/>
        <v>737.9</v>
      </c>
    </row>
    <row r="7355" spans="1:12" x14ac:dyDescent="0.25">
      <c r="A7355" t="s">
        <v>15175</v>
      </c>
      <c r="B7355" s="17">
        <v>5.50210000420002E+16</v>
      </c>
      <c r="C7355" t="s">
        <v>454</v>
      </c>
      <c r="D7355" t="s">
        <v>14435</v>
      </c>
      <c r="E7355" t="s">
        <v>15176</v>
      </c>
      <c r="F7355" t="s">
        <v>457</v>
      </c>
      <c r="G7355">
        <v>1970</v>
      </c>
      <c r="H7355">
        <v>802.8</v>
      </c>
      <c r="I7355">
        <v>16</v>
      </c>
      <c r="J7355">
        <v>741</v>
      </c>
      <c r="K7355">
        <v>0</v>
      </c>
      <c r="L7355" s="18">
        <f t="shared" si="114"/>
        <v>741</v>
      </c>
    </row>
    <row r="7356" spans="1:12" x14ac:dyDescent="0.25">
      <c r="A7356" t="s">
        <v>15177</v>
      </c>
      <c r="B7356" s="17">
        <v>5.50210000420002E+16</v>
      </c>
      <c r="C7356" t="s">
        <v>454</v>
      </c>
      <c r="D7356" t="s">
        <v>14435</v>
      </c>
      <c r="E7356" t="s">
        <v>15178</v>
      </c>
      <c r="F7356" t="s">
        <v>457</v>
      </c>
      <c r="G7356">
        <v>1971</v>
      </c>
      <c r="H7356">
        <v>809.7</v>
      </c>
      <c r="I7356">
        <v>16</v>
      </c>
      <c r="J7356">
        <v>748.8</v>
      </c>
      <c r="K7356">
        <v>0</v>
      </c>
      <c r="L7356" s="18">
        <f t="shared" si="114"/>
        <v>748.8</v>
      </c>
    </row>
    <row r="7357" spans="1:12" x14ac:dyDescent="0.25">
      <c r="A7357" t="s">
        <v>15179</v>
      </c>
      <c r="B7357" s="17">
        <v>5.50210000420002E+16</v>
      </c>
      <c r="C7357" t="s">
        <v>454</v>
      </c>
      <c r="D7357" t="s">
        <v>14435</v>
      </c>
      <c r="E7357" t="s">
        <v>15180</v>
      </c>
      <c r="F7357" t="s">
        <v>457</v>
      </c>
      <c r="G7357">
        <v>1971</v>
      </c>
      <c r="H7357">
        <v>793</v>
      </c>
      <c r="I7357">
        <v>16</v>
      </c>
      <c r="J7357">
        <v>735.1</v>
      </c>
      <c r="K7357">
        <v>0</v>
      </c>
      <c r="L7357" s="18">
        <f t="shared" si="114"/>
        <v>735.1</v>
      </c>
    </row>
    <row r="7358" spans="1:12" x14ac:dyDescent="0.25">
      <c r="A7358" t="s">
        <v>15181</v>
      </c>
      <c r="B7358" s="17">
        <v>5.50210000420002E+16</v>
      </c>
      <c r="C7358" t="s">
        <v>454</v>
      </c>
      <c r="D7358" t="s">
        <v>14435</v>
      </c>
      <c r="E7358" t="s">
        <v>15182</v>
      </c>
      <c r="F7358" t="s">
        <v>457</v>
      </c>
      <c r="G7358">
        <v>1971</v>
      </c>
      <c r="H7358">
        <v>809.2</v>
      </c>
      <c r="I7358">
        <v>16</v>
      </c>
      <c r="J7358">
        <v>747.4</v>
      </c>
      <c r="K7358">
        <v>0</v>
      </c>
      <c r="L7358" s="18">
        <f t="shared" si="114"/>
        <v>747.4</v>
      </c>
    </row>
    <row r="7359" spans="1:12" x14ac:dyDescent="0.25">
      <c r="A7359" t="s">
        <v>15183</v>
      </c>
      <c r="B7359" s="17">
        <v>5.50210000420002E+16</v>
      </c>
      <c r="C7359" t="s">
        <v>454</v>
      </c>
      <c r="D7359" t="s">
        <v>14435</v>
      </c>
      <c r="E7359" t="s">
        <v>15184</v>
      </c>
      <c r="F7359" t="s">
        <v>457</v>
      </c>
      <c r="G7359">
        <v>1972</v>
      </c>
      <c r="H7359">
        <v>802.3</v>
      </c>
      <c r="I7359">
        <v>16</v>
      </c>
      <c r="J7359">
        <v>744</v>
      </c>
      <c r="K7359">
        <v>0</v>
      </c>
      <c r="L7359" s="18">
        <f t="shared" si="114"/>
        <v>744</v>
      </c>
    </row>
    <row r="7360" spans="1:12" x14ac:dyDescent="0.25">
      <c r="A7360" t="s">
        <v>15185</v>
      </c>
      <c r="B7360" s="17">
        <v>5.50210000420002E+16</v>
      </c>
      <c r="C7360" t="s">
        <v>454</v>
      </c>
      <c r="D7360" t="s">
        <v>14435</v>
      </c>
      <c r="E7360" t="s">
        <v>15186</v>
      </c>
      <c r="F7360" t="s">
        <v>457</v>
      </c>
      <c r="G7360">
        <v>1972</v>
      </c>
      <c r="H7360">
        <v>805.2</v>
      </c>
      <c r="I7360">
        <v>16</v>
      </c>
      <c r="J7360">
        <v>745.8</v>
      </c>
      <c r="K7360">
        <v>0</v>
      </c>
      <c r="L7360" s="18">
        <f t="shared" si="114"/>
        <v>745.8</v>
      </c>
    </row>
    <row r="7361" spans="1:12" x14ac:dyDescent="0.25">
      <c r="A7361" t="s">
        <v>15187</v>
      </c>
      <c r="B7361" s="17">
        <v>5.50210000420002E+16</v>
      </c>
      <c r="C7361" t="s">
        <v>454</v>
      </c>
      <c r="D7361" t="s">
        <v>14435</v>
      </c>
      <c r="E7361" t="s">
        <v>15188</v>
      </c>
      <c r="F7361" t="s">
        <v>457</v>
      </c>
      <c r="G7361">
        <v>1970</v>
      </c>
      <c r="H7361">
        <v>805.7</v>
      </c>
      <c r="I7361">
        <v>16</v>
      </c>
      <c r="J7361">
        <v>743.9</v>
      </c>
      <c r="K7361">
        <v>0</v>
      </c>
      <c r="L7361" s="18">
        <f t="shared" si="114"/>
        <v>743.9</v>
      </c>
    </row>
    <row r="7362" spans="1:12" x14ac:dyDescent="0.25">
      <c r="A7362" t="s">
        <v>15189</v>
      </c>
      <c r="B7362" s="17">
        <v>5.5021000042000304E+16</v>
      </c>
      <c r="C7362" t="s">
        <v>454</v>
      </c>
      <c r="D7362" t="s">
        <v>14435</v>
      </c>
      <c r="E7362" t="s">
        <v>15190</v>
      </c>
      <c r="F7362" t="s">
        <v>457</v>
      </c>
      <c r="G7362">
        <v>1979</v>
      </c>
      <c r="H7362">
        <v>1449.9</v>
      </c>
      <c r="I7362">
        <v>24</v>
      </c>
      <c r="J7362">
        <v>1299.5999999999999</v>
      </c>
      <c r="K7362">
        <v>0</v>
      </c>
      <c r="L7362" s="18">
        <f t="shared" si="114"/>
        <v>1299.5999999999999</v>
      </c>
    </row>
    <row r="7363" spans="1:12" x14ac:dyDescent="0.25">
      <c r="A7363" t="s">
        <v>15191</v>
      </c>
      <c r="B7363" s="17">
        <v>5.5021000042000304E+16</v>
      </c>
      <c r="C7363" t="s">
        <v>454</v>
      </c>
      <c r="D7363" t="s">
        <v>14435</v>
      </c>
      <c r="E7363" t="s">
        <v>15192</v>
      </c>
      <c r="F7363" t="s">
        <v>457</v>
      </c>
      <c r="G7363">
        <v>1985</v>
      </c>
      <c r="H7363">
        <v>1462.8</v>
      </c>
      <c r="I7363">
        <v>24</v>
      </c>
      <c r="J7363">
        <v>1341</v>
      </c>
      <c r="K7363">
        <v>0</v>
      </c>
      <c r="L7363" s="18">
        <f t="shared" ref="L7363:L7426" si="115">J7363+K7363</f>
        <v>1341</v>
      </c>
    </row>
    <row r="7364" spans="1:12" x14ac:dyDescent="0.25">
      <c r="A7364" t="s">
        <v>15193</v>
      </c>
      <c r="B7364" s="17">
        <v>5.5021000042000304E+16</v>
      </c>
      <c r="C7364" t="s">
        <v>454</v>
      </c>
      <c r="D7364" t="s">
        <v>14435</v>
      </c>
      <c r="E7364" t="s">
        <v>15194</v>
      </c>
      <c r="F7364" t="s">
        <v>457</v>
      </c>
      <c r="G7364">
        <v>1982</v>
      </c>
      <c r="H7364">
        <v>1464.5</v>
      </c>
      <c r="I7364">
        <v>24</v>
      </c>
      <c r="J7364">
        <v>1316.9</v>
      </c>
      <c r="K7364">
        <v>0</v>
      </c>
      <c r="L7364" s="18">
        <f t="shared" si="115"/>
        <v>1316.9</v>
      </c>
    </row>
    <row r="7365" spans="1:12" x14ac:dyDescent="0.25">
      <c r="A7365" t="s">
        <v>15195</v>
      </c>
      <c r="B7365" s="17">
        <v>5.5021000042000304E+16</v>
      </c>
      <c r="C7365" t="s">
        <v>454</v>
      </c>
      <c r="D7365" t="s">
        <v>14435</v>
      </c>
      <c r="E7365" t="s">
        <v>15196</v>
      </c>
      <c r="F7365" t="s">
        <v>457</v>
      </c>
      <c r="G7365">
        <v>1986</v>
      </c>
      <c r="H7365">
        <v>1462.8</v>
      </c>
      <c r="I7365">
        <v>24</v>
      </c>
      <c r="J7365">
        <v>1315.2</v>
      </c>
      <c r="K7365">
        <v>0</v>
      </c>
      <c r="L7365" s="18">
        <f t="shared" si="115"/>
        <v>1315.2</v>
      </c>
    </row>
    <row r="7366" spans="1:12" x14ac:dyDescent="0.25">
      <c r="A7366" t="s">
        <v>15197</v>
      </c>
      <c r="B7366" s="17">
        <v>5.5021000042000304E+16</v>
      </c>
      <c r="C7366" t="s">
        <v>454</v>
      </c>
      <c r="D7366" t="s">
        <v>14435</v>
      </c>
      <c r="E7366" t="s">
        <v>15198</v>
      </c>
      <c r="F7366" t="s">
        <v>457</v>
      </c>
      <c r="G7366">
        <v>1987</v>
      </c>
      <c r="H7366">
        <v>1456</v>
      </c>
      <c r="I7366">
        <v>24</v>
      </c>
      <c r="J7366">
        <v>1308.9000000000001</v>
      </c>
      <c r="K7366">
        <v>0</v>
      </c>
      <c r="L7366" s="18">
        <f t="shared" si="115"/>
        <v>1308.9000000000001</v>
      </c>
    </row>
    <row r="7367" spans="1:12" x14ac:dyDescent="0.25">
      <c r="A7367" t="s">
        <v>15199</v>
      </c>
      <c r="B7367" s="17">
        <v>5.5021000042000304E+16</v>
      </c>
      <c r="C7367" t="s">
        <v>454</v>
      </c>
      <c r="D7367" t="s">
        <v>14435</v>
      </c>
      <c r="E7367" t="s">
        <v>15200</v>
      </c>
      <c r="F7367" t="s">
        <v>457</v>
      </c>
      <c r="G7367">
        <v>1979</v>
      </c>
      <c r="H7367">
        <v>1452.2</v>
      </c>
      <c r="I7367">
        <v>24</v>
      </c>
      <c r="J7367">
        <v>1304.9000000000001</v>
      </c>
      <c r="K7367">
        <v>0</v>
      </c>
      <c r="L7367" s="18">
        <f t="shared" si="115"/>
        <v>1304.9000000000001</v>
      </c>
    </row>
    <row r="7368" spans="1:12" x14ac:dyDescent="0.25">
      <c r="A7368" t="s">
        <v>15201</v>
      </c>
      <c r="B7368" s="17">
        <v>5.5021000042000304E+16</v>
      </c>
      <c r="C7368" t="s">
        <v>454</v>
      </c>
      <c r="D7368" t="s">
        <v>14435</v>
      </c>
      <c r="E7368" t="s">
        <v>15202</v>
      </c>
      <c r="F7368" t="s">
        <v>457</v>
      </c>
      <c r="G7368">
        <v>1985</v>
      </c>
      <c r="H7368">
        <v>1439.4</v>
      </c>
      <c r="I7368">
        <v>24</v>
      </c>
      <c r="J7368">
        <v>1294.4000000000001</v>
      </c>
      <c r="K7368">
        <v>0</v>
      </c>
      <c r="L7368" s="18">
        <f t="shared" si="115"/>
        <v>1294.4000000000001</v>
      </c>
    </row>
    <row r="7369" spans="1:12" x14ac:dyDescent="0.25">
      <c r="A7369" t="s">
        <v>15203</v>
      </c>
      <c r="B7369" s="17">
        <v>5.5021000042000304E+16</v>
      </c>
      <c r="C7369" t="s">
        <v>454</v>
      </c>
      <c r="D7369" t="s">
        <v>14435</v>
      </c>
      <c r="E7369" t="s">
        <v>15204</v>
      </c>
      <c r="F7369" t="s">
        <v>457</v>
      </c>
      <c r="G7369">
        <v>1981</v>
      </c>
      <c r="H7369">
        <v>1451.4</v>
      </c>
      <c r="I7369">
        <v>24</v>
      </c>
      <c r="J7369">
        <v>1304.4000000000001</v>
      </c>
      <c r="K7369">
        <v>0</v>
      </c>
      <c r="L7369" s="18">
        <f t="shared" si="115"/>
        <v>1304.4000000000001</v>
      </c>
    </row>
    <row r="7370" spans="1:12" x14ac:dyDescent="0.25">
      <c r="A7370" t="s">
        <v>15205</v>
      </c>
      <c r="B7370" s="17">
        <v>5.5021000042000304E+16</v>
      </c>
      <c r="C7370" t="s">
        <v>454</v>
      </c>
      <c r="D7370" t="s">
        <v>14435</v>
      </c>
      <c r="E7370" t="s">
        <v>15206</v>
      </c>
      <c r="F7370" t="s">
        <v>457</v>
      </c>
      <c r="G7370">
        <v>1990</v>
      </c>
      <c r="H7370">
        <v>1459.6</v>
      </c>
      <c r="I7370">
        <v>24</v>
      </c>
      <c r="J7370">
        <v>1311</v>
      </c>
      <c r="K7370">
        <v>0</v>
      </c>
      <c r="L7370" s="18">
        <f t="shared" si="115"/>
        <v>1311</v>
      </c>
    </row>
    <row r="7371" spans="1:12" x14ac:dyDescent="0.25">
      <c r="A7371" t="s">
        <v>15207</v>
      </c>
      <c r="B7371" s="17">
        <v>5.5021000042000304E+16</v>
      </c>
      <c r="C7371" t="s">
        <v>454</v>
      </c>
      <c r="D7371" t="s">
        <v>14435</v>
      </c>
      <c r="E7371" t="s">
        <v>15208</v>
      </c>
      <c r="F7371" t="s">
        <v>457</v>
      </c>
      <c r="G7371">
        <v>1984</v>
      </c>
      <c r="H7371">
        <v>1447.3</v>
      </c>
      <c r="I7371">
        <v>24</v>
      </c>
      <c r="J7371">
        <v>1300.8</v>
      </c>
      <c r="K7371">
        <v>0</v>
      </c>
      <c r="L7371" s="18">
        <f t="shared" si="115"/>
        <v>1300.8</v>
      </c>
    </row>
    <row r="7372" spans="1:12" x14ac:dyDescent="0.25">
      <c r="A7372" t="s">
        <v>15209</v>
      </c>
      <c r="B7372" s="17">
        <v>5.5021000042000304E+16</v>
      </c>
      <c r="C7372" t="s">
        <v>454</v>
      </c>
      <c r="D7372" t="s">
        <v>14435</v>
      </c>
      <c r="E7372" t="s">
        <v>15210</v>
      </c>
      <c r="F7372" t="s">
        <v>457</v>
      </c>
      <c r="G7372">
        <v>1983</v>
      </c>
      <c r="H7372">
        <v>1455.5</v>
      </c>
      <c r="I7372">
        <v>24</v>
      </c>
      <c r="J7372">
        <v>1307.8</v>
      </c>
      <c r="K7372">
        <v>0</v>
      </c>
      <c r="L7372" s="18">
        <f t="shared" si="115"/>
        <v>1307.8</v>
      </c>
    </row>
    <row r="7373" spans="1:12" x14ac:dyDescent="0.25">
      <c r="A7373" t="s">
        <v>15211</v>
      </c>
      <c r="B7373" s="17">
        <v>5.50210000420004E+16</v>
      </c>
      <c r="C7373" t="s">
        <v>454</v>
      </c>
      <c r="D7373" t="s">
        <v>14435</v>
      </c>
      <c r="E7373" t="s">
        <v>15212</v>
      </c>
      <c r="F7373" t="s">
        <v>457</v>
      </c>
      <c r="G7373">
        <v>1987</v>
      </c>
      <c r="H7373">
        <v>1449.9</v>
      </c>
      <c r="I7373">
        <v>24</v>
      </c>
      <c r="J7373">
        <v>1303.5</v>
      </c>
      <c r="K7373">
        <v>0</v>
      </c>
      <c r="L7373" s="18">
        <f t="shared" si="115"/>
        <v>1303.5</v>
      </c>
    </row>
    <row r="7374" spans="1:12" x14ac:dyDescent="0.25">
      <c r="A7374" t="s">
        <v>15213</v>
      </c>
      <c r="B7374" s="17">
        <v>5.50210000420004E+16</v>
      </c>
      <c r="C7374" t="s">
        <v>454</v>
      </c>
      <c r="D7374" t="s">
        <v>14435</v>
      </c>
      <c r="E7374" t="s">
        <v>15214</v>
      </c>
      <c r="F7374" t="s">
        <v>457</v>
      </c>
      <c r="G7374">
        <v>1994</v>
      </c>
      <c r="H7374">
        <v>1450</v>
      </c>
      <c r="I7374">
        <v>24</v>
      </c>
      <c r="J7374">
        <v>1255.2</v>
      </c>
      <c r="K7374">
        <v>0</v>
      </c>
      <c r="L7374" s="18">
        <f t="shared" si="115"/>
        <v>1255.2</v>
      </c>
    </row>
    <row r="7375" spans="1:12" x14ac:dyDescent="0.25">
      <c r="A7375" t="s">
        <v>15215</v>
      </c>
      <c r="B7375" s="17">
        <v>5.5021000042000096E+16</v>
      </c>
      <c r="C7375" t="s">
        <v>454</v>
      </c>
      <c r="D7375" t="s">
        <v>14435</v>
      </c>
      <c r="E7375" t="s">
        <v>15216</v>
      </c>
      <c r="F7375" t="s">
        <v>457</v>
      </c>
      <c r="G7375">
        <v>1967</v>
      </c>
      <c r="H7375">
        <v>720.5</v>
      </c>
      <c r="I7375">
        <v>16</v>
      </c>
      <c r="J7375">
        <v>642</v>
      </c>
      <c r="K7375">
        <v>0</v>
      </c>
      <c r="L7375" s="18">
        <f t="shared" si="115"/>
        <v>642</v>
      </c>
    </row>
    <row r="7376" spans="1:12" x14ac:dyDescent="0.25">
      <c r="A7376" t="s">
        <v>15217</v>
      </c>
      <c r="B7376" s="17">
        <v>5.5021000042000096E+16</v>
      </c>
      <c r="C7376" t="s">
        <v>454</v>
      </c>
      <c r="D7376" t="s">
        <v>14435</v>
      </c>
      <c r="E7376" t="s">
        <v>15218</v>
      </c>
      <c r="F7376" t="s">
        <v>457</v>
      </c>
      <c r="G7376">
        <v>1987</v>
      </c>
      <c r="H7376">
        <v>856.7</v>
      </c>
      <c r="I7376">
        <v>16</v>
      </c>
      <c r="J7376">
        <v>776</v>
      </c>
      <c r="K7376">
        <v>0</v>
      </c>
      <c r="L7376" s="18">
        <f t="shared" si="115"/>
        <v>776</v>
      </c>
    </row>
    <row r="7377" spans="1:12" x14ac:dyDescent="0.25">
      <c r="A7377" t="s">
        <v>15219</v>
      </c>
      <c r="B7377" s="17">
        <v>5.5021000042000096E+16</v>
      </c>
      <c r="C7377" t="s">
        <v>454</v>
      </c>
      <c r="D7377" t="s">
        <v>14435</v>
      </c>
      <c r="E7377" t="s">
        <v>15220</v>
      </c>
      <c r="F7377" t="s">
        <v>457</v>
      </c>
      <c r="G7377">
        <v>1970</v>
      </c>
      <c r="H7377">
        <v>779.2</v>
      </c>
      <c r="I7377">
        <v>16</v>
      </c>
      <c r="J7377">
        <v>719.3</v>
      </c>
      <c r="K7377">
        <v>0</v>
      </c>
      <c r="L7377" s="18">
        <f t="shared" si="115"/>
        <v>719.3</v>
      </c>
    </row>
    <row r="7378" spans="1:12" x14ac:dyDescent="0.25">
      <c r="A7378" t="s">
        <v>15221</v>
      </c>
      <c r="B7378" s="17">
        <v>5.5021000042000096E+16</v>
      </c>
      <c r="C7378" t="s">
        <v>454</v>
      </c>
      <c r="D7378" t="s">
        <v>14435</v>
      </c>
      <c r="E7378" t="s">
        <v>15222</v>
      </c>
      <c r="F7378" t="s">
        <v>457</v>
      </c>
      <c r="G7378">
        <v>2004</v>
      </c>
      <c r="H7378">
        <v>1727.1</v>
      </c>
      <c r="I7378">
        <v>27</v>
      </c>
      <c r="J7378">
        <v>1517.7</v>
      </c>
      <c r="K7378">
        <v>0</v>
      </c>
      <c r="L7378" s="18">
        <f t="shared" si="115"/>
        <v>1517.7</v>
      </c>
    </row>
    <row r="7379" spans="1:12" x14ac:dyDescent="0.25">
      <c r="A7379" t="s">
        <v>15223</v>
      </c>
      <c r="B7379" s="17">
        <v>5.5021000042000096E+16</v>
      </c>
      <c r="C7379" t="s">
        <v>454</v>
      </c>
      <c r="D7379" t="s">
        <v>14435</v>
      </c>
      <c r="E7379" t="s">
        <v>15224</v>
      </c>
      <c r="F7379" t="s">
        <v>457</v>
      </c>
      <c r="G7379">
        <v>1971</v>
      </c>
      <c r="H7379">
        <v>786</v>
      </c>
      <c r="I7379">
        <v>16</v>
      </c>
      <c r="J7379">
        <v>725.3</v>
      </c>
      <c r="K7379">
        <v>0</v>
      </c>
      <c r="L7379" s="18">
        <f t="shared" si="115"/>
        <v>725.3</v>
      </c>
    </row>
    <row r="7380" spans="1:12" x14ac:dyDescent="0.25">
      <c r="A7380" t="s">
        <v>15225</v>
      </c>
      <c r="B7380" s="17">
        <v>5.5021000042000096E+16</v>
      </c>
      <c r="C7380" t="s">
        <v>454</v>
      </c>
      <c r="D7380" t="s">
        <v>14435</v>
      </c>
      <c r="E7380" t="s">
        <v>15226</v>
      </c>
      <c r="F7380" t="s">
        <v>457</v>
      </c>
      <c r="G7380">
        <v>1973</v>
      </c>
      <c r="H7380">
        <v>786</v>
      </c>
      <c r="I7380">
        <v>16</v>
      </c>
      <c r="J7380">
        <v>705.6</v>
      </c>
      <c r="K7380">
        <v>0</v>
      </c>
      <c r="L7380" s="18">
        <f t="shared" si="115"/>
        <v>705.6</v>
      </c>
    </row>
    <row r="7381" spans="1:12" x14ac:dyDescent="0.25">
      <c r="A7381" t="s">
        <v>15227</v>
      </c>
      <c r="B7381" s="17">
        <v>5.5021000042000096E+16</v>
      </c>
      <c r="C7381" t="s">
        <v>454</v>
      </c>
      <c r="D7381" t="s">
        <v>14435</v>
      </c>
      <c r="E7381" t="s">
        <v>15228</v>
      </c>
      <c r="F7381" t="s">
        <v>457</v>
      </c>
      <c r="G7381">
        <v>1976</v>
      </c>
      <c r="H7381">
        <v>819.8</v>
      </c>
      <c r="I7381">
        <v>16</v>
      </c>
      <c r="J7381">
        <v>738.7</v>
      </c>
      <c r="K7381">
        <v>0</v>
      </c>
      <c r="L7381" s="18">
        <f t="shared" si="115"/>
        <v>738.7</v>
      </c>
    </row>
    <row r="7382" spans="1:12" x14ac:dyDescent="0.25">
      <c r="A7382" t="s">
        <v>15229</v>
      </c>
      <c r="B7382" s="17">
        <v>5.5021000042000096E+16</v>
      </c>
      <c r="C7382" t="s">
        <v>454</v>
      </c>
      <c r="D7382" t="s">
        <v>14435</v>
      </c>
      <c r="E7382" t="s">
        <v>15230</v>
      </c>
      <c r="F7382" t="s">
        <v>457</v>
      </c>
      <c r="G7382">
        <v>1984</v>
      </c>
      <c r="H7382">
        <v>1289</v>
      </c>
      <c r="I7382">
        <v>24</v>
      </c>
      <c r="J7382">
        <v>1152.5999999999999</v>
      </c>
      <c r="K7382">
        <v>0</v>
      </c>
      <c r="L7382" s="18">
        <f t="shared" si="115"/>
        <v>1152.5999999999999</v>
      </c>
    </row>
    <row r="7383" spans="1:12" x14ac:dyDescent="0.25">
      <c r="A7383" t="s">
        <v>15231</v>
      </c>
      <c r="B7383" s="17">
        <v>5.5021000042000496E+16</v>
      </c>
      <c r="C7383" t="s">
        <v>454</v>
      </c>
      <c r="D7383" t="s">
        <v>14435</v>
      </c>
      <c r="E7383" t="s">
        <v>15232</v>
      </c>
      <c r="F7383" t="s">
        <v>457</v>
      </c>
      <c r="G7383">
        <v>1956</v>
      </c>
      <c r="H7383">
        <v>352.6</v>
      </c>
      <c r="I7383">
        <v>8</v>
      </c>
      <c r="J7383">
        <v>274</v>
      </c>
      <c r="K7383">
        <v>0</v>
      </c>
      <c r="L7383" s="18">
        <f t="shared" si="115"/>
        <v>274</v>
      </c>
    </row>
    <row r="7384" spans="1:12" x14ac:dyDescent="0.25">
      <c r="A7384" t="s">
        <v>15233</v>
      </c>
      <c r="B7384" s="17">
        <v>5.5021000042000896E+16</v>
      </c>
      <c r="C7384" t="s">
        <v>454</v>
      </c>
      <c r="D7384" t="s">
        <v>14435</v>
      </c>
      <c r="E7384" t="s">
        <v>15234</v>
      </c>
      <c r="F7384" t="s">
        <v>457</v>
      </c>
      <c r="G7384">
        <v>1970</v>
      </c>
      <c r="H7384">
        <v>615.4</v>
      </c>
      <c r="I7384">
        <v>16</v>
      </c>
      <c r="J7384">
        <v>545.20000000000005</v>
      </c>
      <c r="K7384">
        <v>0</v>
      </c>
      <c r="L7384" s="18">
        <f t="shared" si="115"/>
        <v>545.20000000000005</v>
      </c>
    </row>
    <row r="7385" spans="1:12" x14ac:dyDescent="0.25">
      <c r="A7385" t="s">
        <v>15235</v>
      </c>
      <c r="B7385" s="17">
        <v>5.5021000042001104E+16</v>
      </c>
      <c r="C7385" t="s">
        <v>454</v>
      </c>
      <c r="D7385" t="s">
        <v>14435</v>
      </c>
      <c r="E7385" t="s">
        <v>15236</v>
      </c>
      <c r="F7385" t="s">
        <v>457</v>
      </c>
      <c r="G7385">
        <v>1987</v>
      </c>
      <c r="H7385">
        <v>357.2</v>
      </c>
      <c r="I7385">
        <v>4</v>
      </c>
      <c r="J7385">
        <v>277.2</v>
      </c>
      <c r="K7385">
        <v>0</v>
      </c>
      <c r="L7385" s="18">
        <f t="shared" si="115"/>
        <v>277.2</v>
      </c>
    </row>
    <row r="7386" spans="1:12" x14ac:dyDescent="0.25">
      <c r="A7386" t="s">
        <v>15237</v>
      </c>
      <c r="B7386" s="17">
        <v>5.5021000044000096E+16</v>
      </c>
      <c r="C7386" t="s">
        <v>454</v>
      </c>
      <c r="D7386" t="s">
        <v>14435</v>
      </c>
      <c r="E7386" t="s">
        <v>15238</v>
      </c>
      <c r="F7386" t="s">
        <v>457</v>
      </c>
      <c r="G7386">
        <v>1972</v>
      </c>
      <c r="H7386">
        <v>525.20000000000005</v>
      </c>
      <c r="I7386">
        <v>4</v>
      </c>
      <c r="J7386">
        <v>317.7</v>
      </c>
      <c r="K7386">
        <v>119.97</v>
      </c>
      <c r="L7386" s="18">
        <f t="shared" si="115"/>
        <v>437.66999999999996</v>
      </c>
    </row>
    <row r="7387" spans="1:12" x14ac:dyDescent="0.25">
      <c r="A7387" t="s">
        <v>15239</v>
      </c>
      <c r="B7387" s="17">
        <v>5.5021000044000704E+16</v>
      </c>
      <c r="C7387" t="s">
        <v>454</v>
      </c>
      <c r="D7387" t="s">
        <v>14435</v>
      </c>
      <c r="E7387" t="s">
        <v>15240</v>
      </c>
      <c r="F7387" t="s">
        <v>457</v>
      </c>
      <c r="G7387">
        <v>1983</v>
      </c>
      <c r="H7387">
        <v>1286.2</v>
      </c>
      <c r="I7387">
        <v>24</v>
      </c>
      <c r="J7387">
        <v>764.4</v>
      </c>
      <c r="K7387">
        <v>307.43</v>
      </c>
      <c r="L7387" s="18">
        <f t="shared" si="115"/>
        <v>1071.83</v>
      </c>
    </row>
    <row r="7388" spans="1:12" x14ac:dyDescent="0.25">
      <c r="A7388" t="s">
        <v>15241</v>
      </c>
      <c r="B7388" s="17">
        <v>5.5021000044000704E+16</v>
      </c>
      <c r="C7388" t="s">
        <v>454</v>
      </c>
      <c r="D7388" t="s">
        <v>14435</v>
      </c>
      <c r="E7388" t="s">
        <v>15242</v>
      </c>
      <c r="F7388" t="s">
        <v>457</v>
      </c>
      <c r="G7388">
        <v>1983</v>
      </c>
      <c r="H7388">
        <v>1279.9000000000001</v>
      </c>
      <c r="I7388">
        <v>24</v>
      </c>
      <c r="J7388">
        <v>759</v>
      </c>
      <c r="K7388">
        <v>307.58</v>
      </c>
      <c r="L7388" s="18">
        <f t="shared" si="115"/>
        <v>1066.58</v>
      </c>
    </row>
    <row r="7389" spans="1:12" x14ac:dyDescent="0.25">
      <c r="A7389" t="s">
        <v>15243</v>
      </c>
      <c r="B7389" s="17">
        <v>5.5021000044000704E+16</v>
      </c>
      <c r="C7389" t="s">
        <v>454</v>
      </c>
      <c r="D7389" t="s">
        <v>14435</v>
      </c>
      <c r="E7389" t="s">
        <v>15244</v>
      </c>
      <c r="F7389" t="s">
        <v>457</v>
      </c>
      <c r="G7389">
        <v>1984</v>
      </c>
      <c r="H7389">
        <v>1286.0999999999999</v>
      </c>
      <c r="I7389">
        <v>24</v>
      </c>
      <c r="J7389">
        <v>719.1</v>
      </c>
      <c r="K7389">
        <v>352.65</v>
      </c>
      <c r="L7389" s="18">
        <f t="shared" si="115"/>
        <v>1071.75</v>
      </c>
    </row>
    <row r="7390" spans="1:12" x14ac:dyDescent="0.25">
      <c r="A7390" t="s">
        <v>15245</v>
      </c>
      <c r="B7390" s="17">
        <v>5.5021000054001296E+16</v>
      </c>
      <c r="C7390" t="s">
        <v>454</v>
      </c>
      <c r="D7390" t="s">
        <v>14435</v>
      </c>
      <c r="E7390" t="s">
        <v>15246</v>
      </c>
      <c r="F7390" t="s">
        <v>457</v>
      </c>
      <c r="G7390">
        <v>1973</v>
      </c>
      <c r="H7390">
        <v>796</v>
      </c>
      <c r="I7390">
        <v>16</v>
      </c>
      <c r="J7390">
        <v>735.6</v>
      </c>
      <c r="K7390">
        <v>0</v>
      </c>
      <c r="L7390" s="18">
        <f t="shared" si="115"/>
        <v>735.6</v>
      </c>
    </row>
    <row r="7391" spans="1:12" x14ac:dyDescent="0.25">
      <c r="A7391" t="s">
        <v>15247</v>
      </c>
      <c r="B7391" s="17">
        <v>5.5021000054001296E+16</v>
      </c>
      <c r="C7391" t="s">
        <v>454</v>
      </c>
      <c r="D7391" t="s">
        <v>14435</v>
      </c>
      <c r="E7391" t="s">
        <v>15248</v>
      </c>
      <c r="F7391" t="s">
        <v>457</v>
      </c>
      <c r="G7391">
        <v>1982</v>
      </c>
      <c r="H7391">
        <v>480.4</v>
      </c>
      <c r="I7391">
        <v>8</v>
      </c>
      <c r="J7391">
        <v>420</v>
      </c>
      <c r="K7391">
        <v>0</v>
      </c>
      <c r="L7391" s="18">
        <f t="shared" si="115"/>
        <v>420</v>
      </c>
    </row>
    <row r="7392" spans="1:12" x14ac:dyDescent="0.25">
      <c r="A7392" t="s">
        <v>15249</v>
      </c>
      <c r="B7392" s="17">
        <v>5.5021000054001296E+16</v>
      </c>
      <c r="C7392" t="s">
        <v>454</v>
      </c>
      <c r="D7392" t="s">
        <v>14435</v>
      </c>
      <c r="E7392" t="s">
        <v>15250</v>
      </c>
      <c r="F7392" t="s">
        <v>457</v>
      </c>
      <c r="G7392">
        <v>1982</v>
      </c>
      <c r="H7392">
        <v>449.7</v>
      </c>
      <c r="I7392">
        <v>8</v>
      </c>
      <c r="J7392">
        <v>351.7</v>
      </c>
      <c r="K7392">
        <v>0</v>
      </c>
      <c r="L7392" s="18">
        <f t="shared" si="115"/>
        <v>351.7</v>
      </c>
    </row>
    <row r="7393" spans="1:12" x14ac:dyDescent="0.25">
      <c r="A7393" t="s">
        <v>15251</v>
      </c>
      <c r="B7393" s="17">
        <v>5.5021000054001296E+16</v>
      </c>
      <c r="C7393" t="s">
        <v>454</v>
      </c>
      <c r="D7393" t="s">
        <v>14435</v>
      </c>
      <c r="E7393" t="s">
        <v>15252</v>
      </c>
      <c r="F7393" t="s">
        <v>457</v>
      </c>
      <c r="G7393">
        <v>1976</v>
      </c>
      <c r="H7393">
        <v>796</v>
      </c>
      <c r="I7393">
        <v>16</v>
      </c>
      <c r="J7393">
        <v>732.4</v>
      </c>
      <c r="K7393">
        <v>0</v>
      </c>
      <c r="L7393" s="18">
        <f t="shared" si="115"/>
        <v>732.4</v>
      </c>
    </row>
    <row r="7394" spans="1:12" x14ac:dyDescent="0.25">
      <c r="A7394" t="s">
        <v>15253</v>
      </c>
      <c r="B7394" s="17">
        <v>5.5021000054001296E+16</v>
      </c>
      <c r="C7394" t="s">
        <v>454</v>
      </c>
      <c r="D7394" t="s">
        <v>14435</v>
      </c>
      <c r="E7394" t="s">
        <v>15254</v>
      </c>
      <c r="F7394" t="s">
        <v>457</v>
      </c>
      <c r="G7394">
        <v>2015</v>
      </c>
      <c r="H7394">
        <v>1657.7</v>
      </c>
      <c r="I7394">
        <v>30</v>
      </c>
      <c r="J7394">
        <v>941.8</v>
      </c>
      <c r="K7394">
        <v>504.6</v>
      </c>
      <c r="L7394" s="18">
        <f t="shared" si="115"/>
        <v>1446.4</v>
      </c>
    </row>
    <row r="7395" spans="1:12" x14ac:dyDescent="0.25">
      <c r="A7395" t="s">
        <v>15255</v>
      </c>
      <c r="B7395" s="17">
        <v>5.50210000640008E+16</v>
      </c>
      <c r="C7395" t="s">
        <v>454</v>
      </c>
      <c r="D7395" t="s">
        <v>14435</v>
      </c>
      <c r="E7395" t="s">
        <v>15256</v>
      </c>
      <c r="F7395" t="s">
        <v>457</v>
      </c>
      <c r="G7395">
        <v>1988</v>
      </c>
      <c r="H7395">
        <v>1290.9000000000001</v>
      </c>
      <c r="I7395">
        <v>24</v>
      </c>
      <c r="J7395">
        <v>762.6</v>
      </c>
      <c r="K7395">
        <v>54.8</v>
      </c>
      <c r="L7395" s="18">
        <f t="shared" si="115"/>
        <v>817.4</v>
      </c>
    </row>
    <row r="7396" spans="1:12" x14ac:dyDescent="0.25">
      <c r="A7396" t="s">
        <v>15257</v>
      </c>
      <c r="B7396" s="17">
        <v>5.50210000640008E+16</v>
      </c>
      <c r="C7396" t="s">
        <v>454</v>
      </c>
      <c r="D7396" t="s">
        <v>14435</v>
      </c>
      <c r="E7396" t="s">
        <v>15258</v>
      </c>
      <c r="F7396" t="s">
        <v>457</v>
      </c>
      <c r="G7396">
        <v>1984</v>
      </c>
      <c r="H7396">
        <v>1308.5</v>
      </c>
      <c r="I7396">
        <v>24</v>
      </c>
      <c r="J7396">
        <v>765.9</v>
      </c>
      <c r="K7396">
        <v>55.6</v>
      </c>
      <c r="L7396" s="18">
        <f t="shared" si="115"/>
        <v>821.5</v>
      </c>
    </row>
    <row r="7397" spans="1:12" x14ac:dyDescent="0.25">
      <c r="A7397" t="s">
        <v>15259</v>
      </c>
      <c r="B7397" s="17">
        <v>5.50210000640008E+16</v>
      </c>
      <c r="C7397" t="s">
        <v>454</v>
      </c>
      <c r="D7397" t="s">
        <v>14435</v>
      </c>
      <c r="E7397" t="s">
        <v>15260</v>
      </c>
      <c r="F7397" t="s">
        <v>457</v>
      </c>
      <c r="G7397">
        <v>1984</v>
      </c>
      <c r="H7397">
        <v>1295.0999999999999</v>
      </c>
      <c r="I7397">
        <v>24</v>
      </c>
      <c r="J7397">
        <v>763.3</v>
      </c>
      <c r="K7397">
        <v>180.4</v>
      </c>
      <c r="L7397" s="18">
        <f t="shared" si="115"/>
        <v>943.69999999999993</v>
      </c>
    </row>
    <row r="7398" spans="1:12" x14ac:dyDescent="0.25">
      <c r="A7398" t="s">
        <v>15261</v>
      </c>
      <c r="B7398" s="17">
        <v>5.50210000640008E+16</v>
      </c>
      <c r="C7398" t="s">
        <v>454</v>
      </c>
      <c r="D7398" t="s">
        <v>14435</v>
      </c>
      <c r="E7398" t="s">
        <v>15262</v>
      </c>
      <c r="F7398" t="s">
        <v>457</v>
      </c>
      <c r="G7398">
        <v>1979</v>
      </c>
      <c r="H7398">
        <v>520.4</v>
      </c>
      <c r="I7398">
        <v>12</v>
      </c>
      <c r="J7398">
        <v>293.60000000000002</v>
      </c>
      <c r="K7398">
        <v>61.5</v>
      </c>
      <c r="L7398" s="18">
        <f t="shared" si="115"/>
        <v>355.1</v>
      </c>
    </row>
    <row r="7399" spans="1:12" x14ac:dyDescent="0.25">
      <c r="A7399" t="s">
        <v>15263</v>
      </c>
      <c r="B7399" s="17">
        <v>5.50210000640008E+16</v>
      </c>
      <c r="C7399" t="s">
        <v>454</v>
      </c>
      <c r="D7399" t="s">
        <v>14435</v>
      </c>
      <c r="E7399" t="s">
        <v>15264</v>
      </c>
      <c r="F7399" t="s">
        <v>457</v>
      </c>
      <c r="G7399">
        <v>1986</v>
      </c>
      <c r="H7399">
        <v>581.20000000000005</v>
      </c>
      <c r="I7399">
        <v>12</v>
      </c>
      <c r="J7399">
        <v>336.3</v>
      </c>
      <c r="K7399">
        <v>22.7</v>
      </c>
      <c r="L7399" s="18">
        <f t="shared" si="115"/>
        <v>359</v>
      </c>
    </row>
    <row r="7400" spans="1:12" x14ac:dyDescent="0.25">
      <c r="A7400" t="s">
        <v>15265</v>
      </c>
      <c r="B7400" s="17">
        <v>5.50210000640008E+16</v>
      </c>
      <c r="C7400" t="s">
        <v>454</v>
      </c>
      <c r="D7400" t="s">
        <v>14435</v>
      </c>
      <c r="E7400" t="s">
        <v>15266</v>
      </c>
      <c r="F7400" t="s">
        <v>457</v>
      </c>
      <c r="G7400">
        <v>1970</v>
      </c>
      <c r="H7400">
        <v>624.5</v>
      </c>
      <c r="I7400">
        <v>12</v>
      </c>
      <c r="J7400">
        <v>321.8</v>
      </c>
      <c r="K7400">
        <v>35.9</v>
      </c>
      <c r="L7400" s="18">
        <f t="shared" si="115"/>
        <v>357.7</v>
      </c>
    </row>
    <row r="7401" spans="1:12" x14ac:dyDescent="0.25">
      <c r="A7401" t="s">
        <v>15267</v>
      </c>
      <c r="B7401" s="17">
        <v>5.50210000700004E+16</v>
      </c>
      <c r="C7401" t="s">
        <v>454</v>
      </c>
      <c r="D7401" t="s">
        <v>14435</v>
      </c>
      <c r="E7401" t="s">
        <v>15268</v>
      </c>
      <c r="F7401" t="s">
        <v>457</v>
      </c>
      <c r="G7401">
        <v>1970</v>
      </c>
      <c r="H7401">
        <v>390.9</v>
      </c>
      <c r="I7401">
        <v>8</v>
      </c>
      <c r="J7401">
        <v>372.9</v>
      </c>
      <c r="K7401">
        <v>25.5</v>
      </c>
      <c r="L7401" s="18">
        <f t="shared" si="115"/>
        <v>398.4</v>
      </c>
    </row>
    <row r="7402" spans="1:12" x14ac:dyDescent="0.25">
      <c r="A7402" t="s">
        <v>15269</v>
      </c>
      <c r="B7402" s="17">
        <v>5.50210000700004E+16</v>
      </c>
      <c r="C7402" t="s">
        <v>454</v>
      </c>
      <c r="D7402" t="s">
        <v>14435</v>
      </c>
      <c r="E7402" t="s">
        <v>15270</v>
      </c>
      <c r="F7402" t="s">
        <v>457</v>
      </c>
      <c r="G7402">
        <v>1975</v>
      </c>
      <c r="H7402">
        <v>390.9</v>
      </c>
      <c r="I7402">
        <v>8</v>
      </c>
      <c r="J7402">
        <v>372.9</v>
      </c>
      <c r="K7402">
        <v>25.5</v>
      </c>
      <c r="L7402" s="18">
        <f t="shared" si="115"/>
        <v>398.4</v>
      </c>
    </row>
    <row r="7403" spans="1:12" x14ac:dyDescent="0.25">
      <c r="A7403" t="s">
        <v>15271</v>
      </c>
      <c r="B7403" s="17">
        <v>5.50210000700004E+16</v>
      </c>
      <c r="C7403" t="s">
        <v>454</v>
      </c>
      <c r="D7403" t="s">
        <v>14435</v>
      </c>
      <c r="E7403" t="s">
        <v>15272</v>
      </c>
      <c r="F7403" t="s">
        <v>457</v>
      </c>
      <c r="G7403">
        <v>1977</v>
      </c>
      <c r="H7403">
        <v>560.1</v>
      </c>
      <c r="I7403">
        <v>16</v>
      </c>
      <c r="J7403">
        <v>372.9</v>
      </c>
      <c r="K7403">
        <v>0</v>
      </c>
      <c r="L7403" s="18">
        <f t="shared" si="115"/>
        <v>372.9</v>
      </c>
    </row>
    <row r="7404" spans="1:12" x14ac:dyDescent="0.25">
      <c r="A7404" t="s">
        <v>15273</v>
      </c>
      <c r="B7404" s="17">
        <v>5.50210000700004E+16</v>
      </c>
      <c r="C7404" t="s">
        <v>454</v>
      </c>
      <c r="D7404" t="s">
        <v>14435</v>
      </c>
      <c r="E7404" t="s">
        <v>15274</v>
      </c>
      <c r="F7404" t="s">
        <v>457</v>
      </c>
      <c r="G7404">
        <v>1977</v>
      </c>
      <c r="H7404">
        <v>405.6</v>
      </c>
      <c r="I7404">
        <v>18</v>
      </c>
      <c r="J7404">
        <v>372.9</v>
      </c>
      <c r="K7404">
        <v>0</v>
      </c>
      <c r="L7404" s="18">
        <f t="shared" si="115"/>
        <v>372.9</v>
      </c>
    </row>
    <row r="7405" spans="1:12" x14ac:dyDescent="0.25">
      <c r="A7405" t="s">
        <v>15275</v>
      </c>
      <c r="B7405" s="17">
        <v>5.50210000700004E+16</v>
      </c>
      <c r="C7405" t="s">
        <v>454</v>
      </c>
      <c r="D7405" t="s">
        <v>14435</v>
      </c>
      <c r="E7405" t="s">
        <v>15276</v>
      </c>
      <c r="F7405" t="s">
        <v>457</v>
      </c>
      <c r="G7405">
        <v>1975</v>
      </c>
      <c r="H7405">
        <v>405.1</v>
      </c>
      <c r="I7405">
        <v>8</v>
      </c>
      <c r="J7405">
        <v>372.9</v>
      </c>
      <c r="K7405">
        <v>0</v>
      </c>
      <c r="L7405" s="18">
        <f t="shared" si="115"/>
        <v>372.9</v>
      </c>
    </row>
    <row r="7406" spans="1:12" x14ac:dyDescent="0.25">
      <c r="A7406" t="s">
        <v>15277</v>
      </c>
      <c r="B7406" s="17">
        <v>5.50210000700004E+16</v>
      </c>
      <c r="C7406" t="s">
        <v>454</v>
      </c>
      <c r="D7406" t="s">
        <v>14435</v>
      </c>
      <c r="E7406" t="s">
        <v>15278</v>
      </c>
      <c r="F7406" t="s">
        <v>457</v>
      </c>
      <c r="G7406">
        <v>1976</v>
      </c>
      <c r="H7406">
        <v>405.1</v>
      </c>
      <c r="I7406">
        <v>8</v>
      </c>
      <c r="J7406">
        <v>372.9</v>
      </c>
      <c r="K7406">
        <v>0</v>
      </c>
      <c r="L7406" s="18">
        <f t="shared" si="115"/>
        <v>372.9</v>
      </c>
    </row>
    <row r="7407" spans="1:12" x14ac:dyDescent="0.25">
      <c r="A7407" t="s">
        <v>15279</v>
      </c>
      <c r="B7407" s="17">
        <v>5.50210000700004E+16</v>
      </c>
      <c r="C7407" t="s">
        <v>454</v>
      </c>
      <c r="D7407" t="s">
        <v>14435</v>
      </c>
      <c r="E7407" t="s">
        <v>15280</v>
      </c>
      <c r="F7407" t="s">
        <v>457</v>
      </c>
      <c r="G7407">
        <v>1975</v>
      </c>
      <c r="H7407">
        <v>406.1</v>
      </c>
      <c r="I7407">
        <v>8</v>
      </c>
      <c r="J7407">
        <v>372.9</v>
      </c>
      <c r="K7407">
        <v>0</v>
      </c>
      <c r="L7407" s="18">
        <f t="shared" si="115"/>
        <v>372.9</v>
      </c>
    </row>
    <row r="7408" spans="1:12" x14ac:dyDescent="0.25">
      <c r="A7408" t="s">
        <v>15281</v>
      </c>
      <c r="B7408" s="17">
        <v>5.50210000700004E+16</v>
      </c>
      <c r="C7408" t="s">
        <v>454</v>
      </c>
      <c r="D7408" t="s">
        <v>14435</v>
      </c>
      <c r="E7408" t="s">
        <v>15282</v>
      </c>
      <c r="F7408" t="s">
        <v>457</v>
      </c>
      <c r="G7408">
        <v>1974</v>
      </c>
      <c r="H7408">
        <v>560.20000000000005</v>
      </c>
      <c r="I7408">
        <v>16</v>
      </c>
      <c r="J7408">
        <v>560.20000000000005</v>
      </c>
      <c r="K7408">
        <v>0</v>
      </c>
      <c r="L7408" s="18">
        <f t="shared" si="115"/>
        <v>560.20000000000005</v>
      </c>
    </row>
    <row r="7409" spans="1:12" x14ac:dyDescent="0.25">
      <c r="A7409" t="s">
        <v>15283</v>
      </c>
      <c r="B7409" s="17">
        <v>5.50210000700004E+16</v>
      </c>
      <c r="C7409" t="s">
        <v>454</v>
      </c>
      <c r="D7409" t="s">
        <v>14435</v>
      </c>
      <c r="E7409" t="s">
        <v>15284</v>
      </c>
      <c r="F7409" t="s">
        <v>457</v>
      </c>
      <c r="G7409">
        <v>1975</v>
      </c>
      <c r="H7409">
        <v>396.7</v>
      </c>
      <c r="I7409">
        <v>8</v>
      </c>
      <c r="J7409">
        <v>372.9</v>
      </c>
      <c r="K7409">
        <v>222</v>
      </c>
      <c r="L7409" s="18">
        <f t="shared" si="115"/>
        <v>594.9</v>
      </c>
    </row>
    <row r="7410" spans="1:12" x14ac:dyDescent="0.25">
      <c r="A7410" t="s">
        <v>15285</v>
      </c>
      <c r="B7410" s="17">
        <v>5.50210000700004E+16</v>
      </c>
      <c r="C7410" t="s">
        <v>454</v>
      </c>
      <c r="D7410" t="s">
        <v>14435</v>
      </c>
      <c r="E7410" t="s">
        <v>15286</v>
      </c>
      <c r="F7410" t="s">
        <v>457</v>
      </c>
      <c r="G7410">
        <v>1984</v>
      </c>
      <c r="H7410">
        <v>560.20000000000005</v>
      </c>
      <c r="I7410">
        <v>16</v>
      </c>
      <c r="J7410">
        <v>560</v>
      </c>
      <c r="K7410">
        <v>0</v>
      </c>
      <c r="L7410" s="18">
        <f t="shared" si="115"/>
        <v>560</v>
      </c>
    </row>
    <row r="7411" spans="1:12" x14ac:dyDescent="0.25">
      <c r="A7411" t="s">
        <v>15287</v>
      </c>
      <c r="B7411" s="17">
        <v>5.50210000700004E+16</v>
      </c>
      <c r="C7411" t="s">
        <v>454</v>
      </c>
      <c r="D7411" t="s">
        <v>14435</v>
      </c>
      <c r="E7411" t="s">
        <v>15288</v>
      </c>
      <c r="F7411" t="s">
        <v>457</v>
      </c>
      <c r="G7411">
        <v>1976</v>
      </c>
      <c r="H7411">
        <v>399.6</v>
      </c>
      <c r="I7411">
        <v>8</v>
      </c>
      <c r="J7411">
        <v>372.9</v>
      </c>
      <c r="K7411">
        <v>36</v>
      </c>
      <c r="L7411" s="18">
        <f t="shared" si="115"/>
        <v>408.9</v>
      </c>
    </row>
    <row r="7412" spans="1:12" x14ac:dyDescent="0.25">
      <c r="A7412" t="s">
        <v>15289</v>
      </c>
      <c r="B7412" s="17">
        <v>5.50210000700004E+16</v>
      </c>
      <c r="C7412" t="s">
        <v>454</v>
      </c>
      <c r="D7412" t="s">
        <v>14435</v>
      </c>
      <c r="E7412" t="s">
        <v>15290</v>
      </c>
      <c r="F7412" t="s">
        <v>457</v>
      </c>
      <c r="G7412">
        <v>1975</v>
      </c>
      <c r="H7412">
        <v>560</v>
      </c>
      <c r="I7412">
        <v>16</v>
      </c>
      <c r="J7412">
        <v>560.20000000000005</v>
      </c>
      <c r="K7412">
        <v>0</v>
      </c>
      <c r="L7412" s="18">
        <f t="shared" si="115"/>
        <v>560.20000000000005</v>
      </c>
    </row>
    <row r="7413" spans="1:12" x14ac:dyDescent="0.25">
      <c r="A7413" t="s">
        <v>15291</v>
      </c>
      <c r="B7413" s="17">
        <v>5.50210000700004E+16</v>
      </c>
      <c r="C7413" t="s">
        <v>454</v>
      </c>
      <c r="D7413" t="s">
        <v>14435</v>
      </c>
      <c r="E7413" t="s">
        <v>15292</v>
      </c>
      <c r="F7413" t="s">
        <v>457</v>
      </c>
      <c r="G7413">
        <v>1980</v>
      </c>
      <c r="H7413">
        <v>560.1</v>
      </c>
      <c r="I7413">
        <v>12</v>
      </c>
      <c r="J7413">
        <v>560.1</v>
      </c>
      <c r="K7413">
        <v>0</v>
      </c>
      <c r="L7413" s="18">
        <f t="shared" si="115"/>
        <v>560.1</v>
      </c>
    </row>
    <row r="7414" spans="1:12" x14ac:dyDescent="0.25">
      <c r="A7414" t="s">
        <v>15293</v>
      </c>
      <c r="B7414" s="17">
        <v>5.50210000700004E+16</v>
      </c>
      <c r="C7414" t="s">
        <v>454</v>
      </c>
      <c r="D7414" t="s">
        <v>14435</v>
      </c>
      <c r="E7414" t="s">
        <v>15294</v>
      </c>
      <c r="F7414" t="s">
        <v>457</v>
      </c>
      <c r="G7414">
        <v>1980</v>
      </c>
      <c r="H7414">
        <v>560.29999999999995</v>
      </c>
      <c r="I7414">
        <v>16</v>
      </c>
      <c r="J7414">
        <v>560.29999999999995</v>
      </c>
      <c r="K7414">
        <v>0</v>
      </c>
      <c r="L7414" s="18">
        <f t="shared" si="115"/>
        <v>560.29999999999995</v>
      </c>
    </row>
    <row r="7415" spans="1:12" x14ac:dyDescent="0.25">
      <c r="A7415" t="s">
        <v>15295</v>
      </c>
      <c r="B7415" s="17">
        <v>5.50210000700004E+16</v>
      </c>
      <c r="C7415" t="s">
        <v>454</v>
      </c>
      <c r="D7415" t="s">
        <v>14435</v>
      </c>
      <c r="E7415" t="s">
        <v>15296</v>
      </c>
      <c r="F7415" t="s">
        <v>457</v>
      </c>
      <c r="G7415">
        <v>1975</v>
      </c>
      <c r="H7415">
        <v>560</v>
      </c>
      <c r="I7415">
        <v>16</v>
      </c>
      <c r="J7415">
        <v>560</v>
      </c>
      <c r="K7415">
        <v>0</v>
      </c>
      <c r="L7415" s="18">
        <f t="shared" si="115"/>
        <v>560</v>
      </c>
    </row>
    <row r="7416" spans="1:12" x14ac:dyDescent="0.25">
      <c r="A7416" t="s">
        <v>15297</v>
      </c>
      <c r="B7416" s="17">
        <v>5.5021000077000496E+16</v>
      </c>
      <c r="C7416" t="s">
        <v>454</v>
      </c>
      <c r="D7416" t="s">
        <v>14435</v>
      </c>
      <c r="E7416" t="s">
        <v>15298</v>
      </c>
      <c r="F7416" t="s">
        <v>457</v>
      </c>
      <c r="G7416">
        <v>1974</v>
      </c>
      <c r="H7416">
        <v>743.2</v>
      </c>
      <c r="I7416">
        <v>16</v>
      </c>
      <c r="J7416">
        <v>487.7</v>
      </c>
      <c r="K7416">
        <v>0</v>
      </c>
      <c r="L7416" s="18">
        <f t="shared" si="115"/>
        <v>487.7</v>
      </c>
    </row>
    <row r="7417" spans="1:12" x14ac:dyDescent="0.25">
      <c r="A7417" t="s">
        <v>15299</v>
      </c>
      <c r="B7417" s="17">
        <v>5.5021000077000496E+16</v>
      </c>
      <c r="C7417" t="s">
        <v>454</v>
      </c>
      <c r="D7417" t="s">
        <v>14435</v>
      </c>
      <c r="E7417" t="s">
        <v>15300</v>
      </c>
      <c r="F7417" t="s">
        <v>457</v>
      </c>
      <c r="G7417">
        <v>1973</v>
      </c>
      <c r="H7417">
        <v>744</v>
      </c>
      <c r="I7417">
        <v>16</v>
      </c>
      <c r="J7417">
        <v>478</v>
      </c>
      <c r="K7417">
        <v>0</v>
      </c>
      <c r="L7417" s="18">
        <f t="shared" si="115"/>
        <v>478</v>
      </c>
    </row>
    <row r="7418" spans="1:12" x14ac:dyDescent="0.25">
      <c r="A7418" t="s">
        <v>15301</v>
      </c>
      <c r="B7418" s="17">
        <v>5.5021000077000496E+16</v>
      </c>
      <c r="C7418" t="s">
        <v>454</v>
      </c>
      <c r="D7418" t="s">
        <v>14435</v>
      </c>
      <c r="E7418" t="s">
        <v>15302</v>
      </c>
      <c r="F7418" t="s">
        <v>457</v>
      </c>
      <c r="G7418">
        <v>1974</v>
      </c>
      <c r="H7418">
        <v>743</v>
      </c>
      <c r="I7418">
        <v>16</v>
      </c>
      <c r="J7418">
        <v>483</v>
      </c>
      <c r="K7418">
        <v>0</v>
      </c>
      <c r="L7418" s="18">
        <f t="shared" si="115"/>
        <v>483</v>
      </c>
    </row>
    <row r="7419" spans="1:12" x14ac:dyDescent="0.25">
      <c r="A7419" t="s">
        <v>15303</v>
      </c>
      <c r="B7419" s="17">
        <v>5.5021000077000496E+16</v>
      </c>
      <c r="C7419" t="s">
        <v>454</v>
      </c>
      <c r="D7419" t="s">
        <v>14435</v>
      </c>
      <c r="E7419" t="s">
        <v>15304</v>
      </c>
      <c r="F7419" t="s">
        <v>457</v>
      </c>
      <c r="G7419">
        <v>1975</v>
      </c>
      <c r="H7419">
        <v>768.4</v>
      </c>
      <c r="I7419">
        <v>18</v>
      </c>
      <c r="J7419">
        <v>525.6</v>
      </c>
      <c r="K7419">
        <v>0</v>
      </c>
      <c r="L7419" s="18">
        <f t="shared" si="115"/>
        <v>525.6</v>
      </c>
    </row>
    <row r="7420" spans="1:12" x14ac:dyDescent="0.25">
      <c r="A7420" t="s">
        <v>15305</v>
      </c>
      <c r="B7420" s="17">
        <v>5.5021000077000496E+16</v>
      </c>
      <c r="C7420" t="s">
        <v>454</v>
      </c>
      <c r="D7420" t="s">
        <v>14435</v>
      </c>
      <c r="E7420" t="s">
        <v>15306</v>
      </c>
      <c r="F7420" t="s">
        <v>457</v>
      </c>
      <c r="G7420">
        <v>1975</v>
      </c>
      <c r="H7420">
        <v>776.7</v>
      </c>
      <c r="I7420">
        <v>18</v>
      </c>
      <c r="J7420">
        <v>530.9</v>
      </c>
      <c r="K7420">
        <v>0</v>
      </c>
      <c r="L7420" s="18">
        <f t="shared" si="115"/>
        <v>530.9</v>
      </c>
    </row>
    <row r="7421" spans="1:12" x14ac:dyDescent="0.25">
      <c r="A7421" t="s">
        <v>15307</v>
      </c>
      <c r="B7421" s="17">
        <v>5.5021000077001504E+16</v>
      </c>
      <c r="C7421" t="s">
        <v>454</v>
      </c>
      <c r="D7421" t="s">
        <v>14435</v>
      </c>
      <c r="E7421" t="s">
        <v>15308</v>
      </c>
      <c r="F7421" t="s">
        <v>457</v>
      </c>
      <c r="G7421">
        <v>1994</v>
      </c>
      <c r="H7421">
        <v>1074.3</v>
      </c>
      <c r="I7421">
        <v>19</v>
      </c>
      <c r="J7421">
        <v>619.9</v>
      </c>
      <c r="K7421">
        <v>275.35000000000002</v>
      </c>
      <c r="L7421" s="18">
        <f t="shared" si="115"/>
        <v>895.25</v>
      </c>
    </row>
    <row r="7422" spans="1:12" x14ac:dyDescent="0.25">
      <c r="A7422" t="s">
        <v>15309</v>
      </c>
      <c r="B7422" s="17">
        <v>5.5021000077001504E+16</v>
      </c>
      <c r="C7422" t="s">
        <v>454</v>
      </c>
      <c r="D7422" t="s">
        <v>14435</v>
      </c>
      <c r="E7422" t="s">
        <v>15310</v>
      </c>
      <c r="F7422" t="s">
        <v>457</v>
      </c>
      <c r="G7422">
        <v>1974</v>
      </c>
      <c r="H7422">
        <v>741.2</v>
      </c>
      <c r="I7422">
        <v>16</v>
      </c>
      <c r="J7422">
        <v>484</v>
      </c>
      <c r="K7422">
        <v>0</v>
      </c>
      <c r="L7422" s="18">
        <f t="shared" si="115"/>
        <v>484</v>
      </c>
    </row>
    <row r="7423" spans="1:12" x14ac:dyDescent="0.25">
      <c r="A7423" t="s">
        <v>15311</v>
      </c>
      <c r="B7423" s="17">
        <v>5.5021000077001504E+16</v>
      </c>
      <c r="C7423" t="s">
        <v>454</v>
      </c>
      <c r="D7423" t="s">
        <v>14435</v>
      </c>
      <c r="E7423" t="s">
        <v>15312</v>
      </c>
      <c r="F7423" t="s">
        <v>457</v>
      </c>
      <c r="G7423">
        <v>1974</v>
      </c>
      <c r="H7423">
        <v>493.2</v>
      </c>
      <c r="I7423">
        <v>12</v>
      </c>
      <c r="J7423">
        <v>484</v>
      </c>
      <c r="K7423">
        <v>0</v>
      </c>
      <c r="L7423" s="18">
        <f t="shared" si="115"/>
        <v>484</v>
      </c>
    </row>
    <row r="7424" spans="1:12" x14ac:dyDescent="0.25">
      <c r="A7424" t="s">
        <v>15313</v>
      </c>
      <c r="B7424" s="17">
        <v>5.5021000083003504E+16</v>
      </c>
      <c r="C7424" t="s">
        <v>454</v>
      </c>
      <c r="D7424" t="s">
        <v>14435</v>
      </c>
      <c r="E7424" t="s">
        <v>15314</v>
      </c>
      <c r="F7424" t="s">
        <v>457</v>
      </c>
      <c r="G7424">
        <v>2008</v>
      </c>
      <c r="H7424">
        <v>5925.5</v>
      </c>
      <c r="I7424">
        <v>90</v>
      </c>
      <c r="J7424">
        <v>4267.3</v>
      </c>
      <c r="K7424">
        <v>990</v>
      </c>
      <c r="L7424" s="18">
        <f t="shared" si="115"/>
        <v>5257.3</v>
      </c>
    </row>
    <row r="7425" spans="1:12" x14ac:dyDescent="0.25">
      <c r="A7425" t="s">
        <v>15315</v>
      </c>
      <c r="B7425" s="17">
        <v>5.5021000083003504E+16</v>
      </c>
      <c r="C7425" t="s">
        <v>454</v>
      </c>
      <c r="D7425" t="s">
        <v>14435</v>
      </c>
      <c r="E7425" t="s">
        <v>15316</v>
      </c>
      <c r="F7425" t="s">
        <v>457</v>
      </c>
      <c r="G7425">
        <v>2008</v>
      </c>
      <c r="H7425">
        <v>5929.3</v>
      </c>
      <c r="I7425">
        <v>90</v>
      </c>
      <c r="J7425">
        <v>4277.1000000000004</v>
      </c>
      <c r="K7425">
        <v>1000</v>
      </c>
      <c r="L7425" s="18">
        <f t="shared" si="115"/>
        <v>5277.1</v>
      </c>
    </row>
    <row r="7426" spans="1:12" x14ac:dyDescent="0.25">
      <c r="A7426" t="s">
        <v>15317</v>
      </c>
      <c r="B7426" s="17">
        <v>5.5021000083003504E+16</v>
      </c>
      <c r="C7426" t="s">
        <v>454</v>
      </c>
      <c r="D7426" t="s">
        <v>14435</v>
      </c>
      <c r="E7426" t="s">
        <v>15318</v>
      </c>
      <c r="F7426" t="s">
        <v>457</v>
      </c>
      <c r="G7426">
        <v>2008</v>
      </c>
      <c r="H7426">
        <v>11776.1</v>
      </c>
      <c r="I7426">
        <v>170</v>
      </c>
      <c r="J7426">
        <v>8677.4</v>
      </c>
      <c r="K7426">
        <v>1659</v>
      </c>
      <c r="L7426" s="18">
        <f t="shared" si="115"/>
        <v>10336.4</v>
      </c>
    </row>
    <row r="7427" spans="1:12" x14ac:dyDescent="0.25">
      <c r="A7427" t="s">
        <v>15319</v>
      </c>
      <c r="B7427" s="17">
        <v>5.5021000083003504E+16</v>
      </c>
      <c r="C7427" t="s">
        <v>454</v>
      </c>
      <c r="D7427" t="s">
        <v>14435</v>
      </c>
      <c r="E7427" t="s">
        <v>15320</v>
      </c>
      <c r="F7427" t="s">
        <v>457</v>
      </c>
      <c r="G7427">
        <v>2014</v>
      </c>
      <c r="H7427">
        <v>7019.4</v>
      </c>
      <c r="I7427">
        <v>120</v>
      </c>
      <c r="J7427">
        <v>4347.5</v>
      </c>
      <c r="K7427">
        <v>1011.2</v>
      </c>
      <c r="L7427" s="18">
        <f t="shared" ref="L7427:L7490" si="116">J7427+K7427</f>
        <v>5358.7</v>
      </c>
    </row>
    <row r="7428" spans="1:12" x14ac:dyDescent="0.25">
      <c r="A7428" t="s">
        <v>15321</v>
      </c>
      <c r="B7428" s="17">
        <v>5.5021000083003504E+16</v>
      </c>
      <c r="C7428" t="s">
        <v>454</v>
      </c>
      <c r="D7428" t="s">
        <v>14435</v>
      </c>
      <c r="E7428" t="s">
        <v>15322</v>
      </c>
      <c r="F7428" t="s">
        <v>457</v>
      </c>
      <c r="G7428">
        <v>2009</v>
      </c>
      <c r="H7428">
        <v>11751.6</v>
      </c>
      <c r="I7428">
        <v>170</v>
      </c>
      <c r="J7428">
        <v>7681.6</v>
      </c>
      <c r="K7428">
        <v>2067</v>
      </c>
      <c r="L7428" s="18">
        <f t="shared" si="116"/>
        <v>9748.6</v>
      </c>
    </row>
    <row r="7429" spans="1:12" x14ac:dyDescent="0.25">
      <c r="A7429" t="s">
        <v>15323</v>
      </c>
      <c r="B7429" s="17">
        <v>5.5021000083003504E+16</v>
      </c>
      <c r="C7429" t="s">
        <v>454</v>
      </c>
      <c r="D7429" t="s">
        <v>14435</v>
      </c>
      <c r="E7429" t="s">
        <v>15324</v>
      </c>
      <c r="F7429" t="s">
        <v>457</v>
      </c>
      <c r="G7429">
        <v>2012</v>
      </c>
      <c r="H7429">
        <v>11823</v>
      </c>
      <c r="I7429">
        <v>170</v>
      </c>
      <c r="J7429">
        <v>8721.6</v>
      </c>
      <c r="K7429">
        <v>2071</v>
      </c>
      <c r="L7429" s="18">
        <f t="shared" si="116"/>
        <v>10792.6</v>
      </c>
    </row>
    <row r="7430" spans="1:12" x14ac:dyDescent="0.25">
      <c r="A7430" t="s">
        <v>15325</v>
      </c>
      <c r="B7430" s="17">
        <v>5.50210000830036E+16</v>
      </c>
      <c r="C7430" t="s">
        <v>454</v>
      </c>
      <c r="D7430" t="s">
        <v>14435</v>
      </c>
      <c r="E7430" t="s">
        <v>15326</v>
      </c>
      <c r="F7430" t="s">
        <v>457</v>
      </c>
      <c r="G7430">
        <v>2008</v>
      </c>
      <c r="H7430">
        <v>6994.4</v>
      </c>
      <c r="I7430">
        <v>90</v>
      </c>
      <c r="J7430">
        <v>4926.5</v>
      </c>
      <c r="K7430">
        <v>1023</v>
      </c>
      <c r="L7430" s="18">
        <f t="shared" si="116"/>
        <v>5949.5</v>
      </c>
    </row>
    <row r="7431" spans="1:12" x14ac:dyDescent="0.25">
      <c r="A7431" t="s">
        <v>15327</v>
      </c>
      <c r="B7431" s="17">
        <v>5.50210000830036E+16</v>
      </c>
      <c r="C7431" t="s">
        <v>454</v>
      </c>
      <c r="D7431" t="s">
        <v>14435</v>
      </c>
      <c r="E7431" t="s">
        <v>15328</v>
      </c>
      <c r="F7431" t="s">
        <v>457</v>
      </c>
      <c r="G7431">
        <v>2008</v>
      </c>
      <c r="H7431">
        <v>6959</v>
      </c>
      <c r="I7431">
        <v>90</v>
      </c>
      <c r="J7431">
        <v>5929.5</v>
      </c>
      <c r="K7431">
        <v>1002</v>
      </c>
      <c r="L7431" s="18">
        <f t="shared" si="116"/>
        <v>6931.5</v>
      </c>
    </row>
    <row r="7432" spans="1:12" x14ac:dyDescent="0.25">
      <c r="A7432" t="s">
        <v>15329</v>
      </c>
      <c r="B7432" s="17">
        <v>5.50210000830036E+16</v>
      </c>
      <c r="C7432" t="s">
        <v>454</v>
      </c>
      <c r="D7432" t="s">
        <v>14435</v>
      </c>
      <c r="E7432" t="s">
        <v>15330</v>
      </c>
      <c r="F7432" t="s">
        <v>457</v>
      </c>
      <c r="G7432">
        <v>2014</v>
      </c>
      <c r="H7432">
        <v>6960.4</v>
      </c>
      <c r="I7432">
        <v>120</v>
      </c>
      <c r="J7432">
        <v>4317.1000000000004</v>
      </c>
      <c r="K7432">
        <v>1051.3</v>
      </c>
      <c r="L7432" s="18">
        <f t="shared" si="116"/>
        <v>5368.4000000000005</v>
      </c>
    </row>
    <row r="7433" spans="1:12" x14ac:dyDescent="0.25">
      <c r="A7433" t="s">
        <v>15331</v>
      </c>
      <c r="B7433" s="17">
        <v>5.50210000830036E+16</v>
      </c>
      <c r="C7433" t="s">
        <v>454</v>
      </c>
      <c r="D7433" t="s">
        <v>14435</v>
      </c>
      <c r="E7433" t="s">
        <v>15332</v>
      </c>
      <c r="F7433" t="s">
        <v>457</v>
      </c>
      <c r="G7433">
        <v>2016</v>
      </c>
      <c r="H7433">
        <v>5911.5</v>
      </c>
      <c r="I7433">
        <v>120</v>
      </c>
      <c r="J7433">
        <v>4315.3</v>
      </c>
      <c r="K7433">
        <v>960</v>
      </c>
      <c r="L7433" s="18">
        <f t="shared" si="116"/>
        <v>5275.3</v>
      </c>
    </row>
    <row r="7434" spans="1:12" x14ac:dyDescent="0.25">
      <c r="A7434" t="s">
        <v>15333</v>
      </c>
      <c r="B7434" s="17">
        <v>5.5021000083000096E+16</v>
      </c>
      <c r="C7434" t="s">
        <v>454</v>
      </c>
      <c r="D7434" t="s">
        <v>14435</v>
      </c>
      <c r="E7434" t="s">
        <v>15334</v>
      </c>
      <c r="F7434" t="s">
        <v>457</v>
      </c>
      <c r="G7434">
        <v>1982</v>
      </c>
      <c r="H7434">
        <v>587.79999999999995</v>
      </c>
      <c r="I7434">
        <v>12</v>
      </c>
      <c r="J7434">
        <v>587.79999999999995</v>
      </c>
      <c r="K7434">
        <v>0</v>
      </c>
      <c r="L7434" s="18">
        <f t="shared" si="116"/>
        <v>587.79999999999995</v>
      </c>
    </row>
    <row r="7435" spans="1:12" x14ac:dyDescent="0.25">
      <c r="A7435" t="s">
        <v>15335</v>
      </c>
      <c r="B7435" s="17">
        <v>5.5021000083000096E+16</v>
      </c>
      <c r="C7435" t="s">
        <v>454</v>
      </c>
      <c r="D7435" t="s">
        <v>14435</v>
      </c>
      <c r="E7435" t="s">
        <v>15336</v>
      </c>
      <c r="F7435" t="s">
        <v>457</v>
      </c>
      <c r="G7435">
        <v>1982</v>
      </c>
      <c r="H7435">
        <v>557</v>
      </c>
      <c r="I7435">
        <v>12</v>
      </c>
      <c r="J7435">
        <v>557</v>
      </c>
      <c r="K7435">
        <v>0</v>
      </c>
      <c r="L7435" s="18">
        <f t="shared" si="116"/>
        <v>557</v>
      </c>
    </row>
    <row r="7436" spans="1:12" x14ac:dyDescent="0.25">
      <c r="A7436" t="s">
        <v>15337</v>
      </c>
      <c r="B7436" s="17">
        <v>5.5021000083000096E+16</v>
      </c>
      <c r="C7436" t="s">
        <v>454</v>
      </c>
      <c r="D7436" t="s">
        <v>14435</v>
      </c>
      <c r="E7436" t="s">
        <v>15338</v>
      </c>
      <c r="F7436" t="s">
        <v>457</v>
      </c>
      <c r="G7436">
        <v>1981</v>
      </c>
      <c r="H7436">
        <v>554.9</v>
      </c>
      <c r="I7436">
        <v>12</v>
      </c>
      <c r="J7436">
        <v>554.9</v>
      </c>
      <c r="K7436">
        <v>0</v>
      </c>
      <c r="L7436" s="18">
        <f t="shared" si="116"/>
        <v>554.9</v>
      </c>
    </row>
    <row r="7437" spans="1:12" x14ac:dyDescent="0.25">
      <c r="A7437" t="s">
        <v>15339</v>
      </c>
      <c r="B7437" s="17">
        <v>5.5021000083000096E+16</v>
      </c>
      <c r="C7437" t="s">
        <v>454</v>
      </c>
      <c r="D7437" t="s">
        <v>14435</v>
      </c>
      <c r="E7437" t="s">
        <v>15340</v>
      </c>
      <c r="F7437" t="s">
        <v>457</v>
      </c>
      <c r="G7437">
        <v>1985</v>
      </c>
      <c r="H7437">
        <v>568.6</v>
      </c>
      <c r="I7437">
        <v>12</v>
      </c>
      <c r="J7437">
        <v>568.6</v>
      </c>
      <c r="K7437">
        <v>0</v>
      </c>
      <c r="L7437" s="18">
        <f t="shared" si="116"/>
        <v>568.6</v>
      </c>
    </row>
    <row r="7438" spans="1:12" x14ac:dyDescent="0.25">
      <c r="A7438" t="s">
        <v>15341</v>
      </c>
      <c r="B7438" s="17">
        <v>5.5021000083000096E+16</v>
      </c>
      <c r="C7438" t="s">
        <v>454</v>
      </c>
      <c r="D7438" t="s">
        <v>14435</v>
      </c>
      <c r="E7438" t="s">
        <v>15342</v>
      </c>
      <c r="F7438" t="s">
        <v>457</v>
      </c>
      <c r="G7438">
        <v>1983</v>
      </c>
      <c r="H7438">
        <v>1061.3</v>
      </c>
      <c r="I7438">
        <v>19</v>
      </c>
      <c r="J7438">
        <v>967.8</v>
      </c>
      <c r="K7438">
        <v>0</v>
      </c>
      <c r="L7438" s="18">
        <f t="shared" si="116"/>
        <v>967.8</v>
      </c>
    </row>
    <row r="7439" spans="1:12" x14ac:dyDescent="0.25">
      <c r="A7439" t="s">
        <v>15343</v>
      </c>
      <c r="B7439" s="17">
        <v>5.5021000083000096E+16</v>
      </c>
      <c r="C7439" t="s">
        <v>454</v>
      </c>
      <c r="D7439" t="s">
        <v>14435</v>
      </c>
      <c r="E7439" t="s">
        <v>15344</v>
      </c>
      <c r="F7439" t="s">
        <v>457</v>
      </c>
      <c r="G7439">
        <v>1981</v>
      </c>
      <c r="H7439">
        <v>576.1</v>
      </c>
      <c r="I7439">
        <v>12</v>
      </c>
      <c r="J7439">
        <v>576.1</v>
      </c>
      <c r="K7439">
        <v>0</v>
      </c>
      <c r="L7439" s="18">
        <f t="shared" si="116"/>
        <v>576.1</v>
      </c>
    </row>
    <row r="7440" spans="1:12" x14ac:dyDescent="0.25">
      <c r="A7440" t="s">
        <v>15345</v>
      </c>
      <c r="B7440" s="17">
        <v>5.5021000083000096E+16</v>
      </c>
      <c r="C7440" t="s">
        <v>454</v>
      </c>
      <c r="D7440" t="s">
        <v>14435</v>
      </c>
      <c r="E7440" t="s">
        <v>15346</v>
      </c>
      <c r="F7440" t="s">
        <v>457</v>
      </c>
      <c r="G7440">
        <v>1987</v>
      </c>
      <c r="H7440">
        <v>567.1</v>
      </c>
      <c r="I7440">
        <v>12</v>
      </c>
      <c r="J7440">
        <v>567.1</v>
      </c>
      <c r="K7440">
        <v>0</v>
      </c>
      <c r="L7440" s="18">
        <f t="shared" si="116"/>
        <v>567.1</v>
      </c>
    </row>
    <row r="7441" spans="1:12" x14ac:dyDescent="0.25">
      <c r="A7441" t="s">
        <v>15347</v>
      </c>
      <c r="B7441" s="17">
        <v>5.5021000083000096E+16</v>
      </c>
      <c r="C7441" t="s">
        <v>454</v>
      </c>
      <c r="D7441" t="s">
        <v>14435</v>
      </c>
      <c r="E7441" t="s">
        <v>15348</v>
      </c>
      <c r="F7441" t="s">
        <v>457</v>
      </c>
      <c r="G7441">
        <v>1982</v>
      </c>
      <c r="H7441">
        <v>565.1</v>
      </c>
      <c r="I7441">
        <v>12</v>
      </c>
      <c r="J7441">
        <v>565.1</v>
      </c>
      <c r="K7441">
        <v>0</v>
      </c>
      <c r="L7441" s="18">
        <f t="shared" si="116"/>
        <v>565.1</v>
      </c>
    </row>
    <row r="7442" spans="1:12" x14ac:dyDescent="0.25">
      <c r="A7442" t="s">
        <v>15349</v>
      </c>
      <c r="B7442" s="17">
        <v>5.5021000083000096E+16</v>
      </c>
      <c r="C7442" t="s">
        <v>454</v>
      </c>
      <c r="D7442" t="s">
        <v>14435</v>
      </c>
      <c r="E7442" t="s">
        <v>15350</v>
      </c>
      <c r="F7442" t="s">
        <v>457</v>
      </c>
      <c r="G7442">
        <v>1986</v>
      </c>
      <c r="H7442">
        <v>558</v>
      </c>
      <c r="I7442">
        <v>12</v>
      </c>
      <c r="J7442">
        <v>558</v>
      </c>
      <c r="K7442">
        <v>0</v>
      </c>
      <c r="L7442" s="18">
        <f t="shared" si="116"/>
        <v>558</v>
      </c>
    </row>
    <row r="7443" spans="1:12" x14ac:dyDescent="0.25">
      <c r="A7443" t="s">
        <v>15351</v>
      </c>
      <c r="B7443" s="17">
        <v>5.5021000083000096E+16</v>
      </c>
      <c r="C7443" t="s">
        <v>454</v>
      </c>
      <c r="D7443" t="s">
        <v>14435</v>
      </c>
      <c r="E7443" t="s">
        <v>15352</v>
      </c>
      <c r="F7443" t="s">
        <v>457</v>
      </c>
      <c r="G7443">
        <v>1988</v>
      </c>
      <c r="H7443">
        <v>643.70000000000005</v>
      </c>
      <c r="I7443">
        <v>16</v>
      </c>
      <c r="J7443">
        <v>579.70000000000005</v>
      </c>
      <c r="K7443">
        <v>64</v>
      </c>
      <c r="L7443" s="18">
        <f t="shared" si="116"/>
        <v>643.70000000000005</v>
      </c>
    </row>
    <row r="7444" spans="1:12" x14ac:dyDescent="0.25">
      <c r="A7444" t="s">
        <v>15353</v>
      </c>
      <c r="B7444" s="17">
        <v>5.5021000083000096E+16</v>
      </c>
      <c r="C7444" t="s">
        <v>454</v>
      </c>
      <c r="D7444" t="s">
        <v>14435</v>
      </c>
      <c r="E7444" t="s">
        <v>15354</v>
      </c>
      <c r="F7444" t="s">
        <v>457</v>
      </c>
      <c r="G7444">
        <v>1983</v>
      </c>
      <c r="H7444">
        <v>1299.3</v>
      </c>
      <c r="I7444">
        <v>24</v>
      </c>
      <c r="J7444">
        <v>775.8</v>
      </c>
      <c r="K7444">
        <v>0</v>
      </c>
      <c r="L7444" s="18">
        <f t="shared" si="116"/>
        <v>775.8</v>
      </c>
    </row>
    <row r="7445" spans="1:12" x14ac:dyDescent="0.25">
      <c r="A7445" t="s">
        <v>15355</v>
      </c>
      <c r="B7445" s="17">
        <v>5.5021000083000096E+16</v>
      </c>
      <c r="C7445" t="s">
        <v>454</v>
      </c>
      <c r="D7445" t="s">
        <v>14435</v>
      </c>
      <c r="E7445" t="s">
        <v>15356</v>
      </c>
      <c r="F7445" t="s">
        <v>457</v>
      </c>
      <c r="G7445">
        <v>1983</v>
      </c>
      <c r="H7445">
        <v>593.5</v>
      </c>
      <c r="I7445">
        <v>12</v>
      </c>
      <c r="J7445">
        <v>593.5</v>
      </c>
      <c r="K7445">
        <v>0</v>
      </c>
      <c r="L7445" s="18">
        <f t="shared" si="116"/>
        <v>593.5</v>
      </c>
    </row>
    <row r="7446" spans="1:12" x14ac:dyDescent="0.25">
      <c r="A7446" t="s">
        <v>15357</v>
      </c>
      <c r="B7446" s="17">
        <v>5.5021000083000096E+16</v>
      </c>
      <c r="C7446" t="s">
        <v>454</v>
      </c>
      <c r="D7446" t="s">
        <v>14435</v>
      </c>
      <c r="E7446" t="s">
        <v>15358</v>
      </c>
      <c r="F7446" t="s">
        <v>457</v>
      </c>
      <c r="G7446">
        <v>1983</v>
      </c>
      <c r="H7446">
        <v>586.6</v>
      </c>
      <c r="I7446">
        <v>12</v>
      </c>
      <c r="J7446">
        <v>586.6</v>
      </c>
      <c r="K7446">
        <v>0</v>
      </c>
      <c r="L7446" s="18">
        <f t="shared" si="116"/>
        <v>586.6</v>
      </c>
    </row>
    <row r="7447" spans="1:12" x14ac:dyDescent="0.25">
      <c r="A7447" t="s">
        <v>15359</v>
      </c>
      <c r="B7447" s="17">
        <v>5.5021000083000096E+16</v>
      </c>
      <c r="C7447" t="s">
        <v>454</v>
      </c>
      <c r="D7447" t="s">
        <v>14435</v>
      </c>
      <c r="E7447" t="s">
        <v>15360</v>
      </c>
      <c r="F7447" t="s">
        <v>457</v>
      </c>
      <c r="G7447">
        <v>1981</v>
      </c>
      <c r="H7447">
        <v>586.1</v>
      </c>
      <c r="I7447">
        <v>12</v>
      </c>
      <c r="J7447">
        <v>586.1</v>
      </c>
      <c r="K7447">
        <v>0</v>
      </c>
      <c r="L7447" s="18">
        <f t="shared" si="116"/>
        <v>586.1</v>
      </c>
    </row>
    <row r="7448" spans="1:12" x14ac:dyDescent="0.25">
      <c r="A7448" t="s">
        <v>15361</v>
      </c>
      <c r="B7448" s="17">
        <v>5.5021000083000304E+16</v>
      </c>
      <c r="C7448" t="s">
        <v>454</v>
      </c>
      <c r="D7448" t="s">
        <v>14435</v>
      </c>
      <c r="E7448" t="s">
        <v>15362</v>
      </c>
      <c r="F7448" t="s">
        <v>457</v>
      </c>
      <c r="G7448">
        <v>1979</v>
      </c>
      <c r="H7448">
        <v>366</v>
      </c>
      <c r="I7448">
        <v>8</v>
      </c>
      <c r="J7448">
        <v>366</v>
      </c>
      <c r="K7448">
        <v>0</v>
      </c>
      <c r="L7448" s="18">
        <f t="shared" si="116"/>
        <v>366</v>
      </c>
    </row>
    <row r="7449" spans="1:12" x14ac:dyDescent="0.25">
      <c r="A7449" t="s">
        <v>15363</v>
      </c>
      <c r="B7449" s="17">
        <v>5.5021000083000304E+16</v>
      </c>
      <c r="C7449" t="s">
        <v>454</v>
      </c>
      <c r="D7449" t="s">
        <v>14435</v>
      </c>
      <c r="E7449" t="s">
        <v>15364</v>
      </c>
      <c r="F7449" t="s">
        <v>457</v>
      </c>
      <c r="G7449">
        <v>1980</v>
      </c>
      <c r="H7449">
        <v>368.6</v>
      </c>
      <c r="I7449">
        <v>8</v>
      </c>
      <c r="J7449">
        <v>368.6</v>
      </c>
      <c r="K7449">
        <v>0</v>
      </c>
      <c r="L7449" s="18">
        <f t="shared" si="116"/>
        <v>368.6</v>
      </c>
    </row>
    <row r="7450" spans="1:12" x14ac:dyDescent="0.25">
      <c r="A7450" t="s">
        <v>15365</v>
      </c>
      <c r="B7450" s="17">
        <v>5.5021000083000304E+16</v>
      </c>
      <c r="C7450" t="s">
        <v>454</v>
      </c>
      <c r="D7450" t="s">
        <v>14435</v>
      </c>
      <c r="E7450" t="s">
        <v>15366</v>
      </c>
      <c r="F7450" t="s">
        <v>457</v>
      </c>
      <c r="G7450">
        <v>1990</v>
      </c>
      <c r="H7450">
        <v>1283.7</v>
      </c>
      <c r="I7450">
        <v>24</v>
      </c>
      <c r="J7450">
        <v>1283.7</v>
      </c>
      <c r="K7450">
        <v>0</v>
      </c>
      <c r="L7450" s="18">
        <f t="shared" si="116"/>
        <v>1283.7</v>
      </c>
    </row>
    <row r="7451" spans="1:12" x14ac:dyDescent="0.25">
      <c r="A7451" t="s">
        <v>15367</v>
      </c>
      <c r="B7451" s="17">
        <v>5.5021000083000304E+16</v>
      </c>
      <c r="C7451" t="s">
        <v>454</v>
      </c>
      <c r="D7451" t="s">
        <v>14435</v>
      </c>
      <c r="E7451" t="s">
        <v>15368</v>
      </c>
      <c r="F7451" t="s">
        <v>457</v>
      </c>
      <c r="G7451">
        <v>1981</v>
      </c>
      <c r="H7451">
        <v>587.4</v>
      </c>
      <c r="I7451">
        <v>12</v>
      </c>
      <c r="J7451">
        <v>587.4</v>
      </c>
      <c r="K7451">
        <v>0</v>
      </c>
      <c r="L7451" s="18">
        <f t="shared" si="116"/>
        <v>587.4</v>
      </c>
    </row>
    <row r="7452" spans="1:12" x14ac:dyDescent="0.25">
      <c r="A7452" t="s">
        <v>15369</v>
      </c>
      <c r="B7452" s="17">
        <v>5.5021000083000304E+16</v>
      </c>
      <c r="C7452" t="s">
        <v>454</v>
      </c>
      <c r="D7452" t="s">
        <v>14435</v>
      </c>
      <c r="E7452" t="s">
        <v>15370</v>
      </c>
      <c r="F7452" t="s">
        <v>457</v>
      </c>
      <c r="G7452">
        <v>1979</v>
      </c>
      <c r="H7452">
        <v>369.5</v>
      </c>
      <c r="I7452">
        <v>8</v>
      </c>
      <c r="J7452">
        <v>369.5</v>
      </c>
      <c r="K7452">
        <v>0</v>
      </c>
      <c r="L7452" s="18">
        <f t="shared" si="116"/>
        <v>369.5</v>
      </c>
    </row>
    <row r="7453" spans="1:12" x14ac:dyDescent="0.25">
      <c r="A7453" t="s">
        <v>15371</v>
      </c>
      <c r="B7453" s="17">
        <v>5.5021000083000304E+16</v>
      </c>
      <c r="C7453" t="s">
        <v>454</v>
      </c>
      <c r="D7453" t="s">
        <v>14435</v>
      </c>
      <c r="E7453" t="s">
        <v>15372</v>
      </c>
      <c r="F7453" t="s">
        <v>457</v>
      </c>
      <c r="G7453">
        <v>1979</v>
      </c>
      <c r="H7453">
        <v>371</v>
      </c>
      <c r="I7453">
        <v>8</v>
      </c>
      <c r="J7453">
        <v>371</v>
      </c>
      <c r="K7453">
        <v>0</v>
      </c>
      <c r="L7453" s="18">
        <f t="shared" si="116"/>
        <v>371</v>
      </c>
    </row>
    <row r="7454" spans="1:12" x14ac:dyDescent="0.25">
      <c r="A7454" t="s">
        <v>15373</v>
      </c>
      <c r="B7454" s="17">
        <v>5.50210000830012E+16</v>
      </c>
      <c r="C7454" t="s">
        <v>454</v>
      </c>
      <c r="D7454" t="s">
        <v>14435</v>
      </c>
      <c r="E7454" t="s">
        <v>15374</v>
      </c>
      <c r="F7454" t="s">
        <v>457</v>
      </c>
      <c r="G7454">
        <v>1985</v>
      </c>
      <c r="H7454">
        <v>1299.5999999999999</v>
      </c>
      <c r="I7454">
        <v>24</v>
      </c>
      <c r="J7454">
        <v>1299.5999999999999</v>
      </c>
      <c r="K7454">
        <v>0</v>
      </c>
      <c r="L7454" s="18">
        <f t="shared" si="116"/>
        <v>1299.5999999999999</v>
      </c>
    </row>
    <row r="7455" spans="1:12" x14ac:dyDescent="0.25">
      <c r="A7455" t="s">
        <v>15375</v>
      </c>
      <c r="B7455" s="17">
        <v>5.50210000830012E+16</v>
      </c>
      <c r="C7455" t="s">
        <v>454</v>
      </c>
      <c r="D7455" t="s">
        <v>14435</v>
      </c>
      <c r="E7455" t="s">
        <v>15376</v>
      </c>
      <c r="F7455" t="s">
        <v>457</v>
      </c>
      <c r="G7455">
        <v>1974</v>
      </c>
      <c r="H7455">
        <v>366.8</v>
      </c>
      <c r="I7455">
        <v>8</v>
      </c>
      <c r="J7455">
        <v>366.8</v>
      </c>
      <c r="K7455">
        <v>0</v>
      </c>
      <c r="L7455" s="18">
        <f t="shared" si="116"/>
        <v>366.8</v>
      </c>
    </row>
    <row r="7456" spans="1:12" x14ac:dyDescent="0.25">
      <c r="A7456" t="s">
        <v>15377</v>
      </c>
      <c r="B7456" s="17">
        <v>5.50210000830012E+16</v>
      </c>
      <c r="C7456" t="s">
        <v>454</v>
      </c>
      <c r="D7456" t="s">
        <v>14435</v>
      </c>
      <c r="E7456" t="s">
        <v>15378</v>
      </c>
      <c r="F7456" t="s">
        <v>457</v>
      </c>
      <c r="G7456">
        <v>1984</v>
      </c>
      <c r="H7456">
        <v>1237.5999999999999</v>
      </c>
      <c r="I7456">
        <v>23</v>
      </c>
      <c r="J7456">
        <v>732.6</v>
      </c>
      <c r="K7456">
        <v>505</v>
      </c>
      <c r="L7456" s="18">
        <f t="shared" si="116"/>
        <v>1237.5999999999999</v>
      </c>
    </row>
    <row r="7457" spans="1:12" x14ac:dyDescent="0.25">
      <c r="A7457" t="s">
        <v>15379</v>
      </c>
      <c r="B7457" s="17">
        <v>5.50210000830012E+16</v>
      </c>
      <c r="C7457" t="s">
        <v>454</v>
      </c>
      <c r="D7457" t="s">
        <v>14435</v>
      </c>
      <c r="E7457" t="s">
        <v>15380</v>
      </c>
      <c r="F7457" t="s">
        <v>457</v>
      </c>
      <c r="G7457">
        <v>1978</v>
      </c>
      <c r="H7457">
        <v>396.6</v>
      </c>
      <c r="I7457">
        <v>8</v>
      </c>
      <c r="J7457">
        <v>363.4</v>
      </c>
      <c r="K7457">
        <v>0</v>
      </c>
      <c r="L7457" s="18">
        <f t="shared" si="116"/>
        <v>363.4</v>
      </c>
    </row>
    <row r="7458" spans="1:12" x14ac:dyDescent="0.25">
      <c r="A7458" t="s">
        <v>15381</v>
      </c>
      <c r="B7458" s="17">
        <v>5.50210000830012E+16</v>
      </c>
      <c r="C7458" t="s">
        <v>454</v>
      </c>
      <c r="D7458" t="s">
        <v>14435</v>
      </c>
      <c r="E7458" t="s">
        <v>15382</v>
      </c>
      <c r="F7458" t="s">
        <v>457</v>
      </c>
      <c r="G7458">
        <v>1986</v>
      </c>
      <c r="H7458">
        <v>1299.3</v>
      </c>
      <c r="I7458">
        <v>24</v>
      </c>
      <c r="J7458">
        <v>1299.3</v>
      </c>
      <c r="K7458">
        <v>0</v>
      </c>
      <c r="L7458" s="18">
        <f t="shared" si="116"/>
        <v>1299.3</v>
      </c>
    </row>
    <row r="7459" spans="1:12" x14ac:dyDescent="0.25">
      <c r="A7459" t="s">
        <v>15383</v>
      </c>
      <c r="B7459" s="17">
        <v>5.50210000830012E+16</v>
      </c>
      <c r="C7459" t="s">
        <v>454</v>
      </c>
      <c r="D7459" t="s">
        <v>14435</v>
      </c>
      <c r="E7459" t="s">
        <v>15384</v>
      </c>
      <c r="F7459" t="s">
        <v>457</v>
      </c>
      <c r="G7459">
        <v>1979</v>
      </c>
      <c r="H7459">
        <v>367.1</v>
      </c>
      <c r="I7459">
        <v>8</v>
      </c>
      <c r="J7459">
        <v>367.1</v>
      </c>
      <c r="K7459">
        <v>0</v>
      </c>
      <c r="L7459" s="18">
        <f t="shared" si="116"/>
        <v>367.1</v>
      </c>
    </row>
    <row r="7460" spans="1:12" x14ac:dyDescent="0.25">
      <c r="A7460" t="s">
        <v>15385</v>
      </c>
      <c r="B7460" s="17">
        <v>5.50210000830012E+16</v>
      </c>
      <c r="C7460" t="s">
        <v>454</v>
      </c>
      <c r="D7460" t="s">
        <v>14435</v>
      </c>
      <c r="E7460" t="s">
        <v>15386</v>
      </c>
      <c r="F7460" t="s">
        <v>457</v>
      </c>
      <c r="G7460">
        <v>1991</v>
      </c>
      <c r="H7460">
        <v>1305.2</v>
      </c>
      <c r="I7460">
        <v>24</v>
      </c>
      <c r="J7460">
        <v>1305.2</v>
      </c>
      <c r="K7460">
        <v>0</v>
      </c>
      <c r="L7460" s="18">
        <f t="shared" si="116"/>
        <v>1305.2</v>
      </c>
    </row>
    <row r="7461" spans="1:12" x14ac:dyDescent="0.25">
      <c r="A7461" t="s">
        <v>15387</v>
      </c>
      <c r="B7461" s="17">
        <v>5.50210000830012E+16</v>
      </c>
      <c r="C7461" t="s">
        <v>454</v>
      </c>
      <c r="D7461" t="s">
        <v>14435</v>
      </c>
      <c r="E7461" t="s">
        <v>15388</v>
      </c>
      <c r="F7461" t="s">
        <v>457</v>
      </c>
      <c r="G7461">
        <v>1979</v>
      </c>
      <c r="H7461">
        <v>364.2</v>
      </c>
      <c r="I7461">
        <v>8</v>
      </c>
      <c r="J7461">
        <v>221.4</v>
      </c>
      <c r="K7461">
        <v>0</v>
      </c>
      <c r="L7461" s="18">
        <f t="shared" si="116"/>
        <v>221.4</v>
      </c>
    </row>
    <row r="7462" spans="1:12" x14ac:dyDescent="0.25">
      <c r="A7462" t="s">
        <v>15389</v>
      </c>
      <c r="B7462" s="17">
        <v>5.50210000830012E+16</v>
      </c>
      <c r="C7462" t="s">
        <v>454</v>
      </c>
      <c r="D7462" t="s">
        <v>14435</v>
      </c>
      <c r="E7462" t="s">
        <v>15390</v>
      </c>
      <c r="F7462" t="s">
        <v>457</v>
      </c>
      <c r="G7462">
        <v>1988</v>
      </c>
      <c r="H7462">
        <v>1303.5999999999999</v>
      </c>
      <c r="I7462">
        <v>30</v>
      </c>
      <c r="J7462">
        <v>1303.5999999999999</v>
      </c>
      <c r="K7462">
        <v>0</v>
      </c>
      <c r="L7462" s="18">
        <f t="shared" si="116"/>
        <v>1303.5999999999999</v>
      </c>
    </row>
    <row r="7463" spans="1:12" x14ac:dyDescent="0.25">
      <c r="A7463" t="s">
        <v>15391</v>
      </c>
      <c r="B7463" s="17">
        <v>5.5021000083003904E+16</v>
      </c>
      <c r="C7463" t="s">
        <v>454</v>
      </c>
      <c r="D7463" t="s">
        <v>14435</v>
      </c>
      <c r="E7463" t="s">
        <v>15392</v>
      </c>
      <c r="F7463" t="s">
        <v>457</v>
      </c>
      <c r="G7463">
        <v>2009</v>
      </c>
      <c r="H7463">
        <v>5854.5</v>
      </c>
      <c r="I7463">
        <v>100</v>
      </c>
      <c r="J7463">
        <v>4273.8</v>
      </c>
      <c r="K7463">
        <v>1042</v>
      </c>
      <c r="L7463" s="18">
        <f t="shared" si="116"/>
        <v>5315.8</v>
      </c>
    </row>
    <row r="7464" spans="1:12" x14ac:dyDescent="0.25">
      <c r="A7464" t="s">
        <v>15393</v>
      </c>
      <c r="B7464" s="17">
        <v>5.5021000083003904E+16</v>
      </c>
      <c r="C7464" t="s">
        <v>454</v>
      </c>
      <c r="D7464" t="s">
        <v>14435</v>
      </c>
      <c r="E7464" t="s">
        <v>15394</v>
      </c>
      <c r="F7464" t="s">
        <v>457</v>
      </c>
      <c r="G7464">
        <v>2009</v>
      </c>
      <c r="H7464">
        <v>11771.5</v>
      </c>
      <c r="I7464">
        <v>180</v>
      </c>
      <c r="J7464">
        <v>8623.6</v>
      </c>
      <c r="K7464">
        <v>2064</v>
      </c>
      <c r="L7464" s="18">
        <f t="shared" si="116"/>
        <v>10687.6</v>
      </c>
    </row>
    <row r="7465" spans="1:12" x14ac:dyDescent="0.25">
      <c r="A7465" t="s">
        <v>15395</v>
      </c>
      <c r="B7465" s="17">
        <v>5.5021000083003904E+16</v>
      </c>
      <c r="C7465" t="s">
        <v>454</v>
      </c>
      <c r="D7465" t="s">
        <v>14435</v>
      </c>
      <c r="E7465" t="s">
        <v>15396</v>
      </c>
      <c r="F7465" t="s">
        <v>457</v>
      </c>
      <c r="G7465">
        <v>2010</v>
      </c>
      <c r="H7465">
        <v>11691</v>
      </c>
      <c r="I7465">
        <v>180</v>
      </c>
      <c r="J7465">
        <v>8550.7999999999993</v>
      </c>
      <c r="K7465">
        <v>2078</v>
      </c>
      <c r="L7465" s="18">
        <f t="shared" si="116"/>
        <v>10628.8</v>
      </c>
    </row>
    <row r="7466" spans="1:12" x14ac:dyDescent="0.25">
      <c r="A7466" t="s">
        <v>15397</v>
      </c>
      <c r="B7466" s="17">
        <v>5.5021000083003904E+16</v>
      </c>
      <c r="C7466" t="s">
        <v>454</v>
      </c>
      <c r="D7466" t="s">
        <v>14435</v>
      </c>
      <c r="E7466" t="s">
        <v>15398</v>
      </c>
      <c r="F7466" t="s">
        <v>457</v>
      </c>
      <c r="G7466">
        <v>2010</v>
      </c>
      <c r="H7466">
        <v>5866.2</v>
      </c>
      <c r="I7466">
        <v>90</v>
      </c>
      <c r="J7466">
        <v>4291.7</v>
      </c>
      <c r="K7466">
        <v>1038</v>
      </c>
      <c r="L7466" s="18">
        <f t="shared" si="116"/>
        <v>5329.7</v>
      </c>
    </row>
    <row r="7467" spans="1:12" x14ac:dyDescent="0.25">
      <c r="A7467" t="s">
        <v>15399</v>
      </c>
      <c r="B7467" s="17">
        <v>5.5021000083003904E+16</v>
      </c>
      <c r="C7467" t="s">
        <v>454</v>
      </c>
      <c r="D7467" t="s">
        <v>14435</v>
      </c>
      <c r="E7467" t="s">
        <v>15400</v>
      </c>
      <c r="F7467" t="s">
        <v>457</v>
      </c>
      <c r="G7467">
        <v>2009</v>
      </c>
      <c r="H7467">
        <v>7952.7</v>
      </c>
      <c r="I7467">
        <v>120</v>
      </c>
      <c r="J7467">
        <v>4758.8</v>
      </c>
      <c r="K7467">
        <v>1366</v>
      </c>
      <c r="L7467" s="18">
        <f t="shared" si="116"/>
        <v>6124.8</v>
      </c>
    </row>
    <row r="7468" spans="1:12" x14ac:dyDescent="0.25">
      <c r="A7468" t="s">
        <v>15401</v>
      </c>
      <c r="B7468" s="17">
        <v>5.5021000083003904E+16</v>
      </c>
      <c r="C7468" t="s">
        <v>454</v>
      </c>
      <c r="D7468" t="s">
        <v>14435</v>
      </c>
      <c r="E7468" t="s">
        <v>15402</v>
      </c>
      <c r="F7468" t="s">
        <v>457</v>
      </c>
      <c r="G7468">
        <v>2014</v>
      </c>
      <c r="H7468">
        <v>6923.7</v>
      </c>
      <c r="I7468">
        <v>80</v>
      </c>
      <c r="J7468">
        <v>4452.7</v>
      </c>
      <c r="K7468">
        <v>1000.9</v>
      </c>
      <c r="L7468" s="18">
        <f t="shared" si="116"/>
        <v>5453.5999999999995</v>
      </c>
    </row>
    <row r="7469" spans="1:12" x14ac:dyDescent="0.25">
      <c r="A7469" t="s">
        <v>15403</v>
      </c>
      <c r="B7469" s="17">
        <v>5.5021000083003904E+16</v>
      </c>
      <c r="C7469" t="s">
        <v>454</v>
      </c>
      <c r="D7469" t="s">
        <v>14435</v>
      </c>
      <c r="E7469" t="s">
        <v>15404</v>
      </c>
      <c r="F7469" t="s">
        <v>457</v>
      </c>
      <c r="G7469">
        <v>2010</v>
      </c>
      <c r="H7469">
        <v>11800.7</v>
      </c>
      <c r="I7469">
        <v>190</v>
      </c>
      <c r="J7469">
        <v>8602</v>
      </c>
      <c r="K7469">
        <v>2072</v>
      </c>
      <c r="L7469" s="18">
        <f t="shared" si="116"/>
        <v>10674</v>
      </c>
    </row>
    <row r="7470" spans="1:12" x14ac:dyDescent="0.25">
      <c r="A7470" t="s">
        <v>15405</v>
      </c>
      <c r="B7470" s="17">
        <v>5.5021000083003904E+16</v>
      </c>
      <c r="C7470" t="s">
        <v>454</v>
      </c>
      <c r="D7470" t="s">
        <v>14435</v>
      </c>
      <c r="E7470" t="s">
        <v>15406</v>
      </c>
      <c r="F7470" t="s">
        <v>457</v>
      </c>
      <c r="G7470">
        <v>2010</v>
      </c>
      <c r="H7470">
        <v>11800.7</v>
      </c>
      <c r="I7470">
        <v>90</v>
      </c>
      <c r="J7470">
        <v>4311.8</v>
      </c>
      <c r="K7470">
        <v>1031</v>
      </c>
      <c r="L7470" s="18">
        <f t="shared" si="116"/>
        <v>5342.8</v>
      </c>
    </row>
    <row r="7471" spans="1:12" x14ac:dyDescent="0.25">
      <c r="A7471" t="s">
        <v>15407</v>
      </c>
      <c r="B7471" s="17">
        <v>5.50210000830022E+16</v>
      </c>
      <c r="C7471" t="s">
        <v>454</v>
      </c>
      <c r="D7471" t="s">
        <v>14435</v>
      </c>
      <c r="E7471" t="s">
        <v>15408</v>
      </c>
      <c r="F7471" t="s">
        <v>457</v>
      </c>
      <c r="G7471">
        <v>1981</v>
      </c>
      <c r="H7471">
        <v>742.6</v>
      </c>
      <c r="I7471">
        <v>12</v>
      </c>
      <c r="J7471">
        <v>742.6</v>
      </c>
      <c r="K7471">
        <v>0</v>
      </c>
      <c r="L7471" s="18">
        <f t="shared" si="116"/>
        <v>742.6</v>
      </c>
    </row>
    <row r="7472" spans="1:12" x14ac:dyDescent="0.25">
      <c r="A7472" t="s">
        <v>15409</v>
      </c>
      <c r="B7472" s="17">
        <v>5.50210000850018E+16</v>
      </c>
      <c r="C7472" t="s">
        <v>454</v>
      </c>
      <c r="D7472" t="s">
        <v>14435</v>
      </c>
      <c r="E7472" t="s">
        <v>15410</v>
      </c>
      <c r="F7472" t="s">
        <v>457</v>
      </c>
      <c r="G7472">
        <v>1973</v>
      </c>
      <c r="H7472">
        <v>748.9</v>
      </c>
      <c r="I7472">
        <v>16</v>
      </c>
      <c r="J7472">
        <v>474.9</v>
      </c>
      <c r="K7472">
        <v>0</v>
      </c>
      <c r="L7472" s="18">
        <f t="shared" si="116"/>
        <v>474.9</v>
      </c>
    </row>
    <row r="7473" spans="1:12" x14ac:dyDescent="0.25">
      <c r="A7473" t="s">
        <v>15411</v>
      </c>
      <c r="B7473" s="17">
        <v>5.50210000850018E+16</v>
      </c>
      <c r="C7473" t="s">
        <v>454</v>
      </c>
      <c r="D7473" t="s">
        <v>14435</v>
      </c>
      <c r="E7473" t="s">
        <v>15412</v>
      </c>
      <c r="F7473" t="s">
        <v>457</v>
      </c>
      <c r="G7473">
        <v>1973</v>
      </c>
      <c r="H7473">
        <v>747.3</v>
      </c>
      <c r="I7473">
        <v>16</v>
      </c>
      <c r="J7473">
        <v>485.3</v>
      </c>
      <c r="K7473">
        <v>0</v>
      </c>
      <c r="L7473" s="18">
        <f t="shared" si="116"/>
        <v>485.3</v>
      </c>
    </row>
    <row r="7474" spans="1:12" x14ac:dyDescent="0.25">
      <c r="A7474" t="s">
        <v>15413</v>
      </c>
      <c r="B7474" s="17">
        <v>5.5021000085001904E+16</v>
      </c>
      <c r="C7474" t="s">
        <v>454</v>
      </c>
      <c r="D7474" t="s">
        <v>14435</v>
      </c>
      <c r="E7474" t="s">
        <v>15414</v>
      </c>
      <c r="F7474" t="s">
        <v>457</v>
      </c>
      <c r="G7474">
        <v>1975</v>
      </c>
      <c r="H7474">
        <v>750.2</v>
      </c>
      <c r="I7474">
        <v>16</v>
      </c>
      <c r="J7474">
        <v>409.1</v>
      </c>
      <c r="K7474">
        <v>216.07</v>
      </c>
      <c r="L7474" s="18">
        <f t="shared" si="116"/>
        <v>625.17000000000007</v>
      </c>
    </row>
    <row r="7475" spans="1:12" x14ac:dyDescent="0.25">
      <c r="A7475" t="s">
        <v>15415</v>
      </c>
      <c r="B7475" s="17">
        <v>5.5021000085001904E+16</v>
      </c>
      <c r="C7475" t="s">
        <v>454</v>
      </c>
      <c r="D7475" t="s">
        <v>14435</v>
      </c>
      <c r="E7475" t="s">
        <v>15416</v>
      </c>
      <c r="F7475" t="s">
        <v>457</v>
      </c>
      <c r="G7475">
        <v>1972</v>
      </c>
      <c r="H7475">
        <v>754.9</v>
      </c>
      <c r="I7475">
        <v>16</v>
      </c>
      <c r="J7475">
        <v>486.4</v>
      </c>
      <c r="K7475">
        <v>0</v>
      </c>
      <c r="L7475" s="18">
        <f t="shared" si="116"/>
        <v>486.4</v>
      </c>
    </row>
    <row r="7476" spans="1:12" x14ac:dyDescent="0.25">
      <c r="A7476" t="s">
        <v>15417</v>
      </c>
      <c r="B7476" s="17">
        <v>5.5021000085001904E+16</v>
      </c>
      <c r="C7476" t="s">
        <v>454</v>
      </c>
      <c r="D7476" t="s">
        <v>14435</v>
      </c>
      <c r="E7476" t="s">
        <v>15418</v>
      </c>
      <c r="F7476" t="s">
        <v>457</v>
      </c>
      <c r="G7476">
        <v>1972</v>
      </c>
      <c r="H7476">
        <v>754.5</v>
      </c>
      <c r="I7476">
        <v>16</v>
      </c>
      <c r="J7476">
        <v>470.5</v>
      </c>
      <c r="K7476">
        <v>158.25</v>
      </c>
      <c r="L7476" s="18">
        <f t="shared" si="116"/>
        <v>628.75</v>
      </c>
    </row>
    <row r="7477" spans="1:12" x14ac:dyDescent="0.25">
      <c r="A7477" t="s">
        <v>15419</v>
      </c>
      <c r="B7477" s="17">
        <v>5.5021000085001904E+16</v>
      </c>
      <c r="C7477" t="s">
        <v>454</v>
      </c>
      <c r="D7477" t="s">
        <v>14435</v>
      </c>
      <c r="E7477" t="s">
        <v>15420</v>
      </c>
      <c r="F7477" t="s">
        <v>457</v>
      </c>
      <c r="G7477">
        <v>1972</v>
      </c>
      <c r="H7477">
        <v>754.1</v>
      </c>
      <c r="I7477">
        <v>16</v>
      </c>
      <c r="J7477">
        <v>483.1</v>
      </c>
      <c r="K7477">
        <v>0</v>
      </c>
      <c r="L7477" s="18">
        <f t="shared" si="116"/>
        <v>483.1</v>
      </c>
    </row>
    <row r="7478" spans="1:12" x14ac:dyDescent="0.25">
      <c r="A7478" t="s">
        <v>15421</v>
      </c>
      <c r="B7478" s="17">
        <v>5.50210000860004E+16</v>
      </c>
      <c r="C7478" t="s">
        <v>454</v>
      </c>
      <c r="D7478" t="s">
        <v>14435</v>
      </c>
      <c r="E7478" t="s">
        <v>15422</v>
      </c>
      <c r="F7478" t="s">
        <v>457</v>
      </c>
      <c r="G7478">
        <v>1973</v>
      </c>
      <c r="H7478">
        <v>830</v>
      </c>
      <c r="I7478">
        <v>16</v>
      </c>
      <c r="J7478">
        <v>780</v>
      </c>
      <c r="K7478">
        <v>50</v>
      </c>
      <c r="L7478" s="18">
        <f t="shared" si="116"/>
        <v>830</v>
      </c>
    </row>
    <row r="7479" spans="1:12" x14ac:dyDescent="0.25">
      <c r="A7479" t="s">
        <v>15423</v>
      </c>
      <c r="B7479" s="17">
        <v>5.5021000086000896E+16</v>
      </c>
      <c r="C7479" t="s">
        <v>454</v>
      </c>
      <c r="D7479" t="s">
        <v>14435</v>
      </c>
      <c r="E7479" t="s">
        <v>15424</v>
      </c>
      <c r="F7479" t="s">
        <v>457</v>
      </c>
      <c r="G7479">
        <v>1975</v>
      </c>
      <c r="H7479">
        <v>1314.3</v>
      </c>
      <c r="I7479">
        <v>22</v>
      </c>
      <c r="J7479">
        <v>661.8</v>
      </c>
      <c r="K7479">
        <v>646.5</v>
      </c>
      <c r="L7479" s="18">
        <f t="shared" si="116"/>
        <v>1308.3</v>
      </c>
    </row>
    <row r="7480" spans="1:12" x14ac:dyDescent="0.25">
      <c r="A7480" t="s">
        <v>15425</v>
      </c>
      <c r="B7480" s="17">
        <v>5502100009700</v>
      </c>
      <c r="C7480" t="s">
        <v>454</v>
      </c>
      <c r="D7480" t="s">
        <v>14435</v>
      </c>
      <c r="E7480" t="s">
        <v>15426</v>
      </c>
      <c r="F7480" t="s">
        <v>457</v>
      </c>
      <c r="G7480">
        <v>1974</v>
      </c>
      <c r="H7480">
        <v>872.8</v>
      </c>
      <c r="I7480">
        <v>18</v>
      </c>
      <c r="J7480">
        <v>795.6</v>
      </c>
      <c r="K7480">
        <v>0</v>
      </c>
      <c r="L7480" s="18">
        <f t="shared" si="116"/>
        <v>795.6</v>
      </c>
    </row>
    <row r="7481" spans="1:12" x14ac:dyDescent="0.25">
      <c r="A7481" t="s">
        <v>15427</v>
      </c>
      <c r="B7481" s="17">
        <v>5502100009700</v>
      </c>
      <c r="C7481" t="s">
        <v>454</v>
      </c>
      <c r="D7481" t="s">
        <v>14435</v>
      </c>
      <c r="E7481" t="s">
        <v>15428</v>
      </c>
      <c r="F7481" t="s">
        <v>457</v>
      </c>
      <c r="G7481">
        <v>1974</v>
      </c>
      <c r="H7481">
        <v>872.8</v>
      </c>
      <c r="I7481">
        <v>18</v>
      </c>
      <c r="J7481">
        <v>778.3</v>
      </c>
      <c r="K7481">
        <v>0</v>
      </c>
      <c r="L7481" s="18">
        <f t="shared" si="116"/>
        <v>778.3</v>
      </c>
    </row>
    <row r="7482" spans="1:12" x14ac:dyDescent="0.25">
      <c r="A7482" t="s">
        <v>15429</v>
      </c>
      <c r="B7482" s="17">
        <v>5502100009700</v>
      </c>
      <c r="C7482" t="s">
        <v>454</v>
      </c>
      <c r="D7482" t="s">
        <v>14435</v>
      </c>
      <c r="E7482" t="s">
        <v>15430</v>
      </c>
      <c r="F7482" t="s">
        <v>457</v>
      </c>
      <c r="G7482">
        <v>1974</v>
      </c>
      <c r="H7482">
        <v>872.8</v>
      </c>
      <c r="I7482">
        <v>18</v>
      </c>
      <c r="J7482">
        <v>793.4</v>
      </c>
      <c r="K7482">
        <v>0</v>
      </c>
      <c r="L7482" s="18">
        <f t="shared" si="116"/>
        <v>793.4</v>
      </c>
    </row>
    <row r="7483" spans="1:12" x14ac:dyDescent="0.25">
      <c r="A7483" t="s">
        <v>15431</v>
      </c>
      <c r="B7483" s="17">
        <v>5.50220000019E+16</v>
      </c>
      <c r="C7483" t="s">
        <v>454</v>
      </c>
      <c r="D7483" t="s">
        <v>15432</v>
      </c>
      <c r="E7483" t="s">
        <v>15433</v>
      </c>
      <c r="F7483" t="s">
        <v>457</v>
      </c>
      <c r="G7483">
        <v>2015</v>
      </c>
      <c r="H7483">
        <v>394</v>
      </c>
      <c r="I7483">
        <v>8</v>
      </c>
      <c r="J7483">
        <v>270.39999999999998</v>
      </c>
      <c r="K7483">
        <v>0</v>
      </c>
      <c r="L7483" s="18">
        <f t="shared" si="116"/>
        <v>270.39999999999998</v>
      </c>
    </row>
    <row r="7484" spans="1:12" x14ac:dyDescent="0.25">
      <c r="A7484" t="s">
        <v>15434</v>
      </c>
      <c r="B7484" s="17">
        <v>5.50220000010014E+16</v>
      </c>
      <c r="C7484" t="s">
        <v>454</v>
      </c>
      <c r="D7484" t="s">
        <v>15432</v>
      </c>
      <c r="E7484" t="s">
        <v>15435</v>
      </c>
      <c r="F7484" t="s">
        <v>457</v>
      </c>
      <c r="G7484">
        <v>1991</v>
      </c>
      <c r="H7484">
        <v>1413.4</v>
      </c>
      <c r="I7484">
        <v>24</v>
      </c>
      <c r="J7484">
        <v>1306</v>
      </c>
      <c r="K7484">
        <v>0</v>
      </c>
      <c r="L7484" s="18">
        <f t="shared" si="116"/>
        <v>1306</v>
      </c>
    </row>
    <row r="7485" spans="1:12" x14ac:dyDescent="0.25">
      <c r="A7485" t="s">
        <v>15436</v>
      </c>
      <c r="B7485" s="17">
        <v>5.50220000010014E+16</v>
      </c>
      <c r="C7485" t="s">
        <v>454</v>
      </c>
      <c r="D7485" t="s">
        <v>15432</v>
      </c>
      <c r="E7485" t="s">
        <v>15437</v>
      </c>
      <c r="F7485">
        <v>0</v>
      </c>
      <c r="G7485">
        <v>1989</v>
      </c>
      <c r="H7485">
        <v>1413.4</v>
      </c>
      <c r="I7485">
        <v>24</v>
      </c>
      <c r="J7485">
        <v>1278.1099999999999</v>
      </c>
      <c r="K7485">
        <v>0</v>
      </c>
      <c r="L7485" s="18">
        <f t="shared" si="116"/>
        <v>1278.1099999999999</v>
      </c>
    </row>
    <row r="7486" spans="1:12" x14ac:dyDescent="0.25">
      <c r="A7486" t="s">
        <v>15438</v>
      </c>
      <c r="B7486" s="17">
        <v>5.50220000010014E+16</v>
      </c>
      <c r="C7486" t="s">
        <v>454</v>
      </c>
      <c r="D7486" t="s">
        <v>15432</v>
      </c>
      <c r="E7486" t="s">
        <v>15439</v>
      </c>
      <c r="F7486" t="s">
        <v>457</v>
      </c>
      <c r="G7486">
        <v>1986</v>
      </c>
      <c r="H7486">
        <v>915</v>
      </c>
      <c r="I7486">
        <v>18</v>
      </c>
      <c r="J7486">
        <v>782.9</v>
      </c>
      <c r="K7486">
        <v>51.7</v>
      </c>
      <c r="L7486" s="18">
        <f t="shared" si="116"/>
        <v>834.6</v>
      </c>
    </row>
    <row r="7487" spans="1:12" x14ac:dyDescent="0.25">
      <c r="A7487" t="s">
        <v>15440</v>
      </c>
      <c r="B7487" s="17">
        <v>5.50220000010014E+16</v>
      </c>
      <c r="C7487" t="s">
        <v>454</v>
      </c>
      <c r="D7487" t="s">
        <v>15432</v>
      </c>
      <c r="E7487" t="s">
        <v>15441</v>
      </c>
      <c r="F7487" t="s">
        <v>457</v>
      </c>
      <c r="G7487">
        <v>1984</v>
      </c>
      <c r="H7487">
        <v>1316.65</v>
      </c>
      <c r="I7487">
        <v>24</v>
      </c>
      <c r="J7487">
        <v>1296.51</v>
      </c>
      <c r="K7487">
        <v>0</v>
      </c>
      <c r="L7487" s="18">
        <f t="shared" si="116"/>
        <v>1296.51</v>
      </c>
    </row>
    <row r="7488" spans="1:12" x14ac:dyDescent="0.25">
      <c r="A7488" t="s">
        <v>15442</v>
      </c>
      <c r="B7488" s="17">
        <v>5.50220000010014E+16</v>
      </c>
      <c r="C7488" t="s">
        <v>454</v>
      </c>
      <c r="D7488" t="s">
        <v>15432</v>
      </c>
      <c r="E7488" t="s">
        <v>15443</v>
      </c>
      <c r="F7488" t="s">
        <v>457</v>
      </c>
      <c r="G7488">
        <v>1978</v>
      </c>
      <c r="H7488">
        <v>952.5</v>
      </c>
      <c r="I7488">
        <v>16</v>
      </c>
      <c r="J7488">
        <v>855.1</v>
      </c>
      <c r="K7488">
        <v>0</v>
      </c>
      <c r="L7488" s="18">
        <f t="shared" si="116"/>
        <v>855.1</v>
      </c>
    </row>
    <row r="7489" spans="1:12" x14ac:dyDescent="0.25">
      <c r="A7489" t="s">
        <v>15444</v>
      </c>
      <c r="B7489" s="17">
        <v>5.5022000001004496E+16</v>
      </c>
      <c r="C7489" t="s">
        <v>454</v>
      </c>
      <c r="D7489" t="s">
        <v>15432</v>
      </c>
      <c r="E7489" t="s">
        <v>15445</v>
      </c>
      <c r="F7489" t="s">
        <v>457</v>
      </c>
      <c r="G7489">
        <v>1960</v>
      </c>
      <c r="H7489">
        <v>414.1</v>
      </c>
      <c r="I7489">
        <v>8</v>
      </c>
      <c r="J7489">
        <v>372.4</v>
      </c>
      <c r="K7489">
        <v>0</v>
      </c>
      <c r="L7489" s="18">
        <f t="shared" si="116"/>
        <v>372.4</v>
      </c>
    </row>
    <row r="7490" spans="1:12" x14ac:dyDescent="0.25">
      <c r="A7490" t="s">
        <v>15446</v>
      </c>
      <c r="B7490" s="17">
        <v>5.5022000001001904E+16</v>
      </c>
      <c r="C7490" t="s">
        <v>454</v>
      </c>
      <c r="D7490" t="s">
        <v>15432</v>
      </c>
      <c r="E7490" t="s">
        <v>15447</v>
      </c>
      <c r="F7490" t="s">
        <v>457</v>
      </c>
      <c r="G7490">
        <v>1989</v>
      </c>
      <c r="H7490">
        <v>1413.4</v>
      </c>
      <c r="I7490">
        <v>21</v>
      </c>
      <c r="J7490">
        <v>1172.3</v>
      </c>
      <c r="K7490">
        <v>96.6</v>
      </c>
      <c r="L7490" s="18">
        <f t="shared" si="116"/>
        <v>1268.8999999999999</v>
      </c>
    </row>
    <row r="7491" spans="1:12" x14ac:dyDescent="0.25">
      <c r="A7491" t="s">
        <v>15448</v>
      </c>
      <c r="B7491" s="17">
        <v>5.50220000010004E+16</v>
      </c>
      <c r="C7491" t="s">
        <v>454</v>
      </c>
      <c r="D7491" t="s">
        <v>15432</v>
      </c>
      <c r="E7491" t="s">
        <v>15449</v>
      </c>
      <c r="F7491" t="s">
        <v>457</v>
      </c>
      <c r="G7491">
        <v>1983</v>
      </c>
      <c r="H7491">
        <v>725</v>
      </c>
      <c r="I7491">
        <v>12</v>
      </c>
      <c r="J7491">
        <v>586.29999999999995</v>
      </c>
      <c r="K7491">
        <v>0</v>
      </c>
      <c r="L7491" s="18">
        <f t="shared" ref="L7491:L7554" si="117">J7491+K7491</f>
        <v>586.29999999999995</v>
      </c>
    </row>
    <row r="7492" spans="1:12" x14ac:dyDescent="0.25">
      <c r="A7492" t="s">
        <v>15450</v>
      </c>
      <c r="B7492" s="17">
        <v>5.50220000010004E+16</v>
      </c>
      <c r="C7492" t="s">
        <v>454</v>
      </c>
      <c r="D7492" t="s">
        <v>15432</v>
      </c>
      <c r="E7492" t="s">
        <v>15451</v>
      </c>
      <c r="F7492" t="s">
        <v>457</v>
      </c>
      <c r="G7492">
        <v>1982</v>
      </c>
      <c r="H7492">
        <v>1044</v>
      </c>
      <c r="I7492">
        <v>16</v>
      </c>
      <c r="J7492">
        <v>866.5</v>
      </c>
      <c r="K7492">
        <v>0</v>
      </c>
      <c r="L7492" s="18">
        <f t="shared" si="117"/>
        <v>866.5</v>
      </c>
    </row>
    <row r="7493" spans="1:12" x14ac:dyDescent="0.25">
      <c r="A7493" t="s">
        <v>15452</v>
      </c>
      <c r="B7493" s="17">
        <v>5.50220000010004E+16</v>
      </c>
      <c r="C7493" t="s">
        <v>454</v>
      </c>
      <c r="D7493" t="s">
        <v>15432</v>
      </c>
      <c r="E7493" t="s">
        <v>15453</v>
      </c>
      <c r="F7493" t="s">
        <v>457</v>
      </c>
      <c r="G7493">
        <v>1973</v>
      </c>
      <c r="H7493">
        <v>848.6</v>
      </c>
      <c r="I7493">
        <v>16</v>
      </c>
      <c r="J7493">
        <v>733.5</v>
      </c>
      <c r="K7493">
        <v>0</v>
      </c>
      <c r="L7493" s="18">
        <f t="shared" si="117"/>
        <v>733.5</v>
      </c>
    </row>
    <row r="7494" spans="1:12" x14ac:dyDescent="0.25">
      <c r="A7494" t="s">
        <v>15454</v>
      </c>
      <c r="B7494" s="17">
        <v>5.50220000010004E+16</v>
      </c>
      <c r="C7494" t="s">
        <v>454</v>
      </c>
      <c r="D7494" t="s">
        <v>15432</v>
      </c>
      <c r="E7494" t="s">
        <v>15455</v>
      </c>
      <c r="F7494" t="s">
        <v>457</v>
      </c>
      <c r="G7494">
        <v>1968</v>
      </c>
      <c r="H7494">
        <v>580</v>
      </c>
      <c r="I7494">
        <v>8</v>
      </c>
      <c r="J7494">
        <v>373.9</v>
      </c>
      <c r="K7494">
        <v>0</v>
      </c>
      <c r="L7494" s="18">
        <f t="shared" si="117"/>
        <v>373.9</v>
      </c>
    </row>
    <row r="7495" spans="1:12" x14ac:dyDescent="0.25">
      <c r="A7495" t="s">
        <v>15456</v>
      </c>
      <c r="B7495" s="17">
        <v>5.5022000001000304E+16</v>
      </c>
      <c r="C7495" t="s">
        <v>454</v>
      </c>
      <c r="D7495" t="s">
        <v>15432</v>
      </c>
      <c r="E7495" t="s">
        <v>15457</v>
      </c>
      <c r="F7495" t="s">
        <v>457</v>
      </c>
      <c r="G7495">
        <v>1979</v>
      </c>
      <c r="H7495">
        <v>753.4</v>
      </c>
      <c r="I7495">
        <v>12</v>
      </c>
      <c r="J7495">
        <v>670.4</v>
      </c>
      <c r="K7495">
        <v>0</v>
      </c>
      <c r="L7495" s="18">
        <f t="shared" si="117"/>
        <v>670.4</v>
      </c>
    </row>
    <row r="7496" spans="1:12" x14ac:dyDescent="0.25">
      <c r="A7496" t="s">
        <v>15458</v>
      </c>
      <c r="B7496" s="17">
        <v>5.5022000001000304E+16</v>
      </c>
      <c r="C7496" t="s">
        <v>454</v>
      </c>
      <c r="D7496" t="s">
        <v>15432</v>
      </c>
      <c r="E7496" t="s">
        <v>15459</v>
      </c>
      <c r="F7496" t="s">
        <v>457</v>
      </c>
      <c r="G7496">
        <v>1978</v>
      </c>
      <c r="H7496">
        <v>915</v>
      </c>
      <c r="I7496">
        <v>18</v>
      </c>
      <c r="J7496">
        <v>815.5</v>
      </c>
      <c r="K7496">
        <v>0</v>
      </c>
      <c r="L7496" s="18">
        <f t="shared" si="117"/>
        <v>815.5</v>
      </c>
    </row>
    <row r="7497" spans="1:12" x14ac:dyDescent="0.25">
      <c r="A7497" t="s">
        <v>15460</v>
      </c>
      <c r="B7497" s="17">
        <v>5.5022000001000304E+16</v>
      </c>
      <c r="C7497" t="s">
        <v>454</v>
      </c>
      <c r="D7497" t="s">
        <v>15432</v>
      </c>
      <c r="E7497" t="s">
        <v>15461</v>
      </c>
      <c r="F7497" t="s">
        <v>457</v>
      </c>
      <c r="G7497">
        <v>1975</v>
      </c>
      <c r="H7497">
        <v>802.6</v>
      </c>
      <c r="I7497">
        <v>14</v>
      </c>
      <c r="J7497">
        <v>661.7</v>
      </c>
      <c r="K7497">
        <v>81</v>
      </c>
      <c r="L7497" s="18">
        <f t="shared" si="117"/>
        <v>742.7</v>
      </c>
    </row>
    <row r="7498" spans="1:12" x14ac:dyDescent="0.25">
      <c r="A7498" t="s">
        <v>15462</v>
      </c>
      <c r="B7498" s="17">
        <v>5.5022000001000304E+16</v>
      </c>
      <c r="C7498" t="s">
        <v>454</v>
      </c>
      <c r="D7498" t="s">
        <v>15432</v>
      </c>
      <c r="E7498" t="s">
        <v>15463</v>
      </c>
      <c r="F7498" t="s">
        <v>457</v>
      </c>
      <c r="G7498">
        <v>1974</v>
      </c>
      <c r="H7498">
        <v>779.8</v>
      </c>
      <c r="I7498">
        <v>14</v>
      </c>
      <c r="J7498">
        <v>637.5</v>
      </c>
      <c r="K7498">
        <v>88.9</v>
      </c>
      <c r="L7498" s="18">
        <f t="shared" si="117"/>
        <v>726.4</v>
      </c>
    </row>
    <row r="7499" spans="1:12" x14ac:dyDescent="0.25">
      <c r="A7499" t="s">
        <v>15464</v>
      </c>
      <c r="B7499" s="17">
        <v>5.5022000001000304E+16</v>
      </c>
      <c r="C7499" t="s">
        <v>454</v>
      </c>
      <c r="D7499" t="s">
        <v>15432</v>
      </c>
      <c r="E7499" t="s">
        <v>15465</v>
      </c>
      <c r="F7499" t="s">
        <v>457</v>
      </c>
      <c r="G7499">
        <v>1972</v>
      </c>
      <c r="H7499">
        <v>912.3</v>
      </c>
      <c r="I7499">
        <v>16</v>
      </c>
      <c r="J7499">
        <v>723.8</v>
      </c>
      <c r="K7499">
        <v>0</v>
      </c>
      <c r="L7499" s="18">
        <f t="shared" si="117"/>
        <v>723.8</v>
      </c>
    </row>
    <row r="7500" spans="1:12" x14ac:dyDescent="0.25">
      <c r="A7500" t="s">
        <v>15466</v>
      </c>
      <c r="B7500" s="17">
        <v>5.5022000001000304E+16</v>
      </c>
      <c r="C7500" t="s">
        <v>454</v>
      </c>
      <c r="D7500" t="s">
        <v>15432</v>
      </c>
      <c r="E7500" t="s">
        <v>15467</v>
      </c>
      <c r="F7500" t="s">
        <v>457</v>
      </c>
      <c r="G7500">
        <v>1972</v>
      </c>
      <c r="H7500">
        <v>859.7</v>
      </c>
      <c r="I7500">
        <v>16</v>
      </c>
      <c r="J7500">
        <v>734.6</v>
      </c>
      <c r="K7500">
        <v>0</v>
      </c>
      <c r="L7500" s="18">
        <f t="shared" si="117"/>
        <v>734.6</v>
      </c>
    </row>
    <row r="7501" spans="1:12" x14ac:dyDescent="0.25">
      <c r="A7501" t="s">
        <v>15468</v>
      </c>
      <c r="B7501" s="17">
        <v>5.5022000001000304E+16</v>
      </c>
      <c r="C7501" t="s">
        <v>454</v>
      </c>
      <c r="D7501" t="s">
        <v>15432</v>
      </c>
      <c r="E7501" t="s">
        <v>15469</v>
      </c>
      <c r="F7501" t="s">
        <v>457</v>
      </c>
      <c r="G7501">
        <v>1974</v>
      </c>
      <c r="H7501">
        <v>802.4</v>
      </c>
      <c r="I7501">
        <v>16</v>
      </c>
      <c r="J7501">
        <v>736.5</v>
      </c>
      <c r="K7501">
        <v>0</v>
      </c>
      <c r="L7501" s="18">
        <f t="shared" si="117"/>
        <v>736.5</v>
      </c>
    </row>
    <row r="7502" spans="1:12" x14ac:dyDescent="0.25">
      <c r="A7502" t="s">
        <v>15470</v>
      </c>
      <c r="B7502" s="17">
        <v>5.5022000001000304E+16</v>
      </c>
      <c r="C7502" t="s">
        <v>454</v>
      </c>
      <c r="D7502" t="s">
        <v>15432</v>
      </c>
      <c r="E7502" t="s">
        <v>15471</v>
      </c>
      <c r="F7502" t="s">
        <v>457</v>
      </c>
      <c r="G7502">
        <v>1977</v>
      </c>
      <c r="H7502">
        <v>886.2</v>
      </c>
      <c r="I7502">
        <v>16</v>
      </c>
      <c r="J7502">
        <v>747.6</v>
      </c>
      <c r="K7502">
        <v>0</v>
      </c>
      <c r="L7502" s="18">
        <f t="shared" si="117"/>
        <v>747.6</v>
      </c>
    </row>
    <row r="7503" spans="1:12" x14ac:dyDescent="0.25">
      <c r="A7503" t="s">
        <v>15472</v>
      </c>
      <c r="B7503" s="17">
        <v>5.50220000010032E+16</v>
      </c>
      <c r="C7503" t="s">
        <v>454</v>
      </c>
      <c r="D7503" t="s">
        <v>15432</v>
      </c>
      <c r="E7503" t="s">
        <v>15473</v>
      </c>
      <c r="F7503" t="s">
        <v>457</v>
      </c>
      <c r="G7503">
        <v>1970</v>
      </c>
      <c r="H7503">
        <v>399</v>
      </c>
      <c r="I7503">
        <v>10</v>
      </c>
      <c r="J7503">
        <v>372.1</v>
      </c>
      <c r="K7503">
        <v>0</v>
      </c>
      <c r="L7503" s="18">
        <f t="shared" si="117"/>
        <v>372.1</v>
      </c>
    </row>
    <row r="7504" spans="1:12" x14ac:dyDescent="0.25">
      <c r="A7504" t="s">
        <v>15474</v>
      </c>
      <c r="B7504" s="17">
        <v>5.50220000010032E+16</v>
      </c>
      <c r="C7504" t="s">
        <v>454</v>
      </c>
      <c r="D7504" t="s">
        <v>15432</v>
      </c>
      <c r="E7504" t="s">
        <v>15475</v>
      </c>
      <c r="F7504" t="s">
        <v>457</v>
      </c>
      <c r="G7504">
        <v>1965</v>
      </c>
      <c r="H7504">
        <v>398.2</v>
      </c>
      <c r="I7504">
        <v>8</v>
      </c>
      <c r="J7504">
        <v>349.3</v>
      </c>
      <c r="K7504">
        <v>48.9</v>
      </c>
      <c r="L7504" s="18">
        <f t="shared" si="117"/>
        <v>398.2</v>
      </c>
    </row>
    <row r="7505" spans="1:12" x14ac:dyDescent="0.25">
      <c r="A7505" t="s">
        <v>15476</v>
      </c>
      <c r="B7505" s="17">
        <v>5.5022000001000704E+16</v>
      </c>
      <c r="C7505" t="s">
        <v>454</v>
      </c>
      <c r="D7505" t="s">
        <v>15432</v>
      </c>
      <c r="E7505" t="s">
        <v>15477</v>
      </c>
      <c r="F7505" t="s">
        <v>457</v>
      </c>
      <c r="G7505">
        <v>1972</v>
      </c>
      <c r="H7505">
        <v>724.6</v>
      </c>
      <c r="I7505">
        <v>16</v>
      </c>
      <c r="J7505">
        <v>714.4</v>
      </c>
      <c r="K7505">
        <v>0</v>
      </c>
      <c r="L7505" s="18">
        <f t="shared" si="117"/>
        <v>714.4</v>
      </c>
    </row>
    <row r="7506" spans="1:12" x14ac:dyDescent="0.25">
      <c r="A7506" t="s">
        <v>15478</v>
      </c>
      <c r="B7506" s="17">
        <v>5.5022000001000704E+16</v>
      </c>
      <c r="C7506" t="s">
        <v>454</v>
      </c>
      <c r="D7506" t="s">
        <v>15432</v>
      </c>
      <c r="E7506" t="s">
        <v>15479</v>
      </c>
      <c r="F7506" t="s">
        <v>457</v>
      </c>
      <c r="G7506">
        <v>1989</v>
      </c>
      <c r="H7506">
        <v>1354</v>
      </c>
      <c r="I7506">
        <v>24</v>
      </c>
      <c r="J7506">
        <v>1255.6300000000001</v>
      </c>
      <c r="K7506">
        <v>0</v>
      </c>
      <c r="L7506" s="18">
        <f t="shared" si="117"/>
        <v>1255.6300000000001</v>
      </c>
    </row>
    <row r="7507" spans="1:12" x14ac:dyDescent="0.25">
      <c r="A7507" t="s">
        <v>15480</v>
      </c>
      <c r="B7507" s="17">
        <v>5.5022000001000704E+16</v>
      </c>
      <c r="C7507" t="s">
        <v>454</v>
      </c>
      <c r="D7507" t="s">
        <v>15432</v>
      </c>
      <c r="E7507" t="s">
        <v>15481</v>
      </c>
      <c r="F7507" t="s">
        <v>457</v>
      </c>
      <c r="G7507">
        <v>1984</v>
      </c>
      <c r="H7507">
        <v>1480</v>
      </c>
      <c r="I7507">
        <v>24</v>
      </c>
      <c r="J7507">
        <v>1276.5999999999999</v>
      </c>
      <c r="K7507">
        <v>141.69999999999999</v>
      </c>
      <c r="L7507" s="18">
        <f t="shared" si="117"/>
        <v>1418.3</v>
      </c>
    </row>
    <row r="7508" spans="1:12" x14ac:dyDescent="0.25">
      <c r="A7508" t="s">
        <v>15482</v>
      </c>
      <c r="B7508" s="17">
        <v>5.50220000010044E+16</v>
      </c>
      <c r="C7508" t="s">
        <v>454</v>
      </c>
      <c r="D7508" t="s">
        <v>15432</v>
      </c>
      <c r="E7508" t="s">
        <v>15483</v>
      </c>
      <c r="F7508" t="s">
        <v>457</v>
      </c>
      <c r="G7508">
        <v>1983</v>
      </c>
      <c r="H7508">
        <v>968.1</v>
      </c>
      <c r="I7508">
        <v>16</v>
      </c>
      <c r="J7508">
        <v>870.1</v>
      </c>
      <c r="K7508">
        <v>98</v>
      </c>
      <c r="L7508" s="18">
        <f t="shared" si="117"/>
        <v>968.1</v>
      </c>
    </row>
    <row r="7509" spans="1:12" x14ac:dyDescent="0.25">
      <c r="A7509" t="s">
        <v>15484</v>
      </c>
      <c r="B7509" s="17">
        <v>5.50220000010044E+16</v>
      </c>
      <c r="C7509" t="s">
        <v>454</v>
      </c>
      <c r="D7509" t="s">
        <v>15432</v>
      </c>
      <c r="E7509" t="s">
        <v>15485</v>
      </c>
      <c r="F7509" t="s">
        <v>457</v>
      </c>
      <c r="G7509">
        <v>1981</v>
      </c>
      <c r="H7509">
        <v>645.9</v>
      </c>
      <c r="I7509">
        <v>12</v>
      </c>
      <c r="J7509">
        <v>579.4</v>
      </c>
      <c r="K7509">
        <v>0</v>
      </c>
      <c r="L7509" s="18">
        <f t="shared" si="117"/>
        <v>579.4</v>
      </c>
    </row>
    <row r="7510" spans="1:12" x14ac:dyDescent="0.25">
      <c r="A7510" t="s">
        <v>15486</v>
      </c>
      <c r="B7510" s="17">
        <v>5.5022000001000896E+16</v>
      </c>
      <c r="C7510" t="s">
        <v>454</v>
      </c>
      <c r="D7510" t="s">
        <v>15432</v>
      </c>
      <c r="E7510" t="s">
        <v>15487</v>
      </c>
      <c r="F7510" t="s">
        <v>457</v>
      </c>
      <c r="G7510">
        <v>1992</v>
      </c>
      <c r="H7510">
        <v>1483</v>
      </c>
      <c r="I7510">
        <v>24</v>
      </c>
      <c r="J7510">
        <v>1291.5999999999999</v>
      </c>
      <c r="K7510">
        <v>135</v>
      </c>
      <c r="L7510" s="18">
        <f t="shared" si="117"/>
        <v>1426.6</v>
      </c>
    </row>
    <row r="7511" spans="1:12" x14ac:dyDescent="0.25">
      <c r="A7511" t="s">
        <v>15488</v>
      </c>
      <c r="B7511" s="17">
        <v>5.5022000001001296E+16</v>
      </c>
      <c r="C7511" t="s">
        <v>454</v>
      </c>
      <c r="D7511" t="s">
        <v>15432</v>
      </c>
      <c r="E7511" t="s">
        <v>15489</v>
      </c>
      <c r="F7511" t="s">
        <v>457</v>
      </c>
      <c r="G7511">
        <v>1976</v>
      </c>
      <c r="H7511">
        <v>844.2</v>
      </c>
      <c r="I7511">
        <v>16</v>
      </c>
      <c r="J7511">
        <v>722.7</v>
      </c>
      <c r="K7511">
        <v>0</v>
      </c>
      <c r="L7511" s="18">
        <f t="shared" si="117"/>
        <v>722.7</v>
      </c>
    </row>
    <row r="7512" spans="1:12" x14ac:dyDescent="0.25">
      <c r="A7512" t="s">
        <v>15490</v>
      </c>
      <c r="B7512" s="17">
        <v>5.5022000001001296E+16</v>
      </c>
      <c r="C7512" t="s">
        <v>454</v>
      </c>
      <c r="D7512" t="s">
        <v>15432</v>
      </c>
      <c r="E7512" t="s">
        <v>15491</v>
      </c>
      <c r="F7512" t="s">
        <v>457</v>
      </c>
      <c r="G7512">
        <v>1976</v>
      </c>
      <c r="H7512">
        <v>853.2</v>
      </c>
      <c r="I7512">
        <v>16</v>
      </c>
      <c r="J7512">
        <v>734.4</v>
      </c>
      <c r="K7512">
        <v>0</v>
      </c>
      <c r="L7512" s="18">
        <f t="shared" si="117"/>
        <v>734.4</v>
      </c>
    </row>
    <row r="7513" spans="1:12" x14ac:dyDescent="0.25">
      <c r="A7513" t="s">
        <v>15492</v>
      </c>
      <c r="B7513" s="17">
        <v>5.5022000001001296E+16</v>
      </c>
      <c r="C7513" t="s">
        <v>454</v>
      </c>
      <c r="D7513" t="s">
        <v>15432</v>
      </c>
      <c r="E7513" t="s">
        <v>15493</v>
      </c>
      <c r="F7513" t="s">
        <v>457</v>
      </c>
      <c r="G7513">
        <v>1971</v>
      </c>
      <c r="H7513">
        <v>636.29999999999995</v>
      </c>
      <c r="I7513">
        <v>12</v>
      </c>
      <c r="J7513">
        <v>579.4</v>
      </c>
      <c r="K7513">
        <v>0</v>
      </c>
      <c r="L7513" s="18">
        <f t="shared" si="117"/>
        <v>579.4</v>
      </c>
    </row>
    <row r="7514" spans="1:12" x14ac:dyDescent="0.25">
      <c r="A7514" t="s">
        <v>15494</v>
      </c>
      <c r="B7514" s="17">
        <v>5.5022000001001296E+16</v>
      </c>
      <c r="C7514" t="s">
        <v>454</v>
      </c>
      <c r="D7514" t="s">
        <v>15432</v>
      </c>
      <c r="E7514" t="s">
        <v>15495</v>
      </c>
      <c r="F7514" t="s">
        <v>457</v>
      </c>
      <c r="G7514">
        <v>1979</v>
      </c>
      <c r="H7514">
        <v>696.9</v>
      </c>
      <c r="I7514">
        <v>12</v>
      </c>
      <c r="J7514">
        <v>584.20000000000005</v>
      </c>
      <c r="K7514">
        <v>0</v>
      </c>
      <c r="L7514" s="18">
        <f t="shared" si="117"/>
        <v>584.20000000000005</v>
      </c>
    </row>
    <row r="7515" spans="1:12" x14ac:dyDescent="0.25">
      <c r="A7515" t="s">
        <v>15496</v>
      </c>
      <c r="B7515" s="17">
        <v>5.5022000001001296E+16</v>
      </c>
      <c r="C7515" t="s">
        <v>454</v>
      </c>
      <c r="D7515" t="s">
        <v>15432</v>
      </c>
      <c r="E7515" t="s">
        <v>15497</v>
      </c>
      <c r="F7515" t="s">
        <v>457</v>
      </c>
      <c r="G7515">
        <v>1979</v>
      </c>
      <c r="H7515">
        <v>853.2</v>
      </c>
      <c r="I7515">
        <v>16</v>
      </c>
      <c r="J7515">
        <v>733.6</v>
      </c>
      <c r="K7515">
        <v>0</v>
      </c>
      <c r="L7515" s="18">
        <f t="shared" si="117"/>
        <v>733.6</v>
      </c>
    </row>
    <row r="7516" spans="1:12" x14ac:dyDescent="0.25">
      <c r="A7516" t="s">
        <v>15498</v>
      </c>
      <c r="B7516" s="17">
        <v>5.5022000001001296E+16</v>
      </c>
      <c r="C7516" t="s">
        <v>454</v>
      </c>
      <c r="D7516" t="s">
        <v>15432</v>
      </c>
      <c r="E7516" t="s">
        <v>15499</v>
      </c>
      <c r="F7516" t="s">
        <v>457</v>
      </c>
      <c r="G7516">
        <v>1972</v>
      </c>
      <c r="H7516">
        <v>1002.4</v>
      </c>
      <c r="I7516">
        <v>16</v>
      </c>
      <c r="J7516">
        <v>867.8</v>
      </c>
      <c r="K7516">
        <v>0</v>
      </c>
      <c r="L7516" s="18">
        <f t="shared" si="117"/>
        <v>867.8</v>
      </c>
    </row>
    <row r="7517" spans="1:12" x14ac:dyDescent="0.25">
      <c r="A7517" t="s">
        <v>15500</v>
      </c>
      <c r="B7517" s="17">
        <v>5.5022000022000304E+16</v>
      </c>
      <c r="C7517" t="s">
        <v>454</v>
      </c>
      <c r="D7517" t="s">
        <v>15432</v>
      </c>
      <c r="E7517" t="s">
        <v>15501</v>
      </c>
      <c r="F7517" t="s">
        <v>457</v>
      </c>
      <c r="G7517">
        <v>1967</v>
      </c>
      <c r="H7517">
        <v>706</v>
      </c>
      <c r="I7517">
        <v>16</v>
      </c>
      <c r="J7517">
        <v>651.6</v>
      </c>
      <c r="K7517">
        <v>0</v>
      </c>
      <c r="L7517" s="18">
        <f t="shared" si="117"/>
        <v>651.6</v>
      </c>
    </row>
    <row r="7518" spans="1:12" x14ac:dyDescent="0.25">
      <c r="A7518" t="s">
        <v>15502</v>
      </c>
      <c r="B7518" s="17">
        <v>5.5022000022000304E+16</v>
      </c>
      <c r="C7518" t="s">
        <v>454</v>
      </c>
      <c r="D7518" t="s">
        <v>15432</v>
      </c>
      <c r="E7518" t="s">
        <v>15503</v>
      </c>
      <c r="F7518" t="s">
        <v>457</v>
      </c>
      <c r="G7518">
        <v>1967</v>
      </c>
      <c r="H7518">
        <v>705.2</v>
      </c>
      <c r="I7518">
        <v>16</v>
      </c>
      <c r="J7518">
        <v>651.6</v>
      </c>
      <c r="K7518">
        <v>0</v>
      </c>
      <c r="L7518" s="18">
        <f t="shared" si="117"/>
        <v>651.6</v>
      </c>
    </row>
    <row r="7519" spans="1:12" x14ac:dyDescent="0.25">
      <c r="A7519" t="s">
        <v>15504</v>
      </c>
      <c r="B7519" s="17">
        <v>5.5022000030000096E+16</v>
      </c>
      <c r="C7519" t="s">
        <v>454</v>
      </c>
      <c r="D7519" t="s">
        <v>15432</v>
      </c>
      <c r="E7519" t="s">
        <v>15505</v>
      </c>
      <c r="F7519" t="s">
        <v>457</v>
      </c>
      <c r="G7519">
        <v>1984</v>
      </c>
      <c r="H7519">
        <v>1300</v>
      </c>
      <c r="I7519">
        <v>24</v>
      </c>
      <c r="J7519">
        <v>1300.4000000000001</v>
      </c>
      <c r="K7519">
        <v>0</v>
      </c>
      <c r="L7519" s="18">
        <f t="shared" si="117"/>
        <v>1300.4000000000001</v>
      </c>
    </row>
    <row r="7520" spans="1:12" x14ac:dyDescent="0.25">
      <c r="A7520" t="s">
        <v>15506</v>
      </c>
      <c r="B7520" s="17">
        <v>5.50230000010016E+16</v>
      </c>
      <c r="C7520" t="s">
        <v>454</v>
      </c>
      <c r="D7520" t="s">
        <v>15507</v>
      </c>
      <c r="E7520" t="s">
        <v>15508</v>
      </c>
      <c r="F7520" t="s">
        <v>457</v>
      </c>
      <c r="G7520">
        <v>1977</v>
      </c>
      <c r="H7520">
        <v>720</v>
      </c>
      <c r="I7520">
        <v>16</v>
      </c>
      <c r="J7520">
        <v>720</v>
      </c>
      <c r="K7520">
        <v>0</v>
      </c>
      <c r="L7520" s="18">
        <f t="shared" si="117"/>
        <v>720</v>
      </c>
    </row>
    <row r="7521" spans="1:12" x14ac:dyDescent="0.25">
      <c r="A7521" t="s">
        <v>15509</v>
      </c>
      <c r="B7521" s="17">
        <v>5.50230000010016E+16</v>
      </c>
      <c r="C7521" t="s">
        <v>454</v>
      </c>
      <c r="D7521" t="s">
        <v>15507</v>
      </c>
      <c r="E7521" t="s">
        <v>15510</v>
      </c>
      <c r="F7521" t="s">
        <v>457</v>
      </c>
      <c r="G7521">
        <v>1980</v>
      </c>
      <c r="H7521">
        <v>868.2</v>
      </c>
      <c r="I7521">
        <v>16</v>
      </c>
      <c r="J7521">
        <v>868.2</v>
      </c>
      <c r="K7521">
        <v>0</v>
      </c>
      <c r="L7521" s="18">
        <f t="shared" si="117"/>
        <v>868.2</v>
      </c>
    </row>
    <row r="7522" spans="1:12" x14ac:dyDescent="0.25">
      <c r="A7522" t="s">
        <v>15511</v>
      </c>
      <c r="B7522" s="17">
        <v>5.50230000010016E+16</v>
      </c>
      <c r="C7522" t="s">
        <v>454</v>
      </c>
      <c r="D7522" t="s">
        <v>15507</v>
      </c>
      <c r="E7522" t="s">
        <v>15512</v>
      </c>
      <c r="F7522" t="s">
        <v>457</v>
      </c>
      <c r="G7522">
        <v>1975</v>
      </c>
      <c r="H7522">
        <v>728.5</v>
      </c>
      <c r="I7522">
        <v>16</v>
      </c>
      <c r="J7522">
        <v>728.5</v>
      </c>
      <c r="K7522">
        <v>0</v>
      </c>
      <c r="L7522" s="18">
        <f t="shared" si="117"/>
        <v>728.5</v>
      </c>
    </row>
    <row r="7523" spans="1:12" x14ac:dyDescent="0.25">
      <c r="A7523" t="s">
        <v>15513</v>
      </c>
      <c r="B7523" s="17">
        <v>5.50230000010016E+16</v>
      </c>
      <c r="C7523" t="s">
        <v>454</v>
      </c>
      <c r="D7523" t="s">
        <v>15507</v>
      </c>
      <c r="E7523" t="s">
        <v>15514</v>
      </c>
      <c r="F7523" t="s">
        <v>457</v>
      </c>
      <c r="G7523">
        <v>1981</v>
      </c>
      <c r="H7523">
        <v>560.29999999999995</v>
      </c>
      <c r="I7523">
        <v>12</v>
      </c>
      <c r="J7523">
        <v>560.29999999999995</v>
      </c>
      <c r="K7523">
        <v>0</v>
      </c>
      <c r="L7523" s="18">
        <f t="shared" si="117"/>
        <v>560.29999999999995</v>
      </c>
    </row>
    <row r="7524" spans="1:12" x14ac:dyDescent="0.25">
      <c r="A7524" t="s">
        <v>15515</v>
      </c>
      <c r="B7524" s="17">
        <v>5.50230000010016E+16</v>
      </c>
      <c r="C7524" t="s">
        <v>454</v>
      </c>
      <c r="D7524" t="s">
        <v>15507</v>
      </c>
      <c r="E7524" t="s">
        <v>15516</v>
      </c>
      <c r="F7524" t="s">
        <v>457</v>
      </c>
      <c r="G7524">
        <v>1973</v>
      </c>
      <c r="H7524">
        <v>808.2</v>
      </c>
      <c r="I7524">
        <v>16</v>
      </c>
      <c r="J7524">
        <v>748.8</v>
      </c>
      <c r="K7524">
        <v>0</v>
      </c>
      <c r="L7524" s="18">
        <f t="shared" si="117"/>
        <v>748.8</v>
      </c>
    </row>
    <row r="7525" spans="1:12" x14ac:dyDescent="0.25">
      <c r="A7525" t="s">
        <v>15517</v>
      </c>
      <c r="B7525" s="17">
        <v>5.50230000010016E+16</v>
      </c>
      <c r="C7525" t="s">
        <v>454</v>
      </c>
      <c r="D7525" t="s">
        <v>15507</v>
      </c>
      <c r="E7525" t="s">
        <v>15518</v>
      </c>
      <c r="F7525" t="s">
        <v>457</v>
      </c>
      <c r="G7525">
        <v>1974</v>
      </c>
      <c r="H7525">
        <v>749.4</v>
      </c>
      <c r="I7525">
        <v>16</v>
      </c>
      <c r="J7525">
        <v>749.4</v>
      </c>
      <c r="K7525">
        <v>0</v>
      </c>
      <c r="L7525" s="18">
        <f t="shared" si="117"/>
        <v>749.4</v>
      </c>
    </row>
    <row r="7526" spans="1:12" x14ac:dyDescent="0.25">
      <c r="A7526" t="s">
        <v>15519</v>
      </c>
      <c r="B7526" s="17">
        <v>5.50230000010016E+16</v>
      </c>
      <c r="C7526" t="s">
        <v>454</v>
      </c>
      <c r="D7526" t="s">
        <v>15507</v>
      </c>
      <c r="E7526" t="s">
        <v>15520</v>
      </c>
      <c r="F7526" t="s">
        <v>457</v>
      </c>
      <c r="G7526">
        <v>1970</v>
      </c>
      <c r="H7526">
        <v>714</v>
      </c>
      <c r="I7526">
        <v>16</v>
      </c>
      <c r="J7526">
        <v>714</v>
      </c>
      <c r="K7526">
        <v>0</v>
      </c>
      <c r="L7526" s="18">
        <f t="shared" si="117"/>
        <v>714</v>
      </c>
    </row>
    <row r="7527" spans="1:12" x14ac:dyDescent="0.25">
      <c r="A7527" t="s">
        <v>15521</v>
      </c>
      <c r="B7527" s="17">
        <v>5.5023000001002496E+16</v>
      </c>
      <c r="C7527" t="s">
        <v>454</v>
      </c>
      <c r="D7527" t="s">
        <v>15507</v>
      </c>
      <c r="E7527" t="s">
        <v>15522</v>
      </c>
      <c r="F7527" t="s">
        <v>457</v>
      </c>
      <c r="G7527">
        <v>1988</v>
      </c>
      <c r="H7527">
        <v>1291.2</v>
      </c>
      <c r="I7527">
        <v>24</v>
      </c>
      <c r="J7527">
        <v>1291.2</v>
      </c>
      <c r="K7527">
        <v>0</v>
      </c>
      <c r="L7527" s="18">
        <f t="shared" si="117"/>
        <v>1291.2</v>
      </c>
    </row>
    <row r="7528" spans="1:12" x14ac:dyDescent="0.25">
      <c r="A7528" t="s">
        <v>15523</v>
      </c>
      <c r="B7528" s="17">
        <v>5.5023000001002704E+16</v>
      </c>
      <c r="C7528" t="s">
        <v>454</v>
      </c>
      <c r="D7528" t="s">
        <v>15507</v>
      </c>
      <c r="E7528" t="s">
        <v>15524</v>
      </c>
      <c r="F7528" t="s">
        <v>457</v>
      </c>
      <c r="G7528">
        <v>1986</v>
      </c>
      <c r="H7528">
        <v>1297.3</v>
      </c>
      <c r="I7528">
        <v>24</v>
      </c>
      <c r="J7528">
        <v>1297.3</v>
      </c>
      <c r="K7528">
        <v>0</v>
      </c>
      <c r="L7528" s="18">
        <f t="shared" si="117"/>
        <v>1297.3</v>
      </c>
    </row>
    <row r="7529" spans="1:12" x14ac:dyDescent="0.25">
      <c r="A7529" t="s">
        <v>15525</v>
      </c>
      <c r="B7529" s="17">
        <v>5.5023000001002704E+16</v>
      </c>
      <c r="C7529" t="s">
        <v>454</v>
      </c>
      <c r="D7529" t="s">
        <v>15507</v>
      </c>
      <c r="E7529" t="s">
        <v>15526</v>
      </c>
      <c r="F7529" t="s">
        <v>457</v>
      </c>
      <c r="G7529">
        <v>1985</v>
      </c>
      <c r="H7529">
        <v>1298.2</v>
      </c>
      <c r="I7529">
        <v>24</v>
      </c>
      <c r="J7529">
        <v>1298.2</v>
      </c>
      <c r="K7529">
        <v>0</v>
      </c>
      <c r="L7529" s="18">
        <f t="shared" si="117"/>
        <v>1298.2</v>
      </c>
    </row>
    <row r="7530" spans="1:12" x14ac:dyDescent="0.25">
      <c r="A7530" t="s">
        <v>15527</v>
      </c>
      <c r="B7530" s="17">
        <v>5.5023000001002704E+16</v>
      </c>
      <c r="C7530" t="s">
        <v>454</v>
      </c>
      <c r="D7530" t="s">
        <v>15507</v>
      </c>
      <c r="E7530" t="s">
        <v>15528</v>
      </c>
      <c r="F7530" t="s">
        <v>457</v>
      </c>
      <c r="G7530">
        <v>1965</v>
      </c>
      <c r="H7530">
        <v>414.6</v>
      </c>
      <c r="I7530">
        <v>8</v>
      </c>
      <c r="J7530">
        <v>371.1</v>
      </c>
      <c r="K7530">
        <v>0</v>
      </c>
      <c r="L7530" s="18">
        <f t="shared" si="117"/>
        <v>371.1</v>
      </c>
    </row>
    <row r="7531" spans="1:12" x14ac:dyDescent="0.25">
      <c r="A7531" t="s">
        <v>15529</v>
      </c>
      <c r="B7531" s="17">
        <v>5.5023000001002704E+16</v>
      </c>
      <c r="C7531" t="s">
        <v>454</v>
      </c>
      <c r="D7531" t="s">
        <v>15507</v>
      </c>
      <c r="E7531" t="s">
        <v>15530</v>
      </c>
      <c r="F7531" t="s">
        <v>457</v>
      </c>
      <c r="G7531">
        <v>1970</v>
      </c>
      <c r="H7531">
        <v>678.5</v>
      </c>
      <c r="I7531">
        <v>12</v>
      </c>
      <c r="J7531">
        <v>518.4</v>
      </c>
      <c r="K7531">
        <v>160.1</v>
      </c>
      <c r="L7531" s="18">
        <f t="shared" si="117"/>
        <v>678.5</v>
      </c>
    </row>
    <row r="7532" spans="1:12" x14ac:dyDescent="0.25">
      <c r="A7532" t="s">
        <v>15531</v>
      </c>
      <c r="B7532" s="17">
        <v>5.5023000001002704E+16</v>
      </c>
      <c r="C7532" t="s">
        <v>454</v>
      </c>
      <c r="D7532" t="s">
        <v>15507</v>
      </c>
      <c r="E7532" t="s">
        <v>15532</v>
      </c>
      <c r="F7532" t="s">
        <v>457</v>
      </c>
      <c r="G7532">
        <v>1979</v>
      </c>
      <c r="H7532">
        <v>910.6</v>
      </c>
      <c r="I7532">
        <v>16</v>
      </c>
      <c r="J7532">
        <v>716.6</v>
      </c>
      <c r="K7532">
        <v>110.7</v>
      </c>
      <c r="L7532" s="18">
        <f t="shared" si="117"/>
        <v>827.30000000000007</v>
      </c>
    </row>
    <row r="7533" spans="1:12" x14ac:dyDescent="0.25">
      <c r="A7533" t="s">
        <v>15533</v>
      </c>
      <c r="B7533" s="17">
        <v>5.5023000001002704E+16</v>
      </c>
      <c r="C7533" t="s">
        <v>454</v>
      </c>
      <c r="D7533" t="s">
        <v>15507</v>
      </c>
      <c r="E7533" t="s">
        <v>15534</v>
      </c>
      <c r="F7533" t="s">
        <v>457</v>
      </c>
      <c r="G7533">
        <v>1973</v>
      </c>
      <c r="H7533">
        <v>736.4</v>
      </c>
      <c r="I7533">
        <v>16</v>
      </c>
      <c r="J7533">
        <v>736.4</v>
      </c>
      <c r="K7533">
        <v>0</v>
      </c>
      <c r="L7533" s="18">
        <f t="shared" si="117"/>
        <v>736.4</v>
      </c>
    </row>
    <row r="7534" spans="1:12" x14ac:dyDescent="0.25">
      <c r="A7534" t="s">
        <v>15535</v>
      </c>
      <c r="B7534" s="17">
        <v>5.5023000001002704E+16</v>
      </c>
      <c r="C7534" t="s">
        <v>454</v>
      </c>
      <c r="D7534" t="s">
        <v>15507</v>
      </c>
      <c r="E7534" t="s">
        <v>15536</v>
      </c>
      <c r="F7534" t="s">
        <v>457</v>
      </c>
      <c r="G7534">
        <v>1968</v>
      </c>
      <c r="H7534">
        <v>777.1</v>
      </c>
      <c r="I7534">
        <v>16</v>
      </c>
      <c r="J7534">
        <v>719.3</v>
      </c>
      <c r="K7534">
        <v>0</v>
      </c>
      <c r="L7534" s="18">
        <f t="shared" si="117"/>
        <v>719.3</v>
      </c>
    </row>
    <row r="7535" spans="1:12" x14ac:dyDescent="0.25">
      <c r="A7535" t="s">
        <v>15537</v>
      </c>
      <c r="B7535" s="17">
        <v>5.5023000001002704E+16</v>
      </c>
      <c r="C7535" t="s">
        <v>454</v>
      </c>
      <c r="D7535" t="s">
        <v>15507</v>
      </c>
      <c r="E7535" t="s">
        <v>15538</v>
      </c>
      <c r="F7535" t="s">
        <v>457</v>
      </c>
      <c r="G7535">
        <v>1968</v>
      </c>
      <c r="H7535">
        <v>711.7</v>
      </c>
      <c r="I7535">
        <v>16</v>
      </c>
      <c r="J7535">
        <v>711.7</v>
      </c>
      <c r="K7535">
        <v>0</v>
      </c>
      <c r="L7535" s="18">
        <f t="shared" si="117"/>
        <v>711.7</v>
      </c>
    </row>
    <row r="7536" spans="1:12" x14ac:dyDescent="0.25">
      <c r="A7536" t="s">
        <v>15539</v>
      </c>
      <c r="B7536" s="17">
        <v>5.5023000001002704E+16</v>
      </c>
      <c r="C7536" t="s">
        <v>454</v>
      </c>
      <c r="D7536" t="s">
        <v>15507</v>
      </c>
      <c r="E7536" t="s">
        <v>15540</v>
      </c>
      <c r="F7536" t="s">
        <v>457</v>
      </c>
      <c r="G7536">
        <v>1970</v>
      </c>
      <c r="H7536">
        <v>785.2</v>
      </c>
      <c r="I7536">
        <v>12</v>
      </c>
      <c r="J7536">
        <v>530.29999999999995</v>
      </c>
      <c r="K7536">
        <v>196.1</v>
      </c>
      <c r="L7536" s="18">
        <f t="shared" si="117"/>
        <v>726.4</v>
      </c>
    </row>
    <row r="7537" spans="1:12" x14ac:dyDescent="0.25">
      <c r="A7537" t="s">
        <v>15541</v>
      </c>
      <c r="B7537" s="17">
        <v>5.50230000010052E+16</v>
      </c>
      <c r="C7537" t="s">
        <v>454</v>
      </c>
      <c r="D7537" t="s">
        <v>15507</v>
      </c>
      <c r="E7537" t="s">
        <v>15542</v>
      </c>
      <c r="F7537" t="s">
        <v>457</v>
      </c>
      <c r="G7537">
        <v>1973</v>
      </c>
      <c r="H7537">
        <v>781.3</v>
      </c>
      <c r="I7537">
        <v>16</v>
      </c>
      <c r="J7537">
        <v>722.5</v>
      </c>
      <c r="K7537">
        <v>0</v>
      </c>
      <c r="L7537" s="18">
        <f t="shared" si="117"/>
        <v>722.5</v>
      </c>
    </row>
    <row r="7538" spans="1:12" x14ac:dyDescent="0.25">
      <c r="A7538" t="s">
        <v>15543</v>
      </c>
      <c r="B7538" s="17">
        <v>5.50230000010052E+16</v>
      </c>
      <c r="C7538" t="s">
        <v>454</v>
      </c>
      <c r="D7538" t="s">
        <v>15507</v>
      </c>
      <c r="E7538" t="s">
        <v>15544</v>
      </c>
      <c r="F7538" t="s">
        <v>457</v>
      </c>
      <c r="G7538">
        <v>1981</v>
      </c>
      <c r="H7538">
        <v>860.6</v>
      </c>
      <c r="I7538">
        <v>16</v>
      </c>
      <c r="J7538">
        <v>860.6</v>
      </c>
      <c r="K7538">
        <v>0</v>
      </c>
      <c r="L7538" s="18">
        <f t="shared" si="117"/>
        <v>860.6</v>
      </c>
    </row>
    <row r="7539" spans="1:12" x14ac:dyDescent="0.25">
      <c r="A7539" t="s">
        <v>15545</v>
      </c>
      <c r="B7539" s="17">
        <v>5.50230000010052E+16</v>
      </c>
      <c r="C7539" t="s">
        <v>454</v>
      </c>
      <c r="D7539" t="s">
        <v>15507</v>
      </c>
      <c r="E7539" t="s">
        <v>15546</v>
      </c>
      <c r="F7539" t="s">
        <v>457</v>
      </c>
      <c r="G7539">
        <v>1982</v>
      </c>
      <c r="H7539">
        <v>799.1</v>
      </c>
      <c r="I7539">
        <v>18</v>
      </c>
      <c r="J7539">
        <v>799.1</v>
      </c>
      <c r="K7539">
        <v>0</v>
      </c>
      <c r="L7539" s="18">
        <f t="shared" si="117"/>
        <v>799.1</v>
      </c>
    </row>
    <row r="7540" spans="1:12" x14ac:dyDescent="0.25">
      <c r="A7540" t="s">
        <v>15547</v>
      </c>
      <c r="B7540" s="17">
        <v>5.50230000010052E+16</v>
      </c>
      <c r="C7540" t="s">
        <v>454</v>
      </c>
      <c r="D7540" t="s">
        <v>15507</v>
      </c>
      <c r="E7540" t="s">
        <v>15548</v>
      </c>
      <c r="F7540" t="s">
        <v>457</v>
      </c>
      <c r="G7540">
        <v>1971</v>
      </c>
      <c r="H7540">
        <v>715.2</v>
      </c>
      <c r="I7540">
        <v>16</v>
      </c>
      <c r="J7540">
        <v>715.2</v>
      </c>
      <c r="K7540">
        <v>0</v>
      </c>
      <c r="L7540" s="18">
        <f t="shared" si="117"/>
        <v>715.2</v>
      </c>
    </row>
    <row r="7541" spans="1:12" x14ac:dyDescent="0.25">
      <c r="A7541" t="s">
        <v>15549</v>
      </c>
      <c r="B7541" s="17">
        <v>5.50230000010052E+16</v>
      </c>
      <c r="C7541" t="s">
        <v>454</v>
      </c>
      <c r="D7541" t="s">
        <v>15507</v>
      </c>
      <c r="E7541" t="s">
        <v>15550</v>
      </c>
      <c r="F7541" t="s">
        <v>457</v>
      </c>
      <c r="G7541">
        <v>1980</v>
      </c>
      <c r="H7541">
        <v>857.7</v>
      </c>
      <c r="I7541">
        <v>18</v>
      </c>
      <c r="J7541">
        <v>857.7</v>
      </c>
      <c r="K7541">
        <v>0</v>
      </c>
      <c r="L7541" s="18">
        <f t="shared" si="117"/>
        <v>857.7</v>
      </c>
    </row>
    <row r="7542" spans="1:12" x14ac:dyDescent="0.25">
      <c r="A7542" t="s">
        <v>15551</v>
      </c>
      <c r="B7542" s="17">
        <v>5.50230000010052E+16</v>
      </c>
      <c r="C7542" t="s">
        <v>454</v>
      </c>
      <c r="D7542" t="s">
        <v>15507</v>
      </c>
      <c r="E7542" t="s">
        <v>15552</v>
      </c>
      <c r="F7542" t="s">
        <v>457</v>
      </c>
      <c r="G7542">
        <v>1982</v>
      </c>
      <c r="H7542">
        <v>859.2</v>
      </c>
      <c r="I7542">
        <v>16</v>
      </c>
      <c r="J7542">
        <v>859.2</v>
      </c>
      <c r="K7542">
        <v>0</v>
      </c>
      <c r="L7542" s="18">
        <f t="shared" si="117"/>
        <v>859.2</v>
      </c>
    </row>
    <row r="7543" spans="1:12" x14ac:dyDescent="0.25">
      <c r="A7543" t="s">
        <v>15553</v>
      </c>
      <c r="B7543" s="17">
        <v>5.5023000001007E+16</v>
      </c>
      <c r="C7543" t="s">
        <v>454</v>
      </c>
      <c r="D7543" t="s">
        <v>15507</v>
      </c>
      <c r="E7543" t="s">
        <v>15554</v>
      </c>
      <c r="F7543" t="s">
        <v>457</v>
      </c>
      <c r="G7543">
        <v>1978</v>
      </c>
      <c r="H7543">
        <v>816.5</v>
      </c>
      <c r="I7543">
        <v>18</v>
      </c>
      <c r="J7543">
        <v>816.5</v>
      </c>
      <c r="K7543">
        <v>0</v>
      </c>
      <c r="L7543" s="18">
        <f t="shared" si="117"/>
        <v>816.5</v>
      </c>
    </row>
    <row r="7544" spans="1:12" x14ac:dyDescent="0.25">
      <c r="A7544" t="s">
        <v>15555</v>
      </c>
      <c r="B7544" s="17">
        <v>5.5023000001007504E+16</v>
      </c>
      <c r="C7544" t="s">
        <v>454</v>
      </c>
      <c r="D7544" t="s">
        <v>15507</v>
      </c>
      <c r="E7544" t="s">
        <v>15556</v>
      </c>
      <c r="F7544" t="s">
        <v>457</v>
      </c>
      <c r="G7544">
        <v>1990</v>
      </c>
      <c r="H7544">
        <v>1312.1</v>
      </c>
      <c r="I7544">
        <v>24</v>
      </c>
      <c r="J7544">
        <v>1312.1</v>
      </c>
      <c r="K7544">
        <v>0</v>
      </c>
      <c r="L7544" s="18">
        <f t="shared" si="117"/>
        <v>1312.1</v>
      </c>
    </row>
    <row r="7545" spans="1:12" x14ac:dyDescent="0.25">
      <c r="A7545" t="s">
        <v>15557</v>
      </c>
      <c r="B7545" s="17">
        <v>5.5023000001007504E+16</v>
      </c>
      <c r="C7545" t="s">
        <v>454</v>
      </c>
      <c r="D7545" t="s">
        <v>15507</v>
      </c>
      <c r="E7545" t="s">
        <v>15558</v>
      </c>
      <c r="F7545" t="s">
        <v>457</v>
      </c>
      <c r="G7545">
        <v>1988</v>
      </c>
      <c r="H7545">
        <v>1295.8</v>
      </c>
      <c r="I7545">
        <v>24</v>
      </c>
      <c r="J7545">
        <v>1295.8</v>
      </c>
      <c r="K7545">
        <v>0</v>
      </c>
      <c r="L7545" s="18">
        <f t="shared" si="117"/>
        <v>1295.8</v>
      </c>
    </row>
    <row r="7546" spans="1:12" x14ac:dyDescent="0.25">
      <c r="A7546" t="s">
        <v>15559</v>
      </c>
      <c r="B7546" s="17">
        <v>5.5023000001007504E+16</v>
      </c>
      <c r="C7546" t="s">
        <v>454</v>
      </c>
      <c r="D7546" t="s">
        <v>15507</v>
      </c>
      <c r="E7546" t="s">
        <v>15560</v>
      </c>
      <c r="F7546" t="s">
        <v>457</v>
      </c>
      <c r="G7546">
        <v>1991</v>
      </c>
      <c r="H7546">
        <v>1304.7</v>
      </c>
      <c r="I7546">
        <v>24</v>
      </c>
      <c r="J7546">
        <v>1304.7</v>
      </c>
      <c r="K7546">
        <v>0</v>
      </c>
      <c r="L7546" s="18">
        <f t="shared" si="117"/>
        <v>1304.7</v>
      </c>
    </row>
    <row r="7547" spans="1:12" x14ac:dyDescent="0.25">
      <c r="A7547" t="s">
        <v>15561</v>
      </c>
      <c r="B7547" s="17">
        <v>5.5023000001007504E+16</v>
      </c>
      <c r="C7547" t="s">
        <v>454</v>
      </c>
      <c r="D7547" t="s">
        <v>15507</v>
      </c>
      <c r="E7547" t="s">
        <v>15562</v>
      </c>
      <c r="F7547" t="s">
        <v>457</v>
      </c>
      <c r="G7547">
        <v>1997</v>
      </c>
      <c r="H7547">
        <v>1315.1</v>
      </c>
      <c r="I7547">
        <v>24</v>
      </c>
      <c r="J7547">
        <v>1315.1</v>
      </c>
      <c r="K7547">
        <v>0</v>
      </c>
      <c r="L7547" s="18">
        <f t="shared" si="117"/>
        <v>1315.1</v>
      </c>
    </row>
    <row r="7548" spans="1:12" x14ac:dyDescent="0.25">
      <c r="A7548" t="s">
        <v>15563</v>
      </c>
      <c r="B7548" s="17">
        <v>5.50240000010004E+16</v>
      </c>
      <c r="C7548" t="s">
        <v>454</v>
      </c>
      <c r="D7548" t="s">
        <v>15564</v>
      </c>
      <c r="E7548" t="s">
        <v>15565</v>
      </c>
      <c r="F7548" t="s">
        <v>457</v>
      </c>
      <c r="G7548">
        <v>2011</v>
      </c>
      <c r="H7548">
        <v>1846.5</v>
      </c>
      <c r="I7548">
        <v>23</v>
      </c>
      <c r="J7548">
        <v>1144.5</v>
      </c>
      <c r="K7548">
        <v>621.4</v>
      </c>
      <c r="L7548" s="18">
        <f t="shared" si="117"/>
        <v>1765.9</v>
      </c>
    </row>
    <row r="7549" spans="1:12" x14ac:dyDescent="0.25">
      <c r="A7549" t="s">
        <v>15566</v>
      </c>
      <c r="B7549" s="17">
        <v>5.50240000010004E+16</v>
      </c>
      <c r="C7549" t="s">
        <v>454</v>
      </c>
      <c r="D7549" t="s">
        <v>15564</v>
      </c>
      <c r="E7549" t="s">
        <v>15567</v>
      </c>
      <c r="F7549" t="s">
        <v>457</v>
      </c>
      <c r="G7549">
        <v>1968</v>
      </c>
      <c r="H7549">
        <v>769.8</v>
      </c>
      <c r="I7549">
        <v>16</v>
      </c>
      <c r="J7549">
        <v>714.7</v>
      </c>
      <c r="K7549">
        <v>0</v>
      </c>
      <c r="L7549" s="18">
        <f t="shared" si="117"/>
        <v>714.7</v>
      </c>
    </row>
    <row r="7550" spans="1:12" x14ac:dyDescent="0.25">
      <c r="A7550" t="s">
        <v>15568</v>
      </c>
      <c r="B7550" s="17">
        <v>5.50240000010004E+16</v>
      </c>
      <c r="C7550" t="s">
        <v>454</v>
      </c>
      <c r="D7550" t="s">
        <v>15564</v>
      </c>
      <c r="E7550" t="s">
        <v>15569</v>
      </c>
      <c r="F7550" t="s">
        <v>457</v>
      </c>
      <c r="G7550">
        <v>1977</v>
      </c>
      <c r="H7550">
        <v>766.7</v>
      </c>
      <c r="I7550">
        <v>16</v>
      </c>
      <c r="J7550">
        <v>722.7</v>
      </c>
      <c r="K7550">
        <v>0</v>
      </c>
      <c r="L7550" s="18">
        <f t="shared" si="117"/>
        <v>722.7</v>
      </c>
    </row>
    <row r="7551" spans="1:12" x14ac:dyDescent="0.25">
      <c r="A7551" t="s">
        <v>15570</v>
      </c>
      <c r="B7551" s="17">
        <v>5.50240000010004E+16</v>
      </c>
      <c r="C7551" t="s">
        <v>454</v>
      </c>
      <c r="D7551" t="s">
        <v>15564</v>
      </c>
      <c r="E7551" t="s">
        <v>15571</v>
      </c>
      <c r="F7551" t="s">
        <v>457</v>
      </c>
      <c r="G7551">
        <v>1979</v>
      </c>
      <c r="H7551">
        <v>925.7</v>
      </c>
      <c r="I7551">
        <v>17</v>
      </c>
      <c r="J7551">
        <v>804.2</v>
      </c>
      <c r="K7551">
        <v>46.2</v>
      </c>
      <c r="L7551" s="18">
        <f t="shared" si="117"/>
        <v>850.40000000000009</v>
      </c>
    </row>
    <row r="7552" spans="1:12" x14ac:dyDescent="0.25">
      <c r="A7552" t="s">
        <v>15572</v>
      </c>
      <c r="B7552" s="17">
        <v>5.50240000010004E+16</v>
      </c>
      <c r="C7552" t="s">
        <v>454</v>
      </c>
      <c r="D7552" t="s">
        <v>15564</v>
      </c>
      <c r="E7552" t="s">
        <v>15573</v>
      </c>
      <c r="F7552" t="s">
        <v>457</v>
      </c>
      <c r="G7552">
        <v>1961</v>
      </c>
      <c r="H7552">
        <v>660</v>
      </c>
      <c r="I7552">
        <v>16</v>
      </c>
      <c r="J7552">
        <v>615.5</v>
      </c>
      <c r="K7552">
        <v>0</v>
      </c>
      <c r="L7552" s="18">
        <f t="shared" si="117"/>
        <v>615.5</v>
      </c>
    </row>
    <row r="7553" spans="1:12" x14ac:dyDescent="0.25">
      <c r="A7553" t="s">
        <v>15574</v>
      </c>
      <c r="B7553" s="17">
        <v>5.50240000010004E+16</v>
      </c>
      <c r="C7553" t="s">
        <v>454</v>
      </c>
      <c r="D7553" t="s">
        <v>15564</v>
      </c>
      <c r="E7553" t="s">
        <v>15575</v>
      </c>
      <c r="F7553" t="s">
        <v>457</v>
      </c>
      <c r="G7553">
        <v>1981</v>
      </c>
      <c r="H7553">
        <v>1317.1</v>
      </c>
      <c r="I7553">
        <v>24</v>
      </c>
      <c r="J7553">
        <v>1093.5999999999999</v>
      </c>
      <c r="K7553">
        <v>60.6</v>
      </c>
      <c r="L7553" s="18">
        <f t="shared" si="117"/>
        <v>1154.1999999999998</v>
      </c>
    </row>
    <row r="7554" spans="1:12" x14ac:dyDescent="0.25">
      <c r="A7554" t="s">
        <v>15576</v>
      </c>
      <c r="B7554" s="17">
        <v>5.50240000010004E+16</v>
      </c>
      <c r="C7554" t="s">
        <v>454</v>
      </c>
      <c r="D7554" t="s">
        <v>15564</v>
      </c>
      <c r="E7554" t="s">
        <v>15577</v>
      </c>
      <c r="F7554" t="s">
        <v>457</v>
      </c>
      <c r="G7554">
        <v>1985</v>
      </c>
      <c r="H7554">
        <v>959</v>
      </c>
      <c r="I7554">
        <v>16</v>
      </c>
      <c r="J7554">
        <v>862.6</v>
      </c>
      <c r="K7554">
        <v>0</v>
      </c>
      <c r="L7554" s="18">
        <f t="shared" si="117"/>
        <v>862.6</v>
      </c>
    </row>
    <row r="7555" spans="1:12" x14ac:dyDescent="0.25">
      <c r="A7555" t="s">
        <v>15578</v>
      </c>
      <c r="B7555" s="17">
        <v>5.50240000010004E+16</v>
      </c>
      <c r="C7555" t="s">
        <v>454</v>
      </c>
      <c r="D7555" t="s">
        <v>15564</v>
      </c>
      <c r="E7555" t="s">
        <v>15579</v>
      </c>
      <c r="F7555" t="s">
        <v>457</v>
      </c>
      <c r="G7555">
        <v>2010</v>
      </c>
      <c r="H7555">
        <v>1164.5999999999999</v>
      </c>
      <c r="I7555">
        <v>26</v>
      </c>
      <c r="J7555">
        <v>1064.0999999999999</v>
      </c>
      <c r="K7555">
        <v>0</v>
      </c>
      <c r="L7555" s="18">
        <f t="shared" ref="L7555:L7618" si="118">J7555+K7555</f>
        <v>1064.0999999999999</v>
      </c>
    </row>
    <row r="7556" spans="1:12" x14ac:dyDescent="0.25">
      <c r="A7556" t="s">
        <v>15580</v>
      </c>
      <c r="B7556" s="17">
        <v>5.50240000010004E+16</v>
      </c>
      <c r="C7556" t="s">
        <v>454</v>
      </c>
      <c r="D7556" t="s">
        <v>15564</v>
      </c>
      <c r="E7556" t="s">
        <v>15581</v>
      </c>
      <c r="F7556" t="s">
        <v>457</v>
      </c>
      <c r="G7556">
        <v>1982</v>
      </c>
      <c r="H7556">
        <v>977.1</v>
      </c>
      <c r="I7556">
        <v>16</v>
      </c>
      <c r="J7556">
        <v>880.1</v>
      </c>
      <c r="K7556">
        <v>369.6</v>
      </c>
      <c r="L7556" s="18">
        <f t="shared" si="118"/>
        <v>1249.7</v>
      </c>
    </row>
    <row r="7557" spans="1:12" x14ac:dyDescent="0.25">
      <c r="A7557" t="s">
        <v>15582</v>
      </c>
      <c r="B7557" s="17">
        <v>5.50240000010004E+16</v>
      </c>
      <c r="C7557" t="s">
        <v>454</v>
      </c>
      <c r="D7557" t="s">
        <v>15564</v>
      </c>
      <c r="E7557" t="s">
        <v>15583</v>
      </c>
      <c r="F7557" t="s">
        <v>457</v>
      </c>
      <c r="G7557">
        <v>1982</v>
      </c>
      <c r="H7557">
        <v>949.3</v>
      </c>
      <c r="I7557">
        <v>16</v>
      </c>
      <c r="J7557">
        <v>863.8</v>
      </c>
      <c r="K7557">
        <v>0</v>
      </c>
      <c r="L7557" s="18">
        <f t="shared" si="118"/>
        <v>863.8</v>
      </c>
    </row>
    <row r="7558" spans="1:12" x14ac:dyDescent="0.25">
      <c r="A7558" t="s">
        <v>15584</v>
      </c>
      <c r="B7558" s="17">
        <v>5.50240000010004E+16</v>
      </c>
      <c r="C7558" t="s">
        <v>454</v>
      </c>
      <c r="D7558" t="s">
        <v>15564</v>
      </c>
      <c r="E7558" t="s">
        <v>15585</v>
      </c>
      <c r="F7558" t="s">
        <v>457</v>
      </c>
      <c r="G7558">
        <v>1977</v>
      </c>
      <c r="H7558">
        <v>796.8</v>
      </c>
      <c r="I7558">
        <v>16</v>
      </c>
      <c r="J7558">
        <v>738.6</v>
      </c>
      <c r="K7558">
        <v>249.32</v>
      </c>
      <c r="L7558" s="18">
        <f t="shared" si="118"/>
        <v>987.92000000000007</v>
      </c>
    </row>
    <row r="7559" spans="1:12" x14ac:dyDescent="0.25">
      <c r="A7559" t="s">
        <v>15586</v>
      </c>
      <c r="B7559" s="17">
        <v>5.5024000001001104E+16</v>
      </c>
      <c r="C7559" t="s">
        <v>454</v>
      </c>
      <c r="D7559" t="s">
        <v>15564</v>
      </c>
      <c r="E7559" t="s">
        <v>15587</v>
      </c>
      <c r="F7559" t="s">
        <v>457</v>
      </c>
      <c r="G7559">
        <v>1988</v>
      </c>
      <c r="H7559">
        <v>1439.3</v>
      </c>
      <c r="I7559">
        <v>24</v>
      </c>
      <c r="J7559">
        <v>1296.9000000000001</v>
      </c>
      <c r="K7559">
        <v>0</v>
      </c>
      <c r="L7559" s="18">
        <f t="shared" si="118"/>
        <v>1296.9000000000001</v>
      </c>
    </row>
    <row r="7560" spans="1:12" x14ac:dyDescent="0.25">
      <c r="A7560" t="s">
        <v>15588</v>
      </c>
      <c r="B7560" s="17">
        <v>5.5024000001001104E+16</v>
      </c>
      <c r="C7560" t="s">
        <v>454</v>
      </c>
      <c r="D7560" t="s">
        <v>15564</v>
      </c>
      <c r="E7560" t="s">
        <v>15589</v>
      </c>
      <c r="F7560" t="s">
        <v>457</v>
      </c>
      <c r="G7560">
        <v>1984</v>
      </c>
      <c r="H7560">
        <v>917.5</v>
      </c>
      <c r="I7560">
        <v>18</v>
      </c>
      <c r="J7560">
        <v>825.3</v>
      </c>
      <c r="K7560">
        <v>345.9</v>
      </c>
      <c r="L7560" s="18">
        <f t="shared" si="118"/>
        <v>1171.1999999999998</v>
      </c>
    </row>
    <row r="7561" spans="1:12" x14ac:dyDescent="0.25">
      <c r="A7561" t="s">
        <v>15590</v>
      </c>
      <c r="B7561" s="17">
        <v>5.5024000001003696E+16</v>
      </c>
      <c r="C7561" t="s">
        <v>454</v>
      </c>
      <c r="D7561" t="s">
        <v>15564</v>
      </c>
      <c r="E7561" t="s">
        <v>15591</v>
      </c>
      <c r="F7561" t="s">
        <v>457</v>
      </c>
      <c r="G7561">
        <v>1966</v>
      </c>
      <c r="H7561">
        <v>652.6</v>
      </c>
      <c r="I7561">
        <v>16</v>
      </c>
      <c r="J7561">
        <v>562.4</v>
      </c>
      <c r="K7561">
        <v>39.4</v>
      </c>
      <c r="L7561" s="18">
        <f t="shared" si="118"/>
        <v>601.79999999999995</v>
      </c>
    </row>
    <row r="7562" spans="1:12" x14ac:dyDescent="0.25">
      <c r="A7562" t="s">
        <v>15592</v>
      </c>
      <c r="B7562" s="17">
        <v>5.5024000001003696E+16</v>
      </c>
      <c r="C7562" t="s">
        <v>454</v>
      </c>
      <c r="D7562" t="s">
        <v>15564</v>
      </c>
      <c r="E7562" t="s">
        <v>15593</v>
      </c>
      <c r="F7562" t="s">
        <v>457</v>
      </c>
      <c r="G7562">
        <v>1966</v>
      </c>
      <c r="H7562">
        <v>663.4</v>
      </c>
      <c r="I7562">
        <v>16</v>
      </c>
      <c r="J7562">
        <v>612.4</v>
      </c>
      <c r="K7562">
        <v>208.1</v>
      </c>
      <c r="L7562" s="18">
        <f t="shared" si="118"/>
        <v>820.5</v>
      </c>
    </row>
    <row r="7563" spans="1:12" x14ac:dyDescent="0.25">
      <c r="A7563" t="s">
        <v>15594</v>
      </c>
      <c r="B7563" s="17">
        <v>5.5024000001003696E+16</v>
      </c>
      <c r="C7563" t="s">
        <v>454</v>
      </c>
      <c r="D7563" t="s">
        <v>15564</v>
      </c>
      <c r="E7563" t="s">
        <v>15595</v>
      </c>
      <c r="F7563" t="s">
        <v>457</v>
      </c>
      <c r="G7563">
        <v>1970</v>
      </c>
      <c r="H7563">
        <v>671.7</v>
      </c>
      <c r="I7563">
        <v>16</v>
      </c>
      <c r="J7563">
        <v>615.70000000000005</v>
      </c>
      <c r="K7563">
        <v>0</v>
      </c>
      <c r="L7563" s="18">
        <f t="shared" si="118"/>
        <v>615.70000000000005</v>
      </c>
    </row>
    <row r="7564" spans="1:12" x14ac:dyDescent="0.25">
      <c r="A7564" t="s">
        <v>15596</v>
      </c>
      <c r="B7564" s="17">
        <v>5.5024000001003696E+16</v>
      </c>
      <c r="C7564" t="s">
        <v>454</v>
      </c>
      <c r="D7564" t="s">
        <v>15564</v>
      </c>
      <c r="E7564" t="s">
        <v>15597</v>
      </c>
      <c r="F7564" t="s">
        <v>457</v>
      </c>
      <c r="G7564">
        <v>1966</v>
      </c>
      <c r="H7564">
        <v>674</v>
      </c>
      <c r="I7564">
        <v>16</v>
      </c>
      <c r="J7564">
        <v>624.70000000000005</v>
      </c>
      <c r="K7564">
        <v>0</v>
      </c>
      <c r="L7564" s="18">
        <f t="shared" si="118"/>
        <v>624.70000000000005</v>
      </c>
    </row>
    <row r="7565" spans="1:12" x14ac:dyDescent="0.25">
      <c r="A7565" t="s">
        <v>15598</v>
      </c>
      <c r="B7565" s="17">
        <v>5.5024000001003696E+16</v>
      </c>
      <c r="C7565" t="s">
        <v>454</v>
      </c>
      <c r="D7565" t="s">
        <v>15564</v>
      </c>
      <c r="E7565" t="s">
        <v>15599</v>
      </c>
      <c r="F7565" t="s">
        <v>457</v>
      </c>
      <c r="G7565">
        <v>1970</v>
      </c>
      <c r="H7565">
        <v>767</v>
      </c>
      <c r="I7565">
        <v>16</v>
      </c>
      <c r="J7565">
        <v>715.6</v>
      </c>
      <c r="K7565">
        <v>0</v>
      </c>
      <c r="L7565" s="18">
        <f t="shared" si="118"/>
        <v>715.6</v>
      </c>
    </row>
    <row r="7566" spans="1:12" x14ac:dyDescent="0.25">
      <c r="A7566" t="s">
        <v>15600</v>
      </c>
      <c r="B7566" s="17">
        <v>5.5024000001003696E+16</v>
      </c>
      <c r="C7566" t="s">
        <v>454</v>
      </c>
      <c r="D7566" t="s">
        <v>15564</v>
      </c>
      <c r="E7566" t="s">
        <v>15601</v>
      </c>
      <c r="F7566" t="s">
        <v>457</v>
      </c>
      <c r="G7566">
        <v>1977</v>
      </c>
      <c r="H7566">
        <v>779.1</v>
      </c>
      <c r="I7566">
        <v>16</v>
      </c>
      <c r="J7566">
        <v>720.3</v>
      </c>
      <c r="K7566">
        <v>296.3</v>
      </c>
      <c r="L7566" s="18">
        <f t="shared" si="118"/>
        <v>1016.5999999999999</v>
      </c>
    </row>
    <row r="7567" spans="1:12" x14ac:dyDescent="0.25">
      <c r="A7567" t="s">
        <v>15602</v>
      </c>
      <c r="B7567" s="17">
        <v>5.5024000001000896E+16</v>
      </c>
      <c r="C7567" t="s">
        <v>454</v>
      </c>
      <c r="D7567" t="s">
        <v>15564</v>
      </c>
      <c r="E7567" t="s">
        <v>15603</v>
      </c>
      <c r="F7567" t="s">
        <v>457</v>
      </c>
      <c r="G7567">
        <v>1956</v>
      </c>
      <c r="H7567">
        <v>454.2</v>
      </c>
      <c r="I7567">
        <v>8</v>
      </c>
      <c r="J7567">
        <v>426</v>
      </c>
      <c r="K7567">
        <v>133.80000000000001</v>
      </c>
      <c r="L7567" s="18">
        <f t="shared" si="118"/>
        <v>559.79999999999995</v>
      </c>
    </row>
    <row r="7568" spans="1:12" x14ac:dyDescent="0.25">
      <c r="A7568" t="s">
        <v>15604</v>
      </c>
      <c r="B7568" s="17">
        <v>5.50240000010012E+16</v>
      </c>
      <c r="C7568" t="s">
        <v>454</v>
      </c>
      <c r="D7568" t="s">
        <v>15564</v>
      </c>
      <c r="E7568" t="s">
        <v>15605</v>
      </c>
      <c r="F7568" t="s">
        <v>457</v>
      </c>
      <c r="G7568">
        <v>1970</v>
      </c>
      <c r="H7568">
        <v>801.6</v>
      </c>
      <c r="I7568">
        <v>16</v>
      </c>
      <c r="J7568">
        <v>739.3</v>
      </c>
      <c r="K7568">
        <v>255.7</v>
      </c>
      <c r="L7568" s="18">
        <f t="shared" si="118"/>
        <v>995</v>
      </c>
    </row>
    <row r="7569" spans="1:12" x14ac:dyDescent="0.25">
      <c r="A7569" t="s">
        <v>15606</v>
      </c>
      <c r="B7569" s="17">
        <v>5.50240000010012E+16</v>
      </c>
      <c r="C7569" t="s">
        <v>454</v>
      </c>
      <c r="D7569" t="s">
        <v>15564</v>
      </c>
      <c r="E7569" t="s">
        <v>15607</v>
      </c>
      <c r="F7569" t="s">
        <v>457</v>
      </c>
      <c r="G7569">
        <v>1961</v>
      </c>
      <c r="H7569">
        <v>779.5</v>
      </c>
      <c r="I7569">
        <v>16</v>
      </c>
      <c r="J7569">
        <v>720.5</v>
      </c>
      <c r="K7569">
        <v>0</v>
      </c>
      <c r="L7569" s="18">
        <f t="shared" si="118"/>
        <v>720.5</v>
      </c>
    </row>
    <row r="7570" spans="1:12" x14ac:dyDescent="0.25">
      <c r="A7570" t="s">
        <v>15608</v>
      </c>
      <c r="B7570" s="17">
        <v>5.50240000010012E+16</v>
      </c>
      <c r="C7570" t="s">
        <v>454</v>
      </c>
      <c r="D7570" t="s">
        <v>15564</v>
      </c>
      <c r="E7570" t="s">
        <v>15609</v>
      </c>
      <c r="F7570" t="s">
        <v>457</v>
      </c>
      <c r="G7570">
        <v>1977</v>
      </c>
      <c r="H7570">
        <v>799.7</v>
      </c>
      <c r="I7570">
        <v>16</v>
      </c>
      <c r="J7570">
        <v>737.8</v>
      </c>
      <c r="K7570">
        <v>254.4</v>
      </c>
      <c r="L7570" s="18">
        <f t="shared" si="118"/>
        <v>992.19999999999993</v>
      </c>
    </row>
    <row r="7571" spans="1:12" x14ac:dyDescent="0.25">
      <c r="A7571" t="s">
        <v>15610</v>
      </c>
      <c r="B7571" s="17">
        <v>5.50240000010012E+16</v>
      </c>
      <c r="C7571" t="s">
        <v>454</v>
      </c>
      <c r="D7571" t="s">
        <v>15564</v>
      </c>
      <c r="E7571" t="s">
        <v>15611</v>
      </c>
      <c r="F7571" t="s">
        <v>457</v>
      </c>
      <c r="G7571">
        <v>1975</v>
      </c>
      <c r="H7571">
        <v>791.6</v>
      </c>
      <c r="I7571">
        <v>16</v>
      </c>
      <c r="J7571">
        <v>540.9</v>
      </c>
      <c r="K7571">
        <v>195.2</v>
      </c>
      <c r="L7571" s="18">
        <f t="shared" si="118"/>
        <v>736.09999999999991</v>
      </c>
    </row>
    <row r="7572" spans="1:12" x14ac:dyDescent="0.25">
      <c r="A7572" t="s">
        <v>15612</v>
      </c>
      <c r="B7572" s="17">
        <v>5.50240000010012E+16</v>
      </c>
      <c r="C7572" t="s">
        <v>454</v>
      </c>
      <c r="D7572" t="s">
        <v>15564</v>
      </c>
      <c r="E7572" t="s">
        <v>15613</v>
      </c>
      <c r="F7572" t="s">
        <v>457</v>
      </c>
      <c r="G7572">
        <v>1991</v>
      </c>
      <c r="H7572">
        <v>1444.3</v>
      </c>
      <c r="I7572">
        <v>24</v>
      </c>
      <c r="J7572">
        <v>1304.3</v>
      </c>
      <c r="K7572">
        <v>0</v>
      </c>
      <c r="L7572" s="18">
        <f t="shared" si="118"/>
        <v>1304.3</v>
      </c>
    </row>
    <row r="7573" spans="1:12" x14ac:dyDescent="0.25">
      <c r="A7573" t="s">
        <v>15614</v>
      </c>
      <c r="B7573" s="17">
        <v>5.50240000010012E+16</v>
      </c>
      <c r="C7573" t="s">
        <v>454</v>
      </c>
      <c r="D7573" t="s">
        <v>15564</v>
      </c>
      <c r="E7573" t="s">
        <v>15615</v>
      </c>
      <c r="F7573" t="s">
        <v>457</v>
      </c>
      <c r="G7573">
        <v>1991</v>
      </c>
      <c r="H7573">
        <v>1435.9</v>
      </c>
      <c r="I7573">
        <v>24</v>
      </c>
      <c r="J7573">
        <v>1179.0999999999999</v>
      </c>
      <c r="K7573">
        <v>116.8</v>
      </c>
      <c r="L7573" s="18">
        <f t="shared" si="118"/>
        <v>1295.8999999999999</v>
      </c>
    </row>
    <row r="7574" spans="1:12" x14ac:dyDescent="0.25">
      <c r="A7574" t="s">
        <v>15616</v>
      </c>
      <c r="B7574" s="17">
        <v>5.50240000010012E+16</v>
      </c>
      <c r="C7574" t="s">
        <v>454</v>
      </c>
      <c r="D7574" t="s">
        <v>15564</v>
      </c>
      <c r="E7574" t="s">
        <v>15617</v>
      </c>
      <c r="F7574" t="s">
        <v>457</v>
      </c>
      <c r="G7574">
        <v>1965</v>
      </c>
      <c r="H7574">
        <v>592.4</v>
      </c>
      <c r="I7574">
        <v>16</v>
      </c>
      <c r="J7574">
        <v>395.5</v>
      </c>
      <c r="K7574">
        <v>155.9</v>
      </c>
      <c r="L7574" s="18">
        <f t="shared" si="118"/>
        <v>551.4</v>
      </c>
    </row>
    <row r="7575" spans="1:12" x14ac:dyDescent="0.25">
      <c r="A7575" t="s">
        <v>15618</v>
      </c>
      <c r="B7575" s="17">
        <v>5.50240000010012E+16</v>
      </c>
      <c r="C7575" t="s">
        <v>454</v>
      </c>
      <c r="D7575" t="s">
        <v>15564</v>
      </c>
      <c r="E7575" t="s">
        <v>15619</v>
      </c>
      <c r="F7575" t="s">
        <v>457</v>
      </c>
      <c r="G7575">
        <v>1977</v>
      </c>
      <c r="H7575">
        <v>809.9</v>
      </c>
      <c r="I7575">
        <v>16</v>
      </c>
      <c r="J7575">
        <v>749.7</v>
      </c>
      <c r="K7575">
        <v>259.89999999999998</v>
      </c>
      <c r="L7575" s="18">
        <f t="shared" si="118"/>
        <v>1009.6</v>
      </c>
    </row>
    <row r="7576" spans="1:12" x14ac:dyDescent="0.25">
      <c r="A7576" t="s">
        <v>15620</v>
      </c>
      <c r="B7576" s="17">
        <v>5.50240000010012E+16</v>
      </c>
      <c r="C7576" t="s">
        <v>454</v>
      </c>
      <c r="D7576" t="s">
        <v>15564</v>
      </c>
      <c r="E7576" t="s">
        <v>15621</v>
      </c>
      <c r="F7576" t="s">
        <v>457</v>
      </c>
      <c r="G7576">
        <v>1977</v>
      </c>
      <c r="H7576">
        <v>795.7</v>
      </c>
      <c r="I7576">
        <v>16</v>
      </c>
      <c r="J7576">
        <v>736.9</v>
      </c>
      <c r="K7576">
        <v>0</v>
      </c>
      <c r="L7576" s="18">
        <f t="shared" si="118"/>
        <v>736.9</v>
      </c>
    </row>
    <row r="7577" spans="1:12" x14ac:dyDescent="0.25">
      <c r="A7577" t="s">
        <v>15622</v>
      </c>
      <c r="B7577" s="17">
        <v>5.50240000010012E+16</v>
      </c>
      <c r="C7577" t="s">
        <v>454</v>
      </c>
      <c r="D7577" t="s">
        <v>15564</v>
      </c>
      <c r="E7577" t="s">
        <v>15623</v>
      </c>
      <c r="F7577" t="s">
        <v>457</v>
      </c>
      <c r="G7577">
        <v>1977</v>
      </c>
      <c r="H7577">
        <v>794.3</v>
      </c>
      <c r="I7577">
        <v>16</v>
      </c>
      <c r="J7577">
        <v>640.4</v>
      </c>
      <c r="K7577">
        <v>94.9</v>
      </c>
      <c r="L7577" s="18">
        <f t="shared" si="118"/>
        <v>735.3</v>
      </c>
    </row>
    <row r="7578" spans="1:12" x14ac:dyDescent="0.25">
      <c r="A7578" t="s">
        <v>15624</v>
      </c>
      <c r="B7578" s="17">
        <v>5.5024000001002096E+16</v>
      </c>
      <c r="C7578" t="s">
        <v>454</v>
      </c>
      <c r="D7578" t="s">
        <v>15564</v>
      </c>
      <c r="E7578" t="s">
        <v>15625</v>
      </c>
      <c r="F7578" t="s">
        <v>457</v>
      </c>
      <c r="G7578">
        <v>1977</v>
      </c>
      <c r="H7578">
        <v>583.6</v>
      </c>
      <c r="I7578">
        <v>12</v>
      </c>
      <c r="J7578">
        <v>491.9</v>
      </c>
      <c r="K7578">
        <v>0</v>
      </c>
      <c r="L7578" s="18">
        <f t="shared" si="118"/>
        <v>491.9</v>
      </c>
    </row>
    <row r="7579" spans="1:12" x14ac:dyDescent="0.25">
      <c r="A7579" t="s">
        <v>15626</v>
      </c>
      <c r="B7579" s="17">
        <v>5.5024000001002096E+16</v>
      </c>
      <c r="C7579" t="s">
        <v>454</v>
      </c>
      <c r="D7579" t="s">
        <v>15564</v>
      </c>
      <c r="E7579" t="s">
        <v>15627</v>
      </c>
      <c r="F7579" t="s">
        <v>457</v>
      </c>
      <c r="G7579">
        <v>1968</v>
      </c>
      <c r="H7579">
        <v>752</v>
      </c>
      <c r="I7579">
        <v>16</v>
      </c>
      <c r="J7579">
        <v>635.6</v>
      </c>
      <c r="K7579">
        <v>62.8</v>
      </c>
      <c r="L7579" s="18">
        <f t="shared" si="118"/>
        <v>698.4</v>
      </c>
    </row>
    <row r="7580" spans="1:12" x14ac:dyDescent="0.25">
      <c r="A7580" t="s">
        <v>15628</v>
      </c>
      <c r="B7580" s="17">
        <v>5.5024000001002096E+16</v>
      </c>
      <c r="C7580" t="s">
        <v>454</v>
      </c>
      <c r="D7580" t="s">
        <v>15564</v>
      </c>
      <c r="E7580" t="s">
        <v>15629</v>
      </c>
      <c r="F7580" t="s">
        <v>457</v>
      </c>
      <c r="G7580">
        <v>1960</v>
      </c>
      <c r="H7580">
        <v>413.2</v>
      </c>
      <c r="I7580">
        <v>8</v>
      </c>
      <c r="J7580">
        <v>367.2</v>
      </c>
      <c r="K7580">
        <v>0</v>
      </c>
      <c r="L7580" s="18">
        <f t="shared" si="118"/>
        <v>367.2</v>
      </c>
    </row>
    <row r="7581" spans="1:12" x14ac:dyDescent="0.25">
      <c r="A7581" t="s">
        <v>15630</v>
      </c>
      <c r="B7581" s="17">
        <v>5.5024000001002E+16</v>
      </c>
      <c r="C7581" t="s">
        <v>454</v>
      </c>
      <c r="D7581" t="s">
        <v>15564</v>
      </c>
      <c r="E7581" t="s">
        <v>15631</v>
      </c>
      <c r="F7581" t="s">
        <v>457</v>
      </c>
      <c r="G7581">
        <v>1975</v>
      </c>
      <c r="H7581">
        <v>787</v>
      </c>
      <c r="I7581">
        <v>16</v>
      </c>
      <c r="J7581">
        <v>733</v>
      </c>
      <c r="K7581">
        <v>0</v>
      </c>
      <c r="L7581" s="18">
        <f t="shared" si="118"/>
        <v>733</v>
      </c>
    </row>
    <row r="7582" spans="1:12" x14ac:dyDescent="0.25">
      <c r="A7582" t="s">
        <v>15632</v>
      </c>
      <c r="B7582" s="17">
        <v>5.5024000001002E+16</v>
      </c>
      <c r="C7582" t="s">
        <v>454</v>
      </c>
      <c r="D7582" t="s">
        <v>15564</v>
      </c>
      <c r="E7582" t="s">
        <v>15633</v>
      </c>
      <c r="F7582" t="s">
        <v>457</v>
      </c>
      <c r="G7582">
        <v>1975</v>
      </c>
      <c r="H7582">
        <v>789.8</v>
      </c>
      <c r="I7582">
        <v>16</v>
      </c>
      <c r="J7582">
        <v>729.2</v>
      </c>
      <c r="K7582">
        <v>0</v>
      </c>
      <c r="L7582" s="18">
        <f t="shared" si="118"/>
        <v>729.2</v>
      </c>
    </row>
    <row r="7583" spans="1:12" x14ac:dyDescent="0.25">
      <c r="A7583" t="s">
        <v>15634</v>
      </c>
      <c r="B7583" s="17">
        <v>5.5024000001002E+16</v>
      </c>
      <c r="C7583" t="s">
        <v>454</v>
      </c>
      <c r="D7583" t="s">
        <v>15564</v>
      </c>
      <c r="E7583" t="s">
        <v>15635</v>
      </c>
      <c r="F7583" t="s">
        <v>457</v>
      </c>
      <c r="G7583">
        <v>1975</v>
      </c>
      <c r="H7583">
        <v>793.8</v>
      </c>
      <c r="I7583">
        <v>16</v>
      </c>
      <c r="J7583">
        <v>733.9</v>
      </c>
      <c r="K7583">
        <v>0</v>
      </c>
      <c r="L7583" s="18">
        <f t="shared" si="118"/>
        <v>733.9</v>
      </c>
    </row>
    <row r="7584" spans="1:12" x14ac:dyDescent="0.25">
      <c r="A7584" t="s">
        <v>15636</v>
      </c>
      <c r="B7584" s="17">
        <v>5.5024000006000096E+16</v>
      </c>
      <c r="C7584" t="s">
        <v>454</v>
      </c>
      <c r="D7584" t="s">
        <v>15564</v>
      </c>
      <c r="E7584" t="s">
        <v>15637</v>
      </c>
      <c r="F7584" t="s">
        <v>457</v>
      </c>
      <c r="G7584">
        <v>1990</v>
      </c>
      <c r="H7584">
        <v>826.2</v>
      </c>
      <c r="I7584">
        <v>18</v>
      </c>
      <c r="J7584">
        <v>454.3</v>
      </c>
      <c r="K7584">
        <v>40</v>
      </c>
      <c r="L7584" s="18">
        <f t="shared" si="118"/>
        <v>494.3</v>
      </c>
    </row>
    <row r="7585" spans="1:12" x14ac:dyDescent="0.25">
      <c r="A7585" t="s">
        <v>15638</v>
      </c>
      <c r="B7585" s="17">
        <v>5.5024000006000096E+16</v>
      </c>
      <c r="C7585" t="s">
        <v>454</v>
      </c>
      <c r="D7585" t="s">
        <v>15564</v>
      </c>
      <c r="E7585" t="s">
        <v>15639</v>
      </c>
      <c r="F7585" t="s">
        <v>457</v>
      </c>
      <c r="G7585">
        <v>1969</v>
      </c>
      <c r="H7585">
        <v>639</v>
      </c>
      <c r="I7585">
        <v>16</v>
      </c>
      <c r="J7585">
        <v>410.2</v>
      </c>
      <c r="K7585">
        <v>0</v>
      </c>
      <c r="L7585" s="18">
        <f t="shared" si="118"/>
        <v>410.2</v>
      </c>
    </row>
    <row r="7586" spans="1:12" x14ac:dyDescent="0.25">
      <c r="A7586" t="s">
        <v>15640</v>
      </c>
      <c r="B7586" s="17">
        <v>5.50240000360008E+16</v>
      </c>
      <c r="C7586" t="s">
        <v>454</v>
      </c>
      <c r="D7586" t="s">
        <v>15564</v>
      </c>
      <c r="E7586" t="s">
        <v>15641</v>
      </c>
      <c r="F7586" t="s">
        <v>457</v>
      </c>
      <c r="G7586">
        <v>1967</v>
      </c>
      <c r="H7586">
        <v>630.20000000000005</v>
      </c>
      <c r="I7586">
        <v>16</v>
      </c>
      <c r="J7586">
        <v>409.2</v>
      </c>
      <c r="K7586">
        <v>0</v>
      </c>
      <c r="L7586" s="18">
        <f t="shared" si="118"/>
        <v>409.2</v>
      </c>
    </row>
    <row r="7587" spans="1:12" x14ac:dyDescent="0.25">
      <c r="A7587" t="s">
        <v>15642</v>
      </c>
      <c r="B7587" s="17">
        <v>5.50240000360008E+16</v>
      </c>
      <c r="C7587" t="s">
        <v>454</v>
      </c>
      <c r="D7587" t="s">
        <v>15564</v>
      </c>
      <c r="E7587" t="s">
        <v>15643</v>
      </c>
      <c r="F7587" t="s">
        <v>457</v>
      </c>
      <c r="G7587">
        <v>1968</v>
      </c>
      <c r="H7587">
        <v>630.4</v>
      </c>
      <c r="I7587">
        <v>16</v>
      </c>
      <c r="J7587">
        <v>364</v>
      </c>
      <c r="K7587">
        <v>161.33000000000001</v>
      </c>
      <c r="L7587" s="18">
        <f t="shared" si="118"/>
        <v>525.33000000000004</v>
      </c>
    </row>
    <row r="7588" spans="1:12" x14ac:dyDescent="0.25">
      <c r="A7588" t="s">
        <v>15644</v>
      </c>
      <c r="B7588" s="17">
        <v>5.50240000360008E+16</v>
      </c>
      <c r="C7588" t="s">
        <v>454</v>
      </c>
      <c r="D7588" t="s">
        <v>15564</v>
      </c>
      <c r="E7588" t="s">
        <v>15645</v>
      </c>
      <c r="F7588" t="s">
        <v>457</v>
      </c>
      <c r="G7588">
        <v>1967</v>
      </c>
      <c r="H7588">
        <v>582.1</v>
      </c>
      <c r="I7588">
        <v>19</v>
      </c>
      <c r="J7588">
        <v>362.4</v>
      </c>
      <c r="K7588">
        <v>122.68</v>
      </c>
      <c r="L7588" s="18">
        <f t="shared" si="118"/>
        <v>485.08</v>
      </c>
    </row>
    <row r="7589" spans="1:12" x14ac:dyDescent="0.25">
      <c r="A7589" t="s">
        <v>15646</v>
      </c>
      <c r="B7589" s="17">
        <v>5.50240000360008E+16</v>
      </c>
      <c r="C7589" t="s">
        <v>454</v>
      </c>
      <c r="D7589" t="s">
        <v>15564</v>
      </c>
      <c r="E7589" t="s">
        <v>15647</v>
      </c>
      <c r="F7589" t="s">
        <v>457</v>
      </c>
      <c r="G7589">
        <v>1968</v>
      </c>
      <c r="H7589">
        <v>635.4</v>
      </c>
      <c r="I7589">
        <v>16</v>
      </c>
      <c r="J7589">
        <v>575.4</v>
      </c>
      <c r="K7589">
        <v>0</v>
      </c>
      <c r="L7589" s="18">
        <f t="shared" si="118"/>
        <v>575.4</v>
      </c>
    </row>
    <row r="7590" spans="1:12" x14ac:dyDescent="0.25">
      <c r="A7590" t="s">
        <v>15648</v>
      </c>
      <c r="B7590" s="17">
        <v>5.50240000360008E+16</v>
      </c>
      <c r="C7590" t="s">
        <v>454</v>
      </c>
      <c r="D7590" t="s">
        <v>15564</v>
      </c>
      <c r="E7590" t="s">
        <v>15649</v>
      </c>
      <c r="F7590" t="s">
        <v>457</v>
      </c>
      <c r="G7590">
        <v>1984</v>
      </c>
      <c r="H7590">
        <v>1285.5</v>
      </c>
      <c r="I7590">
        <v>24</v>
      </c>
      <c r="J7590">
        <v>834</v>
      </c>
      <c r="K7590">
        <v>0</v>
      </c>
      <c r="L7590" s="18">
        <f t="shared" si="118"/>
        <v>834</v>
      </c>
    </row>
    <row r="7591" spans="1:12" x14ac:dyDescent="0.25">
      <c r="A7591" t="s">
        <v>15650</v>
      </c>
      <c r="B7591" s="17">
        <v>5.50240000360008E+16</v>
      </c>
      <c r="C7591" t="s">
        <v>454</v>
      </c>
      <c r="D7591" t="s">
        <v>15564</v>
      </c>
      <c r="E7591" t="s">
        <v>15651</v>
      </c>
      <c r="F7591" t="s">
        <v>457</v>
      </c>
      <c r="G7591">
        <v>1984</v>
      </c>
      <c r="H7591">
        <v>1280.5999999999999</v>
      </c>
      <c r="I7591">
        <v>24</v>
      </c>
      <c r="J7591">
        <v>790.5</v>
      </c>
      <c r="K7591">
        <v>276.67</v>
      </c>
      <c r="L7591" s="18">
        <f t="shared" si="118"/>
        <v>1067.17</v>
      </c>
    </row>
    <row r="7592" spans="1:12" x14ac:dyDescent="0.25">
      <c r="A7592" t="s">
        <v>15652</v>
      </c>
      <c r="B7592" s="17">
        <v>5.50240000360008E+16</v>
      </c>
      <c r="C7592" t="s">
        <v>454</v>
      </c>
      <c r="D7592" t="s">
        <v>15564</v>
      </c>
      <c r="E7592" t="s">
        <v>15653</v>
      </c>
      <c r="F7592" t="s">
        <v>457</v>
      </c>
      <c r="G7592">
        <v>1992</v>
      </c>
      <c r="H7592">
        <v>984.2</v>
      </c>
      <c r="I7592">
        <v>24</v>
      </c>
      <c r="J7592">
        <v>984.2</v>
      </c>
      <c r="K7592">
        <v>0</v>
      </c>
      <c r="L7592" s="18">
        <f t="shared" si="118"/>
        <v>984.2</v>
      </c>
    </row>
    <row r="7593" spans="1:12" x14ac:dyDescent="0.25">
      <c r="A7593" t="s">
        <v>15654</v>
      </c>
      <c r="B7593" s="17">
        <v>5502400003700</v>
      </c>
      <c r="C7593" t="s">
        <v>454</v>
      </c>
      <c r="D7593" t="s">
        <v>15564</v>
      </c>
      <c r="E7593" t="s">
        <v>15655</v>
      </c>
      <c r="F7593" t="s">
        <v>457</v>
      </c>
      <c r="G7593">
        <v>1965</v>
      </c>
      <c r="H7593">
        <v>413.7</v>
      </c>
      <c r="I7593">
        <v>8</v>
      </c>
      <c r="J7593">
        <v>382.2</v>
      </c>
      <c r="K7593">
        <v>0</v>
      </c>
      <c r="L7593" s="18">
        <f t="shared" si="118"/>
        <v>382.2</v>
      </c>
    </row>
    <row r="7594" spans="1:12" x14ac:dyDescent="0.25">
      <c r="A7594" t="s">
        <v>15656</v>
      </c>
      <c r="B7594" s="17">
        <v>5502400003700</v>
      </c>
      <c r="C7594" t="s">
        <v>454</v>
      </c>
      <c r="D7594" t="s">
        <v>15564</v>
      </c>
      <c r="E7594" t="s">
        <v>15657</v>
      </c>
      <c r="F7594" t="s">
        <v>457</v>
      </c>
      <c r="G7594">
        <v>1965</v>
      </c>
      <c r="H7594">
        <v>411.5</v>
      </c>
      <c r="I7594">
        <v>8</v>
      </c>
      <c r="J7594">
        <v>380</v>
      </c>
      <c r="K7594">
        <v>0</v>
      </c>
      <c r="L7594" s="18">
        <f t="shared" si="118"/>
        <v>380</v>
      </c>
    </row>
    <row r="7595" spans="1:12" x14ac:dyDescent="0.25">
      <c r="A7595" t="s">
        <v>15658</v>
      </c>
      <c r="B7595" s="17">
        <v>5502400003700</v>
      </c>
      <c r="C7595" t="s">
        <v>454</v>
      </c>
      <c r="D7595" t="s">
        <v>15564</v>
      </c>
      <c r="E7595" t="s">
        <v>15659</v>
      </c>
      <c r="F7595" t="s">
        <v>457</v>
      </c>
      <c r="G7595">
        <v>1965</v>
      </c>
      <c r="H7595">
        <v>413.5</v>
      </c>
      <c r="I7595">
        <v>8</v>
      </c>
      <c r="J7595">
        <v>381.3</v>
      </c>
      <c r="K7595">
        <v>0</v>
      </c>
      <c r="L7595" s="18">
        <f t="shared" si="118"/>
        <v>381.3</v>
      </c>
    </row>
    <row r="7596" spans="1:12" x14ac:dyDescent="0.25">
      <c r="A7596" t="s">
        <v>15660</v>
      </c>
      <c r="B7596" s="17">
        <v>5502400003700</v>
      </c>
      <c r="C7596" t="s">
        <v>454</v>
      </c>
      <c r="D7596" t="s">
        <v>15564</v>
      </c>
      <c r="E7596" t="s">
        <v>15661</v>
      </c>
      <c r="F7596" t="s">
        <v>457</v>
      </c>
      <c r="G7596">
        <v>1965</v>
      </c>
      <c r="H7596">
        <v>421.8</v>
      </c>
      <c r="I7596">
        <v>8</v>
      </c>
      <c r="J7596">
        <v>389.6</v>
      </c>
      <c r="K7596">
        <v>0</v>
      </c>
      <c r="L7596" s="18">
        <f t="shared" si="118"/>
        <v>389.6</v>
      </c>
    </row>
    <row r="7597" spans="1:12" x14ac:dyDescent="0.25">
      <c r="A7597" t="s">
        <v>15662</v>
      </c>
      <c r="B7597" s="17">
        <v>5502400003700</v>
      </c>
      <c r="C7597" t="s">
        <v>454</v>
      </c>
      <c r="D7597" t="s">
        <v>15564</v>
      </c>
      <c r="E7597" t="s">
        <v>15663</v>
      </c>
      <c r="F7597" t="s">
        <v>457</v>
      </c>
      <c r="G7597">
        <v>1965</v>
      </c>
      <c r="H7597">
        <v>408.9</v>
      </c>
      <c r="I7597">
        <v>8</v>
      </c>
      <c r="J7597">
        <v>379.5</v>
      </c>
      <c r="K7597">
        <v>0</v>
      </c>
      <c r="L7597" s="18">
        <f t="shared" si="118"/>
        <v>379.5</v>
      </c>
    </row>
    <row r="7598" spans="1:12" x14ac:dyDescent="0.25">
      <c r="A7598" t="s">
        <v>15664</v>
      </c>
      <c r="B7598" s="17">
        <v>5502400003700</v>
      </c>
      <c r="C7598" t="s">
        <v>454</v>
      </c>
      <c r="D7598" t="s">
        <v>15564</v>
      </c>
      <c r="E7598" t="s">
        <v>15665</v>
      </c>
      <c r="F7598" t="s">
        <v>457</v>
      </c>
      <c r="G7598">
        <v>1985</v>
      </c>
      <c r="H7598">
        <v>850.5</v>
      </c>
      <c r="I7598">
        <v>18</v>
      </c>
      <c r="J7598">
        <v>771.3</v>
      </c>
      <c r="K7598">
        <v>0</v>
      </c>
      <c r="L7598" s="18">
        <f t="shared" si="118"/>
        <v>771.3</v>
      </c>
    </row>
    <row r="7599" spans="1:12" x14ac:dyDescent="0.25">
      <c r="A7599" t="s">
        <v>15666</v>
      </c>
      <c r="B7599" s="17">
        <v>5502400003700</v>
      </c>
      <c r="C7599" t="s">
        <v>454</v>
      </c>
      <c r="D7599" t="s">
        <v>15564</v>
      </c>
      <c r="E7599" t="s">
        <v>15667</v>
      </c>
      <c r="F7599" t="s">
        <v>457</v>
      </c>
      <c r="G7599">
        <v>1986</v>
      </c>
      <c r="H7599">
        <v>840.4</v>
      </c>
      <c r="I7599">
        <v>18</v>
      </c>
      <c r="J7599">
        <v>762.5</v>
      </c>
      <c r="K7599">
        <v>0</v>
      </c>
      <c r="L7599" s="18">
        <f t="shared" si="118"/>
        <v>762.5</v>
      </c>
    </row>
    <row r="7600" spans="1:12" x14ac:dyDescent="0.25">
      <c r="A7600" t="s">
        <v>15668</v>
      </c>
      <c r="B7600" s="17">
        <v>5502400003700</v>
      </c>
      <c r="C7600" t="s">
        <v>454</v>
      </c>
      <c r="D7600" t="s">
        <v>15564</v>
      </c>
      <c r="E7600" t="s">
        <v>15669</v>
      </c>
      <c r="F7600" t="s">
        <v>457</v>
      </c>
      <c r="G7600">
        <v>1987</v>
      </c>
      <c r="H7600">
        <v>859.5</v>
      </c>
      <c r="I7600">
        <v>18</v>
      </c>
      <c r="J7600">
        <v>773.7</v>
      </c>
      <c r="K7600">
        <v>0</v>
      </c>
      <c r="L7600" s="18">
        <f t="shared" si="118"/>
        <v>773.7</v>
      </c>
    </row>
    <row r="7601" spans="1:12" x14ac:dyDescent="0.25">
      <c r="A7601" t="s">
        <v>15670</v>
      </c>
      <c r="B7601" s="17">
        <v>5.5025000010000096E+16</v>
      </c>
      <c r="C7601" t="s">
        <v>454</v>
      </c>
      <c r="D7601" t="s">
        <v>15671</v>
      </c>
      <c r="E7601" t="s">
        <v>15672</v>
      </c>
      <c r="F7601" t="s">
        <v>457</v>
      </c>
      <c r="G7601">
        <v>1971</v>
      </c>
      <c r="H7601">
        <v>384.8</v>
      </c>
      <c r="I7601">
        <v>8</v>
      </c>
      <c r="J7601">
        <v>370</v>
      </c>
      <c r="K7601">
        <v>0</v>
      </c>
      <c r="L7601" s="18">
        <f t="shared" si="118"/>
        <v>370</v>
      </c>
    </row>
    <row r="7602" spans="1:12" x14ac:dyDescent="0.25">
      <c r="A7602" t="s">
        <v>15673</v>
      </c>
      <c r="B7602" s="17">
        <v>5.5025000010000096E+16</v>
      </c>
      <c r="C7602" t="s">
        <v>454</v>
      </c>
      <c r="D7602" t="s">
        <v>15671</v>
      </c>
      <c r="E7602" t="s">
        <v>15674</v>
      </c>
      <c r="F7602" t="s">
        <v>457</v>
      </c>
      <c r="G7602">
        <v>1971</v>
      </c>
      <c r="H7602">
        <v>384.8</v>
      </c>
      <c r="I7602">
        <v>8</v>
      </c>
      <c r="J7602">
        <v>370</v>
      </c>
      <c r="K7602">
        <v>0</v>
      </c>
      <c r="L7602" s="18">
        <f t="shared" si="118"/>
        <v>370</v>
      </c>
    </row>
    <row r="7603" spans="1:12" x14ac:dyDescent="0.25">
      <c r="A7603" t="s">
        <v>15675</v>
      </c>
      <c r="B7603" s="17">
        <v>5.5025000010000096E+16</v>
      </c>
      <c r="C7603" t="s">
        <v>454</v>
      </c>
      <c r="D7603" t="s">
        <v>15671</v>
      </c>
      <c r="E7603" t="s">
        <v>15676</v>
      </c>
      <c r="F7603" t="s">
        <v>457</v>
      </c>
      <c r="G7603">
        <v>1971</v>
      </c>
      <c r="H7603">
        <v>384.8</v>
      </c>
      <c r="I7603">
        <v>8</v>
      </c>
      <c r="J7603">
        <v>370</v>
      </c>
      <c r="K7603">
        <v>0</v>
      </c>
      <c r="L7603" s="18">
        <f t="shared" si="118"/>
        <v>370</v>
      </c>
    </row>
    <row r="7604" spans="1:12" x14ac:dyDescent="0.25">
      <c r="A7604" t="s">
        <v>15677</v>
      </c>
      <c r="B7604" s="17">
        <v>5.5025000010000096E+16</v>
      </c>
      <c r="C7604" t="s">
        <v>454</v>
      </c>
      <c r="D7604" t="s">
        <v>15671</v>
      </c>
      <c r="E7604" t="s">
        <v>15678</v>
      </c>
      <c r="F7604" t="s">
        <v>457</v>
      </c>
      <c r="G7604">
        <v>1974</v>
      </c>
      <c r="H7604">
        <v>387.4</v>
      </c>
      <c r="I7604">
        <v>8</v>
      </c>
      <c r="J7604">
        <v>370</v>
      </c>
      <c r="K7604">
        <v>0</v>
      </c>
      <c r="L7604" s="18">
        <f t="shared" si="118"/>
        <v>370</v>
      </c>
    </row>
    <row r="7605" spans="1:12" x14ac:dyDescent="0.25">
      <c r="A7605" t="s">
        <v>15679</v>
      </c>
      <c r="B7605" s="17">
        <v>5.5025000010000096E+16</v>
      </c>
      <c r="C7605" t="s">
        <v>454</v>
      </c>
      <c r="D7605" t="s">
        <v>15671</v>
      </c>
      <c r="E7605" t="s">
        <v>15680</v>
      </c>
      <c r="F7605" t="s">
        <v>457</v>
      </c>
      <c r="G7605">
        <v>1973</v>
      </c>
      <c r="H7605">
        <v>387.4</v>
      </c>
      <c r="I7605">
        <v>8</v>
      </c>
      <c r="J7605">
        <v>370</v>
      </c>
      <c r="K7605">
        <v>0</v>
      </c>
      <c r="L7605" s="18">
        <f t="shared" si="118"/>
        <v>370</v>
      </c>
    </row>
    <row r="7606" spans="1:12" x14ac:dyDescent="0.25">
      <c r="A7606" t="s">
        <v>15681</v>
      </c>
      <c r="B7606" s="17">
        <v>5.5025000010000096E+16</v>
      </c>
      <c r="C7606" t="s">
        <v>454</v>
      </c>
      <c r="D7606" t="s">
        <v>15671</v>
      </c>
      <c r="E7606" t="s">
        <v>15682</v>
      </c>
      <c r="F7606" t="s">
        <v>457</v>
      </c>
      <c r="G7606">
        <v>1970</v>
      </c>
      <c r="H7606">
        <v>384.8</v>
      </c>
      <c r="I7606">
        <v>8</v>
      </c>
      <c r="J7606">
        <v>370</v>
      </c>
      <c r="K7606">
        <v>0</v>
      </c>
      <c r="L7606" s="18">
        <f t="shared" si="118"/>
        <v>370</v>
      </c>
    </row>
    <row r="7607" spans="1:12" x14ac:dyDescent="0.25">
      <c r="A7607" t="s">
        <v>15683</v>
      </c>
      <c r="B7607" s="17">
        <v>5.5025000010000096E+16</v>
      </c>
      <c r="C7607" t="s">
        <v>454</v>
      </c>
      <c r="D7607" t="s">
        <v>15671</v>
      </c>
      <c r="E7607" t="s">
        <v>15684</v>
      </c>
      <c r="F7607" t="s">
        <v>457</v>
      </c>
      <c r="G7607">
        <v>1970</v>
      </c>
      <c r="H7607">
        <v>387.4</v>
      </c>
      <c r="I7607">
        <v>8</v>
      </c>
      <c r="J7607">
        <v>370</v>
      </c>
      <c r="K7607">
        <v>0</v>
      </c>
      <c r="L7607" s="18">
        <f t="shared" si="118"/>
        <v>370</v>
      </c>
    </row>
    <row r="7608" spans="1:12" x14ac:dyDescent="0.25">
      <c r="A7608" t="s">
        <v>15685</v>
      </c>
      <c r="B7608" s="17">
        <v>5.5025000010000096E+16</v>
      </c>
      <c r="C7608" t="s">
        <v>454</v>
      </c>
      <c r="D7608" t="s">
        <v>15671</v>
      </c>
      <c r="E7608" t="s">
        <v>15686</v>
      </c>
      <c r="F7608" t="s">
        <v>457</v>
      </c>
      <c r="G7608">
        <v>1970</v>
      </c>
      <c r="H7608">
        <v>384.8</v>
      </c>
      <c r="I7608">
        <v>8</v>
      </c>
      <c r="J7608">
        <v>370</v>
      </c>
      <c r="K7608">
        <v>0</v>
      </c>
      <c r="L7608" s="18">
        <f t="shared" si="118"/>
        <v>370</v>
      </c>
    </row>
    <row r="7609" spans="1:12" x14ac:dyDescent="0.25">
      <c r="A7609" t="s">
        <v>15687</v>
      </c>
      <c r="B7609" s="17">
        <v>5.5025000010000304E+16</v>
      </c>
      <c r="C7609" t="s">
        <v>454</v>
      </c>
      <c r="D7609" t="s">
        <v>15671</v>
      </c>
      <c r="E7609" t="s">
        <v>15688</v>
      </c>
      <c r="F7609" t="s">
        <v>457</v>
      </c>
      <c r="G7609">
        <v>1979</v>
      </c>
      <c r="H7609">
        <v>514.6</v>
      </c>
      <c r="I7609">
        <v>12</v>
      </c>
      <c r="J7609">
        <v>370</v>
      </c>
      <c r="K7609">
        <v>0</v>
      </c>
      <c r="L7609" s="18">
        <f t="shared" si="118"/>
        <v>370</v>
      </c>
    </row>
    <row r="7610" spans="1:12" x14ac:dyDescent="0.25">
      <c r="A7610" t="s">
        <v>15689</v>
      </c>
      <c r="B7610" s="17">
        <v>5.5025000037000304E+16</v>
      </c>
      <c r="C7610" t="s">
        <v>454</v>
      </c>
      <c r="D7610" t="s">
        <v>15671</v>
      </c>
      <c r="E7610" t="s">
        <v>15690</v>
      </c>
      <c r="F7610" t="s">
        <v>457</v>
      </c>
      <c r="G7610">
        <v>1973</v>
      </c>
      <c r="H7610">
        <v>371.5</v>
      </c>
      <c r="I7610">
        <v>8</v>
      </c>
      <c r="J7610">
        <v>371.5</v>
      </c>
      <c r="K7610">
        <v>0</v>
      </c>
      <c r="L7610" s="18">
        <f t="shared" si="118"/>
        <v>371.5</v>
      </c>
    </row>
    <row r="7611" spans="1:12" x14ac:dyDescent="0.25">
      <c r="A7611" t="s">
        <v>15691</v>
      </c>
      <c r="B7611" s="17">
        <v>5.5025000001000496E+16</v>
      </c>
      <c r="C7611" t="s">
        <v>454</v>
      </c>
      <c r="D7611" t="s">
        <v>15671</v>
      </c>
      <c r="E7611" t="s">
        <v>15692</v>
      </c>
      <c r="F7611" t="s">
        <v>457</v>
      </c>
      <c r="G7611">
        <v>1986</v>
      </c>
      <c r="H7611">
        <v>973.4</v>
      </c>
      <c r="I7611">
        <v>18</v>
      </c>
      <c r="J7611">
        <v>873.4</v>
      </c>
      <c r="K7611">
        <v>18.3</v>
      </c>
      <c r="L7611" s="18">
        <f t="shared" si="118"/>
        <v>891.69999999999993</v>
      </c>
    </row>
    <row r="7612" spans="1:12" x14ac:dyDescent="0.25">
      <c r="A7612" t="s">
        <v>15693</v>
      </c>
      <c r="B7612" s="17">
        <v>5.5025000001000496E+16</v>
      </c>
      <c r="C7612" t="s">
        <v>454</v>
      </c>
      <c r="D7612" t="s">
        <v>15671</v>
      </c>
      <c r="E7612" t="s">
        <v>15694</v>
      </c>
      <c r="F7612" t="s">
        <v>457</v>
      </c>
      <c r="G7612">
        <v>1984</v>
      </c>
      <c r="H7612">
        <v>973.4</v>
      </c>
      <c r="I7612">
        <v>18</v>
      </c>
      <c r="J7612">
        <v>873.4</v>
      </c>
      <c r="K7612">
        <v>0</v>
      </c>
      <c r="L7612" s="18">
        <f t="shared" si="118"/>
        <v>873.4</v>
      </c>
    </row>
    <row r="7613" spans="1:12" x14ac:dyDescent="0.25">
      <c r="A7613" t="s">
        <v>15695</v>
      </c>
      <c r="B7613" s="17">
        <v>5.50250000010006E+16</v>
      </c>
      <c r="C7613" t="s">
        <v>454</v>
      </c>
      <c r="D7613" t="s">
        <v>15671</v>
      </c>
      <c r="E7613" t="s">
        <v>15696</v>
      </c>
      <c r="F7613" t="s">
        <v>457</v>
      </c>
      <c r="G7613">
        <v>1971</v>
      </c>
      <c r="H7613">
        <v>762.6</v>
      </c>
      <c r="I7613">
        <v>15</v>
      </c>
      <c r="J7613">
        <v>662</v>
      </c>
      <c r="K7613">
        <v>41.4</v>
      </c>
      <c r="L7613" s="18">
        <f t="shared" si="118"/>
        <v>703.4</v>
      </c>
    </row>
    <row r="7614" spans="1:12" x14ac:dyDescent="0.25">
      <c r="A7614" t="s">
        <v>15697</v>
      </c>
      <c r="B7614" s="17">
        <v>5.50250000010006E+16</v>
      </c>
      <c r="C7614" t="s">
        <v>454</v>
      </c>
      <c r="D7614" t="s">
        <v>15671</v>
      </c>
      <c r="E7614" t="s">
        <v>15698</v>
      </c>
      <c r="F7614" t="s">
        <v>457</v>
      </c>
      <c r="G7614">
        <v>1979</v>
      </c>
      <c r="H7614">
        <v>936.4</v>
      </c>
      <c r="I7614">
        <v>18</v>
      </c>
      <c r="J7614">
        <v>836.4</v>
      </c>
      <c r="K7614">
        <v>0</v>
      </c>
      <c r="L7614" s="18">
        <f t="shared" si="118"/>
        <v>836.4</v>
      </c>
    </row>
    <row r="7615" spans="1:12" x14ac:dyDescent="0.25">
      <c r="A7615" t="s">
        <v>15699</v>
      </c>
      <c r="B7615" s="17">
        <v>5.50250000010006E+16</v>
      </c>
      <c r="C7615" t="s">
        <v>454</v>
      </c>
      <c r="D7615" t="s">
        <v>15671</v>
      </c>
      <c r="E7615" t="s">
        <v>15700</v>
      </c>
      <c r="F7615" t="s">
        <v>457</v>
      </c>
      <c r="G7615">
        <v>1976</v>
      </c>
      <c r="H7615">
        <v>800.3</v>
      </c>
      <c r="I7615">
        <v>16</v>
      </c>
      <c r="J7615">
        <v>739.5</v>
      </c>
      <c r="K7615">
        <v>0</v>
      </c>
      <c r="L7615" s="18">
        <f t="shared" si="118"/>
        <v>739.5</v>
      </c>
    </row>
    <row r="7616" spans="1:12" x14ac:dyDescent="0.25">
      <c r="A7616" t="s">
        <v>15701</v>
      </c>
      <c r="B7616" s="17">
        <v>5.50250000010006E+16</v>
      </c>
      <c r="C7616" t="s">
        <v>454</v>
      </c>
      <c r="D7616" t="s">
        <v>15671</v>
      </c>
      <c r="E7616" t="s">
        <v>15702</v>
      </c>
      <c r="F7616" t="s">
        <v>457</v>
      </c>
      <c r="G7616">
        <v>1983</v>
      </c>
      <c r="H7616">
        <v>987</v>
      </c>
      <c r="I7616">
        <v>16</v>
      </c>
      <c r="J7616">
        <v>879.4</v>
      </c>
      <c r="K7616">
        <v>0</v>
      </c>
      <c r="L7616" s="18">
        <f t="shared" si="118"/>
        <v>879.4</v>
      </c>
    </row>
    <row r="7617" spans="1:12" x14ac:dyDescent="0.25">
      <c r="A7617" t="s">
        <v>15703</v>
      </c>
      <c r="B7617" s="17">
        <v>5.50250000010006E+16</v>
      </c>
      <c r="C7617" t="s">
        <v>454</v>
      </c>
      <c r="D7617" t="s">
        <v>15671</v>
      </c>
      <c r="E7617" t="s">
        <v>15704</v>
      </c>
      <c r="F7617" t="s">
        <v>457</v>
      </c>
      <c r="G7617">
        <v>1983</v>
      </c>
      <c r="H7617">
        <v>991.3</v>
      </c>
      <c r="I7617">
        <v>18</v>
      </c>
      <c r="J7617">
        <v>889.3</v>
      </c>
      <c r="K7617">
        <v>0</v>
      </c>
      <c r="L7617" s="18">
        <f t="shared" si="118"/>
        <v>889.3</v>
      </c>
    </row>
    <row r="7618" spans="1:12" x14ac:dyDescent="0.25">
      <c r="A7618" t="s">
        <v>15705</v>
      </c>
      <c r="B7618" s="17">
        <v>5.50250000010006E+16</v>
      </c>
      <c r="C7618" t="s">
        <v>454</v>
      </c>
      <c r="D7618" t="s">
        <v>15671</v>
      </c>
      <c r="E7618" t="s">
        <v>15706</v>
      </c>
      <c r="F7618" t="s">
        <v>457</v>
      </c>
      <c r="G7618">
        <v>1980</v>
      </c>
      <c r="H7618">
        <v>997</v>
      </c>
      <c r="I7618">
        <v>16</v>
      </c>
      <c r="J7618">
        <v>889.5</v>
      </c>
      <c r="K7618">
        <v>0</v>
      </c>
      <c r="L7618" s="18">
        <f t="shared" si="118"/>
        <v>889.5</v>
      </c>
    </row>
    <row r="7619" spans="1:12" x14ac:dyDescent="0.25">
      <c r="A7619" t="s">
        <v>15707</v>
      </c>
      <c r="B7619" s="17">
        <v>5.50250000010006E+16</v>
      </c>
      <c r="C7619" t="s">
        <v>454</v>
      </c>
      <c r="D7619" t="s">
        <v>15671</v>
      </c>
      <c r="E7619" t="s">
        <v>15708</v>
      </c>
      <c r="F7619" t="s">
        <v>457</v>
      </c>
      <c r="G7619">
        <v>1988</v>
      </c>
      <c r="H7619">
        <v>962.8</v>
      </c>
      <c r="I7619">
        <v>18</v>
      </c>
      <c r="J7619">
        <v>864.1</v>
      </c>
      <c r="K7619">
        <v>0</v>
      </c>
      <c r="L7619" s="18">
        <f t="shared" ref="L7619:L7682" si="119">J7619+K7619</f>
        <v>864.1</v>
      </c>
    </row>
    <row r="7620" spans="1:12" x14ac:dyDescent="0.25">
      <c r="A7620" t="s">
        <v>15709</v>
      </c>
      <c r="B7620" s="17">
        <v>5.50250000010006E+16</v>
      </c>
      <c r="C7620" t="s">
        <v>454</v>
      </c>
      <c r="D7620" t="s">
        <v>15671</v>
      </c>
      <c r="E7620" t="s">
        <v>15710</v>
      </c>
      <c r="F7620" t="s">
        <v>457</v>
      </c>
      <c r="G7620">
        <v>1993</v>
      </c>
      <c r="H7620">
        <v>1450.5</v>
      </c>
      <c r="I7620">
        <v>24</v>
      </c>
      <c r="J7620">
        <v>1301.7</v>
      </c>
      <c r="K7620">
        <v>0</v>
      </c>
      <c r="L7620" s="18">
        <f t="shared" si="119"/>
        <v>1301.7</v>
      </c>
    </row>
    <row r="7621" spans="1:12" x14ac:dyDescent="0.25">
      <c r="A7621" t="s">
        <v>15711</v>
      </c>
      <c r="B7621" s="17">
        <v>5.50250000010006E+16</v>
      </c>
      <c r="C7621" t="s">
        <v>454</v>
      </c>
      <c r="D7621" t="s">
        <v>15671</v>
      </c>
      <c r="E7621" t="s">
        <v>15712</v>
      </c>
      <c r="F7621" t="s">
        <v>457</v>
      </c>
      <c r="G7621">
        <v>1997</v>
      </c>
      <c r="H7621">
        <v>1457.6</v>
      </c>
      <c r="I7621">
        <v>24</v>
      </c>
      <c r="J7621">
        <v>1308.3</v>
      </c>
      <c r="K7621">
        <v>0</v>
      </c>
      <c r="L7621" s="18">
        <f t="shared" si="119"/>
        <v>1308.3</v>
      </c>
    </row>
    <row r="7622" spans="1:12" x14ac:dyDescent="0.25">
      <c r="A7622" t="s">
        <v>15713</v>
      </c>
      <c r="B7622" s="17">
        <v>5.50250000010006E+16</v>
      </c>
      <c r="C7622" t="s">
        <v>454</v>
      </c>
      <c r="D7622" t="s">
        <v>15671</v>
      </c>
      <c r="E7622" t="s">
        <v>15714</v>
      </c>
      <c r="F7622" t="s">
        <v>457</v>
      </c>
      <c r="G7622">
        <v>1972</v>
      </c>
      <c r="H7622">
        <v>792.1</v>
      </c>
      <c r="I7622">
        <v>16</v>
      </c>
      <c r="J7622">
        <v>729.3</v>
      </c>
      <c r="K7622">
        <v>0</v>
      </c>
      <c r="L7622" s="18">
        <f t="shared" si="119"/>
        <v>729.3</v>
      </c>
    </row>
    <row r="7623" spans="1:12" x14ac:dyDescent="0.25">
      <c r="A7623" t="s">
        <v>15715</v>
      </c>
      <c r="B7623" s="17">
        <v>5.50250000010006E+16</v>
      </c>
      <c r="C7623" t="s">
        <v>454</v>
      </c>
      <c r="D7623" t="s">
        <v>15671</v>
      </c>
      <c r="E7623" t="s">
        <v>15716</v>
      </c>
      <c r="F7623" t="s">
        <v>457</v>
      </c>
      <c r="G7623">
        <v>1975</v>
      </c>
      <c r="H7623">
        <v>812.6</v>
      </c>
      <c r="I7623">
        <v>16</v>
      </c>
      <c r="J7623">
        <v>749.8</v>
      </c>
      <c r="K7623">
        <v>0</v>
      </c>
      <c r="L7623" s="18">
        <f t="shared" si="119"/>
        <v>749.8</v>
      </c>
    </row>
    <row r="7624" spans="1:12" x14ac:dyDescent="0.25">
      <c r="A7624" t="s">
        <v>15717</v>
      </c>
      <c r="B7624" s="17">
        <v>5.50250000010006E+16</v>
      </c>
      <c r="C7624" t="s">
        <v>454</v>
      </c>
      <c r="D7624" t="s">
        <v>15671</v>
      </c>
      <c r="E7624" t="s">
        <v>15718</v>
      </c>
      <c r="F7624" t="s">
        <v>457</v>
      </c>
      <c r="G7624">
        <v>1981</v>
      </c>
      <c r="H7624">
        <v>989.4</v>
      </c>
      <c r="I7624">
        <v>18</v>
      </c>
      <c r="J7624">
        <v>888.2</v>
      </c>
      <c r="K7624">
        <v>0</v>
      </c>
      <c r="L7624" s="18">
        <f t="shared" si="119"/>
        <v>888.2</v>
      </c>
    </row>
    <row r="7625" spans="1:12" x14ac:dyDescent="0.25">
      <c r="A7625" t="s">
        <v>15719</v>
      </c>
      <c r="B7625" s="17">
        <v>5.50250000010006E+16</v>
      </c>
      <c r="C7625" t="s">
        <v>454</v>
      </c>
      <c r="D7625" t="s">
        <v>15671</v>
      </c>
      <c r="E7625" t="s">
        <v>15720</v>
      </c>
      <c r="F7625" t="s">
        <v>457</v>
      </c>
      <c r="G7625">
        <v>1972</v>
      </c>
      <c r="H7625">
        <v>804.9</v>
      </c>
      <c r="I7625">
        <v>16</v>
      </c>
      <c r="J7625">
        <v>742.9</v>
      </c>
      <c r="K7625">
        <v>0</v>
      </c>
      <c r="L7625" s="18">
        <f t="shared" si="119"/>
        <v>742.9</v>
      </c>
    </row>
    <row r="7626" spans="1:12" x14ac:dyDescent="0.25">
      <c r="A7626" t="s">
        <v>15721</v>
      </c>
      <c r="B7626" s="17">
        <v>5.50250000010006E+16</v>
      </c>
      <c r="C7626" t="s">
        <v>454</v>
      </c>
      <c r="D7626" t="s">
        <v>15671</v>
      </c>
      <c r="E7626" t="s">
        <v>15722</v>
      </c>
      <c r="F7626" t="s">
        <v>457</v>
      </c>
      <c r="G7626">
        <v>1974</v>
      </c>
      <c r="H7626">
        <v>747.8</v>
      </c>
      <c r="I7626">
        <v>16</v>
      </c>
      <c r="J7626">
        <v>747.8</v>
      </c>
      <c r="K7626">
        <v>0</v>
      </c>
      <c r="L7626" s="18">
        <f t="shared" si="119"/>
        <v>747.8</v>
      </c>
    </row>
    <row r="7627" spans="1:12" x14ac:dyDescent="0.25">
      <c r="A7627" t="s">
        <v>15723</v>
      </c>
      <c r="B7627" s="17">
        <v>5.50250000010006E+16</v>
      </c>
      <c r="C7627" t="s">
        <v>454</v>
      </c>
      <c r="D7627" t="s">
        <v>15671</v>
      </c>
      <c r="E7627" t="s">
        <v>15724</v>
      </c>
      <c r="F7627" t="s">
        <v>457</v>
      </c>
      <c r="G7627">
        <v>1970</v>
      </c>
      <c r="H7627">
        <v>798.4</v>
      </c>
      <c r="I7627">
        <v>16</v>
      </c>
      <c r="J7627">
        <v>737.6</v>
      </c>
      <c r="K7627">
        <v>0</v>
      </c>
      <c r="L7627" s="18">
        <f t="shared" si="119"/>
        <v>737.6</v>
      </c>
    </row>
    <row r="7628" spans="1:12" x14ac:dyDescent="0.25">
      <c r="A7628" t="s">
        <v>15725</v>
      </c>
      <c r="B7628" s="17">
        <v>5.50250000010006E+16</v>
      </c>
      <c r="C7628" t="s">
        <v>454</v>
      </c>
      <c r="D7628" t="s">
        <v>15671</v>
      </c>
      <c r="E7628" t="s">
        <v>15726</v>
      </c>
      <c r="F7628" t="s">
        <v>457</v>
      </c>
      <c r="G7628">
        <v>1972</v>
      </c>
      <c r="H7628">
        <v>806.3</v>
      </c>
      <c r="I7628">
        <v>16</v>
      </c>
      <c r="J7628">
        <v>744.6</v>
      </c>
      <c r="K7628">
        <v>0</v>
      </c>
      <c r="L7628" s="18">
        <f t="shared" si="119"/>
        <v>744.6</v>
      </c>
    </row>
    <row r="7629" spans="1:12" x14ac:dyDescent="0.25">
      <c r="A7629" t="s">
        <v>15727</v>
      </c>
      <c r="B7629" s="17">
        <v>5.50250000010006E+16</v>
      </c>
      <c r="C7629" t="s">
        <v>454</v>
      </c>
      <c r="D7629" t="s">
        <v>15671</v>
      </c>
      <c r="E7629" t="s">
        <v>15728</v>
      </c>
      <c r="F7629" t="s">
        <v>457</v>
      </c>
      <c r="G7629">
        <v>1971</v>
      </c>
      <c r="H7629">
        <v>755.3</v>
      </c>
      <c r="I7629">
        <v>16</v>
      </c>
      <c r="J7629">
        <v>755.3</v>
      </c>
      <c r="K7629">
        <v>0</v>
      </c>
      <c r="L7629" s="18">
        <f t="shared" si="119"/>
        <v>755.3</v>
      </c>
    </row>
    <row r="7630" spans="1:12" x14ac:dyDescent="0.25">
      <c r="A7630" t="s">
        <v>15729</v>
      </c>
      <c r="B7630" s="17">
        <v>5.50250000010006E+16</v>
      </c>
      <c r="C7630" t="s">
        <v>454</v>
      </c>
      <c r="D7630" t="s">
        <v>15671</v>
      </c>
      <c r="E7630" t="s">
        <v>15730</v>
      </c>
      <c r="F7630" t="s">
        <v>457</v>
      </c>
      <c r="G7630">
        <v>1972</v>
      </c>
      <c r="H7630">
        <v>810.9</v>
      </c>
      <c r="I7630">
        <v>16</v>
      </c>
      <c r="J7630">
        <v>749.7</v>
      </c>
      <c r="K7630">
        <v>0</v>
      </c>
      <c r="L7630" s="18">
        <f t="shared" si="119"/>
        <v>749.7</v>
      </c>
    </row>
    <row r="7631" spans="1:12" x14ac:dyDescent="0.25">
      <c r="A7631" t="s">
        <v>15731</v>
      </c>
      <c r="B7631" s="17">
        <v>5.50250000010006E+16</v>
      </c>
      <c r="C7631" t="s">
        <v>454</v>
      </c>
      <c r="D7631" t="s">
        <v>15671</v>
      </c>
      <c r="E7631" t="s">
        <v>15732</v>
      </c>
      <c r="F7631" t="s">
        <v>457</v>
      </c>
      <c r="G7631">
        <v>1979</v>
      </c>
      <c r="H7631">
        <v>800.6</v>
      </c>
      <c r="I7631">
        <v>16</v>
      </c>
      <c r="J7631">
        <v>738</v>
      </c>
      <c r="K7631">
        <v>0</v>
      </c>
      <c r="L7631" s="18">
        <f t="shared" si="119"/>
        <v>738</v>
      </c>
    </row>
    <row r="7632" spans="1:12" x14ac:dyDescent="0.25">
      <c r="A7632" t="s">
        <v>15733</v>
      </c>
      <c r="B7632" s="17">
        <v>5.50250000010006E+16</v>
      </c>
      <c r="C7632" t="s">
        <v>454</v>
      </c>
      <c r="D7632" t="s">
        <v>15671</v>
      </c>
      <c r="E7632" t="s">
        <v>15734</v>
      </c>
      <c r="F7632" t="s">
        <v>457</v>
      </c>
      <c r="G7632">
        <v>1979</v>
      </c>
      <c r="H7632">
        <v>785.6</v>
      </c>
      <c r="I7632">
        <v>16</v>
      </c>
      <c r="J7632">
        <v>722.6</v>
      </c>
      <c r="K7632">
        <v>0</v>
      </c>
      <c r="L7632" s="18">
        <f t="shared" si="119"/>
        <v>722.6</v>
      </c>
    </row>
    <row r="7633" spans="1:12" x14ac:dyDescent="0.25">
      <c r="A7633" t="s">
        <v>15735</v>
      </c>
      <c r="B7633" s="17">
        <v>5.50250000010006E+16</v>
      </c>
      <c r="C7633" t="s">
        <v>454</v>
      </c>
      <c r="D7633" t="s">
        <v>15671</v>
      </c>
      <c r="E7633" t="s">
        <v>15736</v>
      </c>
      <c r="F7633" t="s">
        <v>457</v>
      </c>
      <c r="G7633">
        <v>1979</v>
      </c>
      <c r="H7633">
        <v>978</v>
      </c>
      <c r="I7633">
        <v>18</v>
      </c>
      <c r="J7633">
        <v>876.8</v>
      </c>
      <c r="K7633">
        <v>0</v>
      </c>
      <c r="L7633" s="18">
        <f t="shared" si="119"/>
        <v>876.8</v>
      </c>
    </row>
    <row r="7634" spans="1:12" x14ac:dyDescent="0.25">
      <c r="A7634" t="s">
        <v>15737</v>
      </c>
      <c r="B7634" s="17">
        <v>5.50250000010006E+16</v>
      </c>
      <c r="C7634" t="s">
        <v>454</v>
      </c>
      <c r="D7634" t="s">
        <v>15671</v>
      </c>
      <c r="E7634" t="s">
        <v>15738</v>
      </c>
      <c r="F7634" t="s">
        <v>457</v>
      </c>
      <c r="G7634">
        <v>1973</v>
      </c>
      <c r="H7634">
        <v>829.9</v>
      </c>
      <c r="I7634">
        <v>16</v>
      </c>
      <c r="J7634">
        <v>767.1</v>
      </c>
      <c r="K7634">
        <v>0</v>
      </c>
      <c r="L7634" s="18">
        <f t="shared" si="119"/>
        <v>767.1</v>
      </c>
    </row>
    <row r="7635" spans="1:12" x14ac:dyDescent="0.25">
      <c r="A7635" t="s">
        <v>15739</v>
      </c>
      <c r="B7635" s="17">
        <v>5.50250000010068E+16</v>
      </c>
      <c r="C7635" t="s">
        <v>454</v>
      </c>
      <c r="D7635" t="s">
        <v>15671</v>
      </c>
      <c r="E7635" t="s">
        <v>15740</v>
      </c>
      <c r="F7635" t="s">
        <v>457</v>
      </c>
      <c r="G7635">
        <v>2010</v>
      </c>
      <c r="H7635">
        <v>1458.9</v>
      </c>
      <c r="I7635">
        <v>22</v>
      </c>
      <c r="J7635">
        <v>1221.0999999999999</v>
      </c>
      <c r="K7635">
        <v>0</v>
      </c>
      <c r="L7635" s="18">
        <f t="shared" si="119"/>
        <v>1221.0999999999999</v>
      </c>
    </row>
    <row r="7636" spans="1:12" x14ac:dyDescent="0.25">
      <c r="A7636" t="s">
        <v>15741</v>
      </c>
      <c r="B7636" s="17">
        <v>5.50250000010016E+16</v>
      </c>
      <c r="C7636" t="s">
        <v>454</v>
      </c>
      <c r="D7636" t="s">
        <v>15671</v>
      </c>
      <c r="E7636" t="s">
        <v>15742</v>
      </c>
      <c r="F7636" t="s">
        <v>457</v>
      </c>
      <c r="G7636">
        <v>1969</v>
      </c>
      <c r="H7636">
        <v>904.9</v>
      </c>
      <c r="I7636">
        <v>12</v>
      </c>
      <c r="J7636">
        <v>843.9</v>
      </c>
      <c r="K7636">
        <v>0</v>
      </c>
      <c r="L7636" s="18">
        <f t="shared" si="119"/>
        <v>843.9</v>
      </c>
    </row>
    <row r="7637" spans="1:12" x14ac:dyDescent="0.25">
      <c r="A7637" t="s">
        <v>15743</v>
      </c>
      <c r="B7637" s="17">
        <v>5.5025000001002304E+16</v>
      </c>
      <c r="C7637" t="s">
        <v>454</v>
      </c>
      <c r="D7637" t="s">
        <v>15671</v>
      </c>
      <c r="E7637" t="s">
        <v>15744</v>
      </c>
      <c r="F7637" t="s">
        <v>457</v>
      </c>
      <c r="G7637">
        <v>1986</v>
      </c>
      <c r="H7637">
        <v>619.20000000000005</v>
      </c>
      <c r="I7637">
        <v>12</v>
      </c>
      <c r="J7637">
        <v>529.20000000000005</v>
      </c>
      <c r="K7637">
        <v>0</v>
      </c>
      <c r="L7637" s="18">
        <f t="shared" si="119"/>
        <v>529.20000000000005</v>
      </c>
    </row>
    <row r="7638" spans="1:12" x14ac:dyDescent="0.25">
      <c r="A7638" t="s">
        <v>15745</v>
      </c>
      <c r="B7638" s="17">
        <v>5.5025000001002896E+16</v>
      </c>
      <c r="C7638" t="s">
        <v>454</v>
      </c>
      <c r="D7638" t="s">
        <v>15671</v>
      </c>
      <c r="E7638" t="s">
        <v>15746</v>
      </c>
      <c r="F7638" t="s">
        <v>457</v>
      </c>
      <c r="G7638">
        <v>1994</v>
      </c>
      <c r="H7638">
        <v>1475.8</v>
      </c>
      <c r="I7638">
        <v>24</v>
      </c>
      <c r="J7638">
        <v>1327.5</v>
      </c>
      <c r="K7638">
        <v>0</v>
      </c>
      <c r="L7638" s="18">
        <f t="shared" si="119"/>
        <v>1327.5</v>
      </c>
    </row>
    <row r="7639" spans="1:12" x14ac:dyDescent="0.25">
      <c r="A7639" t="s">
        <v>15747</v>
      </c>
      <c r="B7639" s="17">
        <v>5.5025000001002896E+16</v>
      </c>
      <c r="C7639" t="s">
        <v>454</v>
      </c>
      <c r="D7639" t="s">
        <v>15671</v>
      </c>
      <c r="E7639" t="s">
        <v>15748</v>
      </c>
      <c r="F7639" t="s">
        <v>457</v>
      </c>
      <c r="G7639">
        <v>1979</v>
      </c>
      <c r="H7639">
        <v>978</v>
      </c>
      <c r="I7639">
        <v>18</v>
      </c>
      <c r="J7639">
        <v>876.8</v>
      </c>
      <c r="K7639">
        <v>0</v>
      </c>
      <c r="L7639" s="18">
        <f t="shared" si="119"/>
        <v>876.8</v>
      </c>
    </row>
    <row r="7640" spans="1:12" x14ac:dyDescent="0.25">
      <c r="A7640" t="s">
        <v>15749</v>
      </c>
      <c r="B7640" s="17">
        <v>5.5025000001002096E+16</v>
      </c>
      <c r="C7640" t="s">
        <v>454</v>
      </c>
      <c r="D7640" t="s">
        <v>15671</v>
      </c>
      <c r="E7640" t="s">
        <v>15750</v>
      </c>
      <c r="F7640" t="s">
        <v>457</v>
      </c>
      <c r="G7640">
        <v>2007</v>
      </c>
      <c r="H7640">
        <v>1397.8</v>
      </c>
      <c r="I7640">
        <v>27</v>
      </c>
      <c r="J7640">
        <v>1397.8</v>
      </c>
      <c r="K7640">
        <v>0</v>
      </c>
      <c r="L7640" s="18">
        <f t="shared" si="119"/>
        <v>1397.8</v>
      </c>
    </row>
    <row r="7641" spans="1:12" x14ac:dyDescent="0.25">
      <c r="A7641" t="s">
        <v>15751</v>
      </c>
      <c r="B7641" s="17">
        <v>5.50250000010038E+16</v>
      </c>
      <c r="C7641" t="s">
        <v>454</v>
      </c>
      <c r="D7641" t="s">
        <v>15671</v>
      </c>
      <c r="E7641" t="s">
        <v>15752</v>
      </c>
      <c r="F7641" t="s">
        <v>457</v>
      </c>
      <c r="G7641">
        <v>1990</v>
      </c>
      <c r="H7641">
        <v>1339.9</v>
      </c>
      <c r="I7641">
        <v>24</v>
      </c>
      <c r="J7641">
        <v>1339.9</v>
      </c>
      <c r="K7641">
        <v>0</v>
      </c>
      <c r="L7641" s="18">
        <f t="shared" si="119"/>
        <v>1339.9</v>
      </c>
    </row>
    <row r="7642" spans="1:12" x14ac:dyDescent="0.25">
      <c r="A7642" t="s">
        <v>15753</v>
      </c>
      <c r="B7642" s="17">
        <v>5.50250000010038E+16</v>
      </c>
      <c r="C7642" t="s">
        <v>454</v>
      </c>
      <c r="D7642" t="s">
        <v>15671</v>
      </c>
      <c r="E7642" t="s">
        <v>15754</v>
      </c>
      <c r="F7642" t="s">
        <v>457</v>
      </c>
      <c r="G7642">
        <v>1968</v>
      </c>
      <c r="H7642">
        <v>701.9</v>
      </c>
      <c r="I7642">
        <v>16</v>
      </c>
      <c r="J7642">
        <v>701.9</v>
      </c>
      <c r="K7642">
        <v>0</v>
      </c>
      <c r="L7642" s="18">
        <f t="shared" si="119"/>
        <v>701.9</v>
      </c>
    </row>
    <row r="7643" spans="1:12" x14ac:dyDescent="0.25">
      <c r="A7643" t="s">
        <v>15755</v>
      </c>
      <c r="B7643" s="17">
        <v>5.50250000010038E+16</v>
      </c>
      <c r="C7643" t="s">
        <v>454</v>
      </c>
      <c r="D7643" t="s">
        <v>15671</v>
      </c>
      <c r="E7643" t="s">
        <v>15756</v>
      </c>
      <c r="F7643" t="s">
        <v>457</v>
      </c>
      <c r="G7643">
        <v>1988</v>
      </c>
      <c r="H7643">
        <v>984.4</v>
      </c>
      <c r="I7643">
        <v>18</v>
      </c>
      <c r="J7643">
        <v>558.70000000000005</v>
      </c>
      <c r="K7643">
        <v>296</v>
      </c>
      <c r="L7643" s="18">
        <f t="shared" si="119"/>
        <v>854.7</v>
      </c>
    </row>
    <row r="7644" spans="1:12" x14ac:dyDescent="0.25">
      <c r="A7644" t="s">
        <v>15757</v>
      </c>
      <c r="B7644" s="17">
        <v>5.50250000010038E+16</v>
      </c>
      <c r="C7644" t="s">
        <v>454</v>
      </c>
      <c r="D7644" t="s">
        <v>15671</v>
      </c>
      <c r="E7644" t="s">
        <v>15758</v>
      </c>
      <c r="F7644" t="s">
        <v>457</v>
      </c>
      <c r="G7644">
        <v>1975</v>
      </c>
      <c r="H7644">
        <v>732.7</v>
      </c>
      <c r="I7644">
        <v>16</v>
      </c>
      <c r="J7644">
        <v>732.7</v>
      </c>
      <c r="K7644">
        <v>0</v>
      </c>
      <c r="L7644" s="18">
        <f t="shared" si="119"/>
        <v>732.7</v>
      </c>
    </row>
    <row r="7645" spans="1:12" x14ac:dyDescent="0.25">
      <c r="A7645" t="s">
        <v>15759</v>
      </c>
      <c r="B7645" s="17">
        <v>5.50250000010038E+16</v>
      </c>
      <c r="C7645" t="s">
        <v>454</v>
      </c>
      <c r="D7645" t="s">
        <v>15671</v>
      </c>
      <c r="E7645" t="s">
        <v>15760</v>
      </c>
      <c r="F7645" t="s">
        <v>457</v>
      </c>
      <c r="G7645">
        <v>1967</v>
      </c>
      <c r="H7645">
        <v>382.6</v>
      </c>
      <c r="I7645">
        <v>8</v>
      </c>
      <c r="J7645">
        <v>382.6</v>
      </c>
      <c r="K7645">
        <v>0</v>
      </c>
      <c r="L7645" s="18">
        <f t="shared" si="119"/>
        <v>382.6</v>
      </c>
    </row>
    <row r="7646" spans="1:12" x14ac:dyDescent="0.25">
      <c r="A7646" t="s">
        <v>15761</v>
      </c>
      <c r="B7646" s="17">
        <v>5.50250000010038E+16</v>
      </c>
      <c r="C7646" t="s">
        <v>454</v>
      </c>
      <c r="D7646" t="s">
        <v>15671</v>
      </c>
      <c r="E7646" t="s">
        <v>15762</v>
      </c>
      <c r="F7646" t="s">
        <v>457</v>
      </c>
      <c r="G7646">
        <v>1987</v>
      </c>
      <c r="H7646">
        <v>981.2</v>
      </c>
      <c r="I7646">
        <v>18</v>
      </c>
      <c r="J7646">
        <v>563.70000000000005</v>
      </c>
      <c r="K7646">
        <v>297.10000000000002</v>
      </c>
      <c r="L7646" s="18">
        <f t="shared" si="119"/>
        <v>860.80000000000007</v>
      </c>
    </row>
    <row r="7647" spans="1:12" x14ac:dyDescent="0.25">
      <c r="A7647" t="s">
        <v>15763</v>
      </c>
      <c r="B7647" s="17">
        <v>5.5025000001004304E+16</v>
      </c>
      <c r="C7647" t="s">
        <v>454</v>
      </c>
      <c r="D7647" t="s">
        <v>15671</v>
      </c>
      <c r="E7647" t="s">
        <v>15764</v>
      </c>
      <c r="F7647" t="s">
        <v>457</v>
      </c>
      <c r="G7647">
        <v>1971</v>
      </c>
      <c r="H7647">
        <v>600</v>
      </c>
      <c r="I7647">
        <v>22</v>
      </c>
      <c r="J7647">
        <v>600</v>
      </c>
      <c r="K7647">
        <v>0</v>
      </c>
      <c r="L7647" s="18">
        <f t="shared" si="119"/>
        <v>600</v>
      </c>
    </row>
    <row r="7648" spans="1:12" x14ac:dyDescent="0.25">
      <c r="A7648" t="s">
        <v>15765</v>
      </c>
      <c r="B7648" s="17">
        <v>5.50250000010042E+16</v>
      </c>
      <c r="C7648" t="s">
        <v>454</v>
      </c>
      <c r="D7648" t="s">
        <v>15671</v>
      </c>
      <c r="E7648" t="s">
        <v>15766</v>
      </c>
      <c r="F7648" t="s">
        <v>457</v>
      </c>
      <c r="G7648">
        <v>1984</v>
      </c>
      <c r="H7648">
        <v>903.9</v>
      </c>
      <c r="I7648">
        <v>18</v>
      </c>
      <c r="J7648">
        <v>903.9</v>
      </c>
      <c r="K7648">
        <v>0</v>
      </c>
      <c r="L7648" s="18">
        <f t="shared" si="119"/>
        <v>903.9</v>
      </c>
    </row>
    <row r="7649" spans="1:12" x14ac:dyDescent="0.25">
      <c r="A7649" t="s">
        <v>15767</v>
      </c>
      <c r="B7649" s="17">
        <v>5.5025000001005104E+16</v>
      </c>
      <c r="C7649" t="s">
        <v>454</v>
      </c>
      <c r="D7649" t="s">
        <v>15671</v>
      </c>
      <c r="E7649" t="s">
        <v>15768</v>
      </c>
      <c r="F7649" t="s">
        <v>457</v>
      </c>
      <c r="G7649">
        <v>2010</v>
      </c>
      <c r="H7649">
        <v>1452.9</v>
      </c>
      <c r="I7649">
        <v>27</v>
      </c>
      <c r="J7649">
        <v>1452.9</v>
      </c>
      <c r="K7649">
        <v>0</v>
      </c>
      <c r="L7649" s="18">
        <f t="shared" si="119"/>
        <v>1452.9</v>
      </c>
    </row>
    <row r="7650" spans="1:12" x14ac:dyDescent="0.25">
      <c r="A7650" t="s">
        <v>15769</v>
      </c>
      <c r="B7650" s="17">
        <v>5.5025000001005104E+16</v>
      </c>
      <c r="C7650" t="s">
        <v>454</v>
      </c>
      <c r="D7650" t="s">
        <v>15671</v>
      </c>
      <c r="E7650" t="s">
        <v>15770</v>
      </c>
      <c r="F7650" t="s">
        <v>457</v>
      </c>
      <c r="G7650">
        <v>2014</v>
      </c>
      <c r="H7650">
        <v>459.9</v>
      </c>
      <c r="I7650">
        <v>12</v>
      </c>
      <c r="J7650">
        <v>402.9</v>
      </c>
      <c r="K7650">
        <v>57</v>
      </c>
      <c r="L7650" s="18">
        <f t="shared" si="119"/>
        <v>459.9</v>
      </c>
    </row>
    <row r="7651" spans="1:12" x14ac:dyDescent="0.25">
      <c r="A7651" t="s">
        <v>15771</v>
      </c>
      <c r="B7651" s="17">
        <v>5.5025000001005504E+16</v>
      </c>
      <c r="C7651" t="s">
        <v>454</v>
      </c>
      <c r="D7651" t="s">
        <v>15671</v>
      </c>
      <c r="E7651" t="s">
        <v>15772</v>
      </c>
      <c r="F7651" t="s">
        <v>457</v>
      </c>
      <c r="G7651">
        <v>1983</v>
      </c>
      <c r="H7651">
        <v>585.29999999999995</v>
      </c>
      <c r="I7651">
        <v>12</v>
      </c>
      <c r="J7651">
        <v>585.29999999999995</v>
      </c>
      <c r="K7651">
        <v>0</v>
      </c>
      <c r="L7651" s="18">
        <f t="shared" si="119"/>
        <v>585.29999999999995</v>
      </c>
    </row>
    <row r="7652" spans="1:12" x14ac:dyDescent="0.25">
      <c r="A7652" t="s">
        <v>15773</v>
      </c>
      <c r="B7652" s="17">
        <v>5.5025000001005504E+16</v>
      </c>
      <c r="C7652" t="s">
        <v>454</v>
      </c>
      <c r="D7652" t="s">
        <v>15671</v>
      </c>
      <c r="E7652" t="s">
        <v>15774</v>
      </c>
      <c r="F7652" t="s">
        <v>457</v>
      </c>
      <c r="G7652">
        <v>1983</v>
      </c>
      <c r="H7652">
        <v>550.4</v>
      </c>
      <c r="I7652">
        <v>12</v>
      </c>
      <c r="J7652">
        <v>550.4</v>
      </c>
      <c r="K7652">
        <v>0</v>
      </c>
      <c r="L7652" s="18">
        <f t="shared" si="119"/>
        <v>550.4</v>
      </c>
    </row>
    <row r="7653" spans="1:12" x14ac:dyDescent="0.25">
      <c r="A7653" t="s">
        <v>15775</v>
      </c>
      <c r="B7653" s="17">
        <v>5.5025000001005504E+16</v>
      </c>
      <c r="C7653" t="s">
        <v>454</v>
      </c>
      <c r="D7653" t="s">
        <v>15671</v>
      </c>
      <c r="E7653" t="s">
        <v>15776</v>
      </c>
      <c r="F7653" t="s">
        <v>457</v>
      </c>
      <c r="G7653">
        <v>1983</v>
      </c>
      <c r="H7653">
        <v>912.1</v>
      </c>
      <c r="I7653">
        <v>20</v>
      </c>
      <c r="J7653">
        <v>912.1</v>
      </c>
      <c r="K7653">
        <v>0</v>
      </c>
      <c r="L7653" s="18">
        <f t="shared" si="119"/>
        <v>912.1</v>
      </c>
    </row>
    <row r="7654" spans="1:12" x14ac:dyDescent="0.25">
      <c r="A7654" t="s">
        <v>15777</v>
      </c>
      <c r="B7654" s="17">
        <v>5.50250000260006E+16</v>
      </c>
      <c r="C7654" t="s">
        <v>454</v>
      </c>
      <c r="D7654" t="s">
        <v>15671</v>
      </c>
      <c r="E7654" t="s">
        <v>15778</v>
      </c>
      <c r="F7654" t="s">
        <v>457</v>
      </c>
      <c r="G7654">
        <v>1971</v>
      </c>
      <c r="H7654">
        <v>711.1</v>
      </c>
      <c r="I7654">
        <v>16</v>
      </c>
      <c r="J7654">
        <v>711.1</v>
      </c>
      <c r="K7654">
        <v>0</v>
      </c>
      <c r="L7654" s="18">
        <f t="shared" si="119"/>
        <v>711.1</v>
      </c>
    </row>
    <row r="7655" spans="1:12" x14ac:dyDescent="0.25">
      <c r="A7655" t="s">
        <v>15779</v>
      </c>
      <c r="B7655" s="17">
        <v>5.5025000026000496E+16</v>
      </c>
      <c r="C7655" t="s">
        <v>454</v>
      </c>
      <c r="D7655" t="s">
        <v>15671</v>
      </c>
      <c r="E7655" t="s">
        <v>15780</v>
      </c>
      <c r="F7655" t="s">
        <v>457</v>
      </c>
      <c r="G7655">
        <v>1971</v>
      </c>
      <c r="H7655">
        <v>745.3</v>
      </c>
      <c r="I7655">
        <v>16</v>
      </c>
      <c r="J7655">
        <v>745.3</v>
      </c>
      <c r="K7655">
        <v>0</v>
      </c>
      <c r="L7655" s="18">
        <f t="shared" si="119"/>
        <v>745.3</v>
      </c>
    </row>
    <row r="7656" spans="1:12" x14ac:dyDescent="0.25">
      <c r="A7656" t="s">
        <v>15781</v>
      </c>
      <c r="B7656" s="17">
        <v>5.5025000026000896E+16</v>
      </c>
      <c r="C7656" t="s">
        <v>454</v>
      </c>
      <c r="D7656" t="s">
        <v>15671</v>
      </c>
      <c r="E7656" t="s">
        <v>15782</v>
      </c>
      <c r="F7656" t="s">
        <v>457</v>
      </c>
      <c r="G7656">
        <v>1987</v>
      </c>
      <c r="H7656">
        <v>14859</v>
      </c>
      <c r="I7656">
        <v>45</v>
      </c>
      <c r="J7656">
        <v>1510.6</v>
      </c>
      <c r="K7656">
        <v>0</v>
      </c>
      <c r="L7656" s="18">
        <f t="shared" si="119"/>
        <v>1510.6</v>
      </c>
    </row>
    <row r="7657" spans="1:12" x14ac:dyDescent="0.25">
      <c r="A7657" t="s">
        <v>15783</v>
      </c>
      <c r="B7657" s="17">
        <v>5.50250000390006E+16</v>
      </c>
      <c r="C7657" t="s">
        <v>454</v>
      </c>
      <c r="D7657" t="s">
        <v>15671</v>
      </c>
      <c r="E7657" t="s">
        <v>15784</v>
      </c>
      <c r="F7657" t="s">
        <v>457</v>
      </c>
      <c r="G7657">
        <v>1990</v>
      </c>
      <c r="H7657">
        <v>1388.9</v>
      </c>
      <c r="I7657">
        <v>24</v>
      </c>
      <c r="J7657">
        <v>1095.8</v>
      </c>
      <c r="K7657">
        <v>98.5</v>
      </c>
      <c r="L7657" s="18">
        <f t="shared" si="119"/>
        <v>1194.3</v>
      </c>
    </row>
    <row r="7658" spans="1:12" x14ac:dyDescent="0.25">
      <c r="A7658" t="s">
        <v>15785</v>
      </c>
      <c r="B7658" s="17">
        <v>5.5026000001000896E+16</v>
      </c>
      <c r="C7658" t="s">
        <v>454</v>
      </c>
      <c r="D7658" t="s">
        <v>15786</v>
      </c>
      <c r="E7658" t="s">
        <v>15787</v>
      </c>
      <c r="F7658" t="s">
        <v>457</v>
      </c>
      <c r="G7658">
        <v>1981</v>
      </c>
      <c r="H7658">
        <v>909.2</v>
      </c>
      <c r="I7658">
        <v>18</v>
      </c>
      <c r="J7658">
        <v>852.1</v>
      </c>
      <c r="K7658">
        <v>0</v>
      </c>
      <c r="L7658" s="18">
        <f t="shared" si="119"/>
        <v>852.1</v>
      </c>
    </row>
    <row r="7659" spans="1:12" x14ac:dyDescent="0.25">
      <c r="A7659" t="s">
        <v>15788</v>
      </c>
      <c r="B7659" s="17">
        <v>5.5026000001000896E+16</v>
      </c>
      <c r="C7659" t="s">
        <v>454</v>
      </c>
      <c r="D7659" t="s">
        <v>15786</v>
      </c>
      <c r="E7659" t="s">
        <v>15789</v>
      </c>
      <c r="F7659" t="s">
        <v>457</v>
      </c>
      <c r="G7659">
        <v>1972</v>
      </c>
      <c r="H7659">
        <v>744.9</v>
      </c>
      <c r="I7659">
        <v>16</v>
      </c>
      <c r="J7659">
        <v>729</v>
      </c>
      <c r="K7659">
        <v>0</v>
      </c>
      <c r="L7659" s="18">
        <f t="shared" si="119"/>
        <v>729</v>
      </c>
    </row>
    <row r="7660" spans="1:12" x14ac:dyDescent="0.25">
      <c r="A7660" t="s">
        <v>15790</v>
      </c>
      <c r="B7660" s="17">
        <v>5.5026000001000896E+16</v>
      </c>
      <c r="C7660" t="s">
        <v>454</v>
      </c>
      <c r="D7660" t="s">
        <v>15786</v>
      </c>
      <c r="E7660" t="s">
        <v>15791</v>
      </c>
      <c r="F7660" t="s">
        <v>457</v>
      </c>
      <c r="G7660">
        <v>1972</v>
      </c>
      <c r="H7660">
        <v>740.9</v>
      </c>
      <c r="I7660">
        <v>16</v>
      </c>
      <c r="J7660">
        <v>737.5</v>
      </c>
      <c r="K7660">
        <v>0</v>
      </c>
      <c r="L7660" s="18">
        <f t="shared" si="119"/>
        <v>737.5</v>
      </c>
    </row>
    <row r="7661" spans="1:12" x14ac:dyDescent="0.25">
      <c r="A7661" t="s">
        <v>15792</v>
      </c>
      <c r="B7661" s="17">
        <v>5.5026000001000896E+16</v>
      </c>
      <c r="C7661" t="s">
        <v>454</v>
      </c>
      <c r="D7661" t="s">
        <v>15786</v>
      </c>
      <c r="E7661" t="s">
        <v>15793</v>
      </c>
      <c r="F7661" t="s">
        <v>457</v>
      </c>
      <c r="G7661">
        <v>1971</v>
      </c>
      <c r="H7661">
        <v>793.1</v>
      </c>
      <c r="I7661">
        <v>16</v>
      </c>
      <c r="J7661">
        <v>734.1</v>
      </c>
      <c r="K7661">
        <v>0</v>
      </c>
      <c r="L7661" s="18">
        <f t="shared" si="119"/>
        <v>734.1</v>
      </c>
    </row>
    <row r="7662" spans="1:12" x14ac:dyDescent="0.25">
      <c r="A7662" t="s">
        <v>15794</v>
      </c>
      <c r="B7662" s="17">
        <v>5.5026000001000896E+16</v>
      </c>
      <c r="C7662" t="s">
        <v>454</v>
      </c>
      <c r="D7662" t="s">
        <v>15786</v>
      </c>
      <c r="E7662" t="s">
        <v>15795</v>
      </c>
      <c r="F7662" t="s">
        <v>457</v>
      </c>
      <c r="G7662">
        <v>1995</v>
      </c>
      <c r="H7662">
        <v>1786.5</v>
      </c>
      <c r="I7662">
        <v>32</v>
      </c>
      <c r="J7662">
        <v>1084.0999999999999</v>
      </c>
      <c r="K7662">
        <v>404.65</v>
      </c>
      <c r="L7662" s="18">
        <f t="shared" si="119"/>
        <v>1488.75</v>
      </c>
    </row>
    <row r="7663" spans="1:12" x14ac:dyDescent="0.25">
      <c r="A7663" t="s">
        <v>15796</v>
      </c>
      <c r="B7663" s="17">
        <v>5.5026000001002E+16</v>
      </c>
      <c r="C7663" t="s">
        <v>454</v>
      </c>
      <c r="D7663" t="s">
        <v>15786</v>
      </c>
      <c r="E7663" t="s">
        <v>15797</v>
      </c>
      <c r="F7663" t="s">
        <v>457</v>
      </c>
      <c r="G7663">
        <v>1975</v>
      </c>
      <c r="H7663">
        <v>745.4</v>
      </c>
      <c r="I7663">
        <v>16</v>
      </c>
      <c r="J7663">
        <v>736</v>
      </c>
      <c r="K7663">
        <v>0</v>
      </c>
      <c r="L7663" s="18">
        <f t="shared" si="119"/>
        <v>736</v>
      </c>
    </row>
    <row r="7664" spans="1:12" x14ac:dyDescent="0.25">
      <c r="A7664" t="s">
        <v>15798</v>
      </c>
      <c r="B7664" s="17">
        <v>5.5026000001002E+16</v>
      </c>
      <c r="C7664" t="s">
        <v>454</v>
      </c>
      <c r="D7664" t="s">
        <v>15786</v>
      </c>
      <c r="E7664" t="s">
        <v>15799</v>
      </c>
      <c r="F7664" t="s">
        <v>457</v>
      </c>
      <c r="G7664">
        <v>1974</v>
      </c>
      <c r="H7664">
        <v>749.1</v>
      </c>
      <c r="I7664">
        <v>16</v>
      </c>
      <c r="J7664">
        <v>725.5</v>
      </c>
      <c r="K7664">
        <v>0</v>
      </c>
      <c r="L7664" s="18">
        <f t="shared" si="119"/>
        <v>725.5</v>
      </c>
    </row>
    <row r="7665" spans="1:12" x14ac:dyDescent="0.25">
      <c r="A7665" t="s">
        <v>15800</v>
      </c>
      <c r="B7665" s="17">
        <v>5.5026000001002E+16</v>
      </c>
      <c r="C7665" t="s">
        <v>454</v>
      </c>
      <c r="D7665" t="s">
        <v>15786</v>
      </c>
      <c r="E7665" t="s">
        <v>15801</v>
      </c>
      <c r="F7665" t="s">
        <v>457</v>
      </c>
      <c r="G7665">
        <v>1990</v>
      </c>
      <c r="H7665">
        <v>1311.7</v>
      </c>
      <c r="I7665">
        <v>24</v>
      </c>
      <c r="J7665">
        <v>1288.7</v>
      </c>
      <c r="K7665">
        <v>0</v>
      </c>
      <c r="L7665" s="18">
        <f t="shared" si="119"/>
        <v>1288.7</v>
      </c>
    </row>
    <row r="7666" spans="1:12" x14ac:dyDescent="0.25">
      <c r="A7666" t="s">
        <v>15802</v>
      </c>
      <c r="B7666" s="17">
        <v>5.5026000001002E+16</v>
      </c>
      <c r="C7666" t="s">
        <v>454</v>
      </c>
      <c r="D7666" t="s">
        <v>15786</v>
      </c>
      <c r="E7666" t="s">
        <v>15803</v>
      </c>
      <c r="F7666" t="s">
        <v>457</v>
      </c>
      <c r="G7666">
        <v>1987</v>
      </c>
      <c r="H7666">
        <v>1314.2</v>
      </c>
      <c r="I7666">
        <v>24</v>
      </c>
      <c r="J7666">
        <v>1297.7</v>
      </c>
      <c r="K7666">
        <v>0</v>
      </c>
      <c r="L7666" s="18">
        <f t="shared" si="119"/>
        <v>1297.7</v>
      </c>
    </row>
    <row r="7667" spans="1:12" x14ac:dyDescent="0.25">
      <c r="A7667" t="s">
        <v>15804</v>
      </c>
      <c r="B7667" s="17">
        <v>5.5026000001002496E+16</v>
      </c>
      <c r="C7667" t="s">
        <v>454</v>
      </c>
      <c r="D7667" t="s">
        <v>15786</v>
      </c>
      <c r="E7667" t="s">
        <v>15805</v>
      </c>
      <c r="F7667" t="s">
        <v>457</v>
      </c>
      <c r="G7667">
        <v>2006</v>
      </c>
      <c r="H7667">
        <v>1788.1</v>
      </c>
      <c r="I7667">
        <v>36</v>
      </c>
      <c r="J7667">
        <v>1780.6</v>
      </c>
      <c r="K7667">
        <v>0</v>
      </c>
      <c r="L7667" s="18">
        <f t="shared" si="119"/>
        <v>1780.6</v>
      </c>
    </row>
    <row r="7668" spans="1:12" x14ac:dyDescent="0.25">
      <c r="A7668" t="s">
        <v>15806</v>
      </c>
      <c r="B7668" s="17">
        <v>5.5026000001002496E+16</v>
      </c>
      <c r="C7668" t="s">
        <v>454</v>
      </c>
      <c r="D7668" t="s">
        <v>15786</v>
      </c>
      <c r="E7668" t="s">
        <v>15807</v>
      </c>
      <c r="F7668" t="s">
        <v>457</v>
      </c>
      <c r="G7668">
        <v>2006</v>
      </c>
      <c r="H7668">
        <v>1788.1</v>
      </c>
      <c r="I7668">
        <v>36</v>
      </c>
      <c r="J7668">
        <v>1788.1</v>
      </c>
      <c r="K7668">
        <v>0</v>
      </c>
      <c r="L7668" s="18">
        <f t="shared" si="119"/>
        <v>1788.1</v>
      </c>
    </row>
    <row r="7669" spans="1:12" x14ac:dyDescent="0.25">
      <c r="A7669" t="s">
        <v>15808</v>
      </c>
      <c r="B7669" s="17">
        <v>5.5026000001002496E+16</v>
      </c>
      <c r="C7669" t="s">
        <v>454</v>
      </c>
      <c r="D7669" t="s">
        <v>15786</v>
      </c>
      <c r="E7669" t="s">
        <v>15809</v>
      </c>
      <c r="F7669" t="s">
        <v>457</v>
      </c>
      <c r="G7669">
        <v>2014</v>
      </c>
      <c r="H7669">
        <v>1973.7</v>
      </c>
      <c r="I7669">
        <v>33</v>
      </c>
      <c r="J7669">
        <v>1779.4</v>
      </c>
      <c r="K7669">
        <v>0</v>
      </c>
      <c r="L7669" s="18">
        <f t="shared" si="119"/>
        <v>1779.4</v>
      </c>
    </row>
    <row r="7670" spans="1:12" x14ac:dyDescent="0.25">
      <c r="A7670" t="s">
        <v>15810</v>
      </c>
      <c r="B7670" s="17">
        <v>5.5026000001002496E+16</v>
      </c>
      <c r="C7670" t="s">
        <v>454</v>
      </c>
      <c r="D7670" t="s">
        <v>15786</v>
      </c>
      <c r="E7670" t="s">
        <v>15811</v>
      </c>
      <c r="F7670" t="s">
        <v>457</v>
      </c>
      <c r="G7670">
        <v>2011</v>
      </c>
      <c r="H7670">
        <v>1944.9</v>
      </c>
      <c r="I7670">
        <v>33</v>
      </c>
      <c r="J7670">
        <v>1767.7</v>
      </c>
      <c r="K7670">
        <v>0</v>
      </c>
      <c r="L7670" s="18">
        <f t="shared" si="119"/>
        <v>1767.7</v>
      </c>
    </row>
    <row r="7671" spans="1:12" x14ac:dyDescent="0.25">
      <c r="A7671" t="s">
        <v>15812</v>
      </c>
      <c r="B7671" s="17">
        <v>5.5026000001002496E+16</v>
      </c>
      <c r="C7671" t="s">
        <v>454</v>
      </c>
      <c r="D7671" t="s">
        <v>15786</v>
      </c>
      <c r="E7671" t="s">
        <v>15813</v>
      </c>
      <c r="F7671" t="s">
        <v>457</v>
      </c>
      <c r="G7671">
        <v>1968</v>
      </c>
      <c r="H7671">
        <v>734.7</v>
      </c>
      <c r="I7671">
        <v>16</v>
      </c>
      <c r="J7671">
        <v>732.9</v>
      </c>
      <c r="K7671">
        <v>0</v>
      </c>
      <c r="L7671" s="18">
        <f t="shared" si="119"/>
        <v>732.9</v>
      </c>
    </row>
    <row r="7672" spans="1:12" x14ac:dyDescent="0.25">
      <c r="A7672" t="s">
        <v>15814</v>
      </c>
      <c r="B7672" s="17">
        <v>5.5026000001002496E+16</v>
      </c>
      <c r="C7672" t="s">
        <v>454</v>
      </c>
      <c r="D7672" t="s">
        <v>15786</v>
      </c>
      <c r="E7672" t="s">
        <v>15815</v>
      </c>
      <c r="F7672" t="s">
        <v>457</v>
      </c>
      <c r="G7672">
        <v>1970</v>
      </c>
      <c r="H7672">
        <v>782.7</v>
      </c>
      <c r="I7672">
        <v>16</v>
      </c>
      <c r="J7672">
        <v>725.8</v>
      </c>
      <c r="K7672">
        <v>0</v>
      </c>
      <c r="L7672" s="18">
        <f t="shared" si="119"/>
        <v>725.8</v>
      </c>
    </row>
    <row r="7673" spans="1:12" x14ac:dyDescent="0.25">
      <c r="A7673" t="s">
        <v>15816</v>
      </c>
      <c r="B7673" s="17">
        <v>5.5026000001002496E+16</v>
      </c>
      <c r="C7673" t="s">
        <v>454</v>
      </c>
      <c r="D7673" t="s">
        <v>15786</v>
      </c>
      <c r="E7673" t="s">
        <v>15817</v>
      </c>
      <c r="F7673" t="s">
        <v>457</v>
      </c>
      <c r="G7673">
        <v>1974</v>
      </c>
      <c r="H7673">
        <v>761.5</v>
      </c>
      <c r="I7673">
        <v>10</v>
      </c>
      <c r="J7673">
        <v>447.9</v>
      </c>
      <c r="K7673">
        <v>283.60000000000002</v>
      </c>
      <c r="L7673" s="18">
        <f t="shared" si="119"/>
        <v>731.5</v>
      </c>
    </row>
    <row r="7674" spans="1:12" x14ac:dyDescent="0.25">
      <c r="A7674" t="s">
        <v>15818</v>
      </c>
      <c r="B7674" s="17">
        <v>5.5026000001004496E+16</v>
      </c>
      <c r="C7674" t="s">
        <v>454</v>
      </c>
      <c r="D7674" t="s">
        <v>15786</v>
      </c>
      <c r="E7674" t="s">
        <v>15819</v>
      </c>
      <c r="F7674" t="s">
        <v>457</v>
      </c>
      <c r="G7674">
        <v>1987</v>
      </c>
      <c r="H7674">
        <v>809.4</v>
      </c>
      <c r="I7674">
        <v>16</v>
      </c>
      <c r="J7674">
        <v>701.4</v>
      </c>
      <c r="K7674">
        <v>0</v>
      </c>
      <c r="L7674" s="18">
        <f t="shared" si="119"/>
        <v>701.4</v>
      </c>
    </row>
    <row r="7675" spans="1:12" x14ac:dyDescent="0.25">
      <c r="A7675" t="s">
        <v>15820</v>
      </c>
      <c r="B7675" s="17">
        <v>5.5026000001004496E+16</v>
      </c>
      <c r="C7675" t="s">
        <v>454</v>
      </c>
      <c r="D7675" t="s">
        <v>15786</v>
      </c>
      <c r="E7675" t="s">
        <v>15821</v>
      </c>
      <c r="F7675" t="s">
        <v>457</v>
      </c>
      <c r="G7675">
        <v>1976</v>
      </c>
      <c r="H7675">
        <v>724</v>
      </c>
      <c r="I7675">
        <v>16</v>
      </c>
      <c r="J7675">
        <v>722.3</v>
      </c>
      <c r="K7675">
        <v>0</v>
      </c>
      <c r="L7675" s="18">
        <f t="shared" si="119"/>
        <v>722.3</v>
      </c>
    </row>
    <row r="7676" spans="1:12" x14ac:dyDescent="0.25">
      <c r="A7676" t="s">
        <v>15822</v>
      </c>
      <c r="B7676" s="17">
        <v>5.5026000001004496E+16</v>
      </c>
      <c r="C7676" t="s">
        <v>454</v>
      </c>
      <c r="D7676" t="s">
        <v>15786</v>
      </c>
      <c r="E7676" t="s">
        <v>15823</v>
      </c>
      <c r="F7676" t="s">
        <v>457</v>
      </c>
      <c r="G7676">
        <v>1976</v>
      </c>
      <c r="H7676">
        <v>785.5</v>
      </c>
      <c r="I7676">
        <v>16</v>
      </c>
      <c r="J7676">
        <v>736.1</v>
      </c>
      <c r="K7676">
        <v>0</v>
      </c>
      <c r="L7676" s="18">
        <f t="shared" si="119"/>
        <v>736.1</v>
      </c>
    </row>
    <row r="7677" spans="1:12" x14ac:dyDescent="0.25">
      <c r="A7677" t="s">
        <v>15824</v>
      </c>
      <c r="B7677" s="17">
        <v>5.5026000001004496E+16</v>
      </c>
      <c r="C7677" t="s">
        <v>454</v>
      </c>
      <c r="D7677" t="s">
        <v>15786</v>
      </c>
      <c r="E7677" t="s">
        <v>15825</v>
      </c>
      <c r="F7677" t="s">
        <v>457</v>
      </c>
      <c r="G7677">
        <v>1977</v>
      </c>
      <c r="H7677">
        <v>779.8</v>
      </c>
      <c r="I7677">
        <v>16</v>
      </c>
      <c r="J7677">
        <v>724.2</v>
      </c>
      <c r="K7677">
        <v>0</v>
      </c>
      <c r="L7677" s="18">
        <f t="shared" si="119"/>
        <v>724.2</v>
      </c>
    </row>
    <row r="7678" spans="1:12" x14ac:dyDescent="0.25">
      <c r="A7678" t="s">
        <v>15826</v>
      </c>
      <c r="B7678" s="17">
        <v>5.5026000001004496E+16</v>
      </c>
      <c r="C7678" t="s">
        <v>454</v>
      </c>
      <c r="D7678" t="s">
        <v>15786</v>
      </c>
      <c r="E7678" t="s">
        <v>15827</v>
      </c>
      <c r="F7678" t="s">
        <v>457</v>
      </c>
      <c r="G7678">
        <v>1994</v>
      </c>
      <c r="H7678">
        <v>844.8</v>
      </c>
      <c r="I7678">
        <v>12</v>
      </c>
      <c r="J7678">
        <v>543</v>
      </c>
      <c r="K7678">
        <v>263.8</v>
      </c>
      <c r="L7678" s="18">
        <f t="shared" si="119"/>
        <v>806.8</v>
      </c>
    </row>
    <row r="7679" spans="1:12" x14ac:dyDescent="0.25">
      <c r="A7679" t="s">
        <v>15828</v>
      </c>
      <c r="B7679" s="17">
        <v>5.5026000001004704E+16</v>
      </c>
      <c r="C7679" t="s">
        <v>454</v>
      </c>
      <c r="D7679" t="s">
        <v>15786</v>
      </c>
      <c r="E7679" t="s">
        <v>15829</v>
      </c>
      <c r="F7679" t="s">
        <v>457</v>
      </c>
      <c r="G7679">
        <v>1987</v>
      </c>
      <c r="H7679">
        <v>1327</v>
      </c>
      <c r="I7679">
        <v>36</v>
      </c>
      <c r="J7679">
        <v>1298.3</v>
      </c>
      <c r="K7679">
        <v>0</v>
      </c>
      <c r="L7679" s="18">
        <f t="shared" si="119"/>
        <v>1298.3</v>
      </c>
    </row>
    <row r="7680" spans="1:12" x14ac:dyDescent="0.25">
      <c r="A7680" t="s">
        <v>15830</v>
      </c>
      <c r="B7680" s="17">
        <v>5.5026000001004704E+16</v>
      </c>
      <c r="C7680" t="s">
        <v>454</v>
      </c>
      <c r="D7680" t="s">
        <v>15786</v>
      </c>
      <c r="E7680" t="s">
        <v>15831</v>
      </c>
      <c r="F7680" t="s">
        <v>457</v>
      </c>
      <c r="G7680">
        <v>1987</v>
      </c>
      <c r="H7680">
        <v>844.5</v>
      </c>
      <c r="I7680">
        <v>18</v>
      </c>
      <c r="J7680">
        <v>776.9</v>
      </c>
      <c r="K7680">
        <v>65</v>
      </c>
      <c r="L7680" s="18">
        <f t="shared" si="119"/>
        <v>841.9</v>
      </c>
    </row>
    <row r="7681" spans="1:12" x14ac:dyDescent="0.25">
      <c r="A7681" t="s">
        <v>15832</v>
      </c>
      <c r="B7681" s="17">
        <v>5.5026000001004704E+16</v>
      </c>
      <c r="C7681" t="s">
        <v>454</v>
      </c>
      <c r="D7681" t="s">
        <v>15786</v>
      </c>
      <c r="E7681" t="s">
        <v>15833</v>
      </c>
      <c r="F7681" t="s">
        <v>457</v>
      </c>
      <c r="G7681">
        <v>1984</v>
      </c>
      <c r="H7681">
        <v>583.70000000000005</v>
      </c>
      <c r="I7681">
        <v>12</v>
      </c>
      <c r="J7681">
        <v>578.6</v>
      </c>
      <c r="K7681">
        <v>0</v>
      </c>
      <c r="L7681" s="18">
        <f t="shared" si="119"/>
        <v>578.6</v>
      </c>
    </row>
    <row r="7682" spans="1:12" x14ac:dyDescent="0.25">
      <c r="A7682" t="s">
        <v>15834</v>
      </c>
      <c r="B7682" s="17">
        <v>5.50270000130004E+16</v>
      </c>
      <c r="C7682" t="s">
        <v>454</v>
      </c>
      <c r="D7682" t="s">
        <v>15835</v>
      </c>
      <c r="E7682" t="s">
        <v>15836</v>
      </c>
      <c r="F7682" t="s">
        <v>457</v>
      </c>
      <c r="G7682">
        <v>1978</v>
      </c>
      <c r="H7682">
        <v>570.70000000000005</v>
      </c>
      <c r="I7682">
        <v>12</v>
      </c>
      <c r="J7682">
        <v>308</v>
      </c>
      <c r="K7682">
        <v>167.58</v>
      </c>
      <c r="L7682" s="18">
        <f t="shared" si="119"/>
        <v>475.58000000000004</v>
      </c>
    </row>
    <row r="7683" spans="1:12" x14ac:dyDescent="0.25">
      <c r="A7683" t="s">
        <v>15837</v>
      </c>
      <c r="B7683" s="17">
        <v>5.50270000130004E+16</v>
      </c>
      <c r="C7683" t="s">
        <v>454</v>
      </c>
      <c r="D7683" t="s">
        <v>15835</v>
      </c>
      <c r="E7683" t="s">
        <v>15838</v>
      </c>
      <c r="F7683" t="s">
        <v>457</v>
      </c>
      <c r="G7683">
        <v>1974</v>
      </c>
      <c r="H7683">
        <v>557.79999999999995</v>
      </c>
      <c r="I7683">
        <v>12</v>
      </c>
      <c r="J7683">
        <v>321</v>
      </c>
      <c r="K7683">
        <v>143.83000000000001</v>
      </c>
      <c r="L7683" s="18">
        <f t="shared" ref="L7683:L7746" si="120">J7683+K7683</f>
        <v>464.83000000000004</v>
      </c>
    </row>
    <row r="7684" spans="1:12" x14ac:dyDescent="0.25">
      <c r="A7684" t="s">
        <v>15839</v>
      </c>
      <c r="B7684" s="17">
        <v>5.5027000025000896E+16</v>
      </c>
      <c r="C7684" t="s">
        <v>454</v>
      </c>
      <c r="D7684" t="s">
        <v>15835</v>
      </c>
      <c r="E7684" t="s">
        <v>15840</v>
      </c>
      <c r="F7684" t="s">
        <v>457</v>
      </c>
      <c r="G7684">
        <v>1978</v>
      </c>
      <c r="H7684">
        <v>741.3</v>
      </c>
      <c r="I7684">
        <v>16</v>
      </c>
      <c r="J7684">
        <v>464.12</v>
      </c>
      <c r="K7684">
        <v>0</v>
      </c>
      <c r="L7684" s="18">
        <f t="shared" si="120"/>
        <v>464.12</v>
      </c>
    </row>
    <row r="7685" spans="1:12" x14ac:dyDescent="0.25">
      <c r="A7685" t="s">
        <v>15841</v>
      </c>
      <c r="B7685" s="17">
        <v>5.5027000025000896E+16</v>
      </c>
      <c r="C7685" t="s">
        <v>454</v>
      </c>
      <c r="D7685" t="s">
        <v>15835</v>
      </c>
      <c r="E7685" t="s">
        <v>15842</v>
      </c>
      <c r="F7685" t="s">
        <v>457</v>
      </c>
      <c r="G7685">
        <v>1976</v>
      </c>
      <c r="H7685">
        <v>732.5</v>
      </c>
      <c r="I7685">
        <v>16</v>
      </c>
      <c r="J7685">
        <v>472.8</v>
      </c>
      <c r="K7685">
        <v>0</v>
      </c>
      <c r="L7685" s="18">
        <f t="shared" si="120"/>
        <v>472.8</v>
      </c>
    </row>
    <row r="7686" spans="1:12" x14ac:dyDescent="0.25">
      <c r="A7686" t="s">
        <v>15843</v>
      </c>
      <c r="B7686" s="17">
        <v>5.5027000025000896E+16</v>
      </c>
      <c r="C7686" t="s">
        <v>454</v>
      </c>
      <c r="D7686" t="s">
        <v>15835</v>
      </c>
      <c r="E7686" t="s">
        <v>15844</v>
      </c>
      <c r="F7686" t="s">
        <v>457</v>
      </c>
      <c r="G7686">
        <v>1977</v>
      </c>
      <c r="H7686">
        <v>554.26</v>
      </c>
      <c r="I7686">
        <v>12</v>
      </c>
      <c r="J7686">
        <v>305.66000000000003</v>
      </c>
      <c r="K7686">
        <v>156.22</v>
      </c>
      <c r="L7686" s="18">
        <f t="shared" si="120"/>
        <v>461.88</v>
      </c>
    </row>
    <row r="7687" spans="1:12" x14ac:dyDescent="0.25">
      <c r="A7687" t="s">
        <v>15845</v>
      </c>
      <c r="B7687" s="17">
        <v>5.5027000025000896E+16</v>
      </c>
      <c r="C7687" t="s">
        <v>454</v>
      </c>
      <c r="D7687" t="s">
        <v>15835</v>
      </c>
      <c r="E7687" t="s">
        <v>15846</v>
      </c>
      <c r="F7687" t="s">
        <v>457</v>
      </c>
      <c r="G7687">
        <v>1976</v>
      </c>
      <c r="H7687">
        <v>565.70000000000005</v>
      </c>
      <c r="I7687">
        <v>12</v>
      </c>
      <c r="J7687">
        <v>305.26</v>
      </c>
      <c r="K7687">
        <v>260</v>
      </c>
      <c r="L7687" s="18">
        <f t="shared" si="120"/>
        <v>565.26</v>
      </c>
    </row>
    <row r="7688" spans="1:12" x14ac:dyDescent="0.25">
      <c r="A7688" t="s">
        <v>15847</v>
      </c>
      <c r="B7688" s="17">
        <v>5.5027000025000896E+16</v>
      </c>
      <c r="C7688" t="s">
        <v>454</v>
      </c>
      <c r="D7688" t="s">
        <v>15835</v>
      </c>
      <c r="E7688" t="s">
        <v>15848</v>
      </c>
      <c r="F7688" t="s">
        <v>457</v>
      </c>
      <c r="G7688">
        <v>1982</v>
      </c>
      <c r="H7688">
        <v>572.22</v>
      </c>
      <c r="I7688">
        <v>12</v>
      </c>
      <c r="J7688">
        <v>319.14</v>
      </c>
      <c r="K7688">
        <v>253</v>
      </c>
      <c r="L7688" s="18">
        <f t="shared" si="120"/>
        <v>572.14</v>
      </c>
    </row>
    <row r="7689" spans="1:12" x14ac:dyDescent="0.25">
      <c r="A7689" t="s">
        <v>15849</v>
      </c>
      <c r="B7689" s="17">
        <v>5.5027000025000896E+16</v>
      </c>
      <c r="C7689" t="s">
        <v>454</v>
      </c>
      <c r="D7689" t="s">
        <v>15835</v>
      </c>
      <c r="E7689" t="s">
        <v>15850</v>
      </c>
      <c r="F7689" t="s">
        <v>457</v>
      </c>
      <c r="G7689">
        <v>1976</v>
      </c>
      <c r="H7689">
        <v>560.05999999999995</v>
      </c>
      <c r="I7689">
        <v>12</v>
      </c>
      <c r="J7689">
        <v>312.89999999999998</v>
      </c>
      <c r="K7689">
        <v>153.82</v>
      </c>
      <c r="L7689" s="18">
        <f t="shared" si="120"/>
        <v>466.71999999999997</v>
      </c>
    </row>
    <row r="7690" spans="1:12" x14ac:dyDescent="0.25">
      <c r="A7690" t="s">
        <v>15851</v>
      </c>
      <c r="B7690" s="17">
        <v>5.5027000001000896E+16</v>
      </c>
      <c r="C7690" t="s">
        <v>454</v>
      </c>
      <c r="D7690" t="s">
        <v>15835</v>
      </c>
      <c r="E7690" t="s">
        <v>15852</v>
      </c>
      <c r="F7690" t="s">
        <v>457</v>
      </c>
      <c r="G7690">
        <v>1983</v>
      </c>
      <c r="H7690">
        <v>1284.3</v>
      </c>
      <c r="I7690">
        <v>24</v>
      </c>
      <c r="J7690">
        <v>762.7</v>
      </c>
      <c r="K7690">
        <v>307.55</v>
      </c>
      <c r="L7690" s="18">
        <f t="shared" si="120"/>
        <v>1070.25</v>
      </c>
    </row>
    <row r="7691" spans="1:12" x14ac:dyDescent="0.25">
      <c r="A7691" t="s">
        <v>15853</v>
      </c>
      <c r="B7691" s="17">
        <v>5.50270000010026E+16</v>
      </c>
      <c r="C7691" t="s">
        <v>454</v>
      </c>
      <c r="D7691" t="s">
        <v>15835</v>
      </c>
      <c r="E7691" t="s">
        <v>15854</v>
      </c>
      <c r="F7691" t="s">
        <v>457</v>
      </c>
      <c r="G7691">
        <v>1989</v>
      </c>
      <c r="H7691">
        <v>1454</v>
      </c>
      <c r="I7691">
        <v>24</v>
      </c>
      <c r="J7691">
        <v>771.72</v>
      </c>
      <c r="K7691">
        <v>535</v>
      </c>
      <c r="L7691" s="18">
        <f t="shared" si="120"/>
        <v>1306.72</v>
      </c>
    </row>
    <row r="7692" spans="1:12" x14ac:dyDescent="0.25">
      <c r="A7692" t="s">
        <v>15855</v>
      </c>
      <c r="B7692" s="17">
        <v>5.50270000010052E+16</v>
      </c>
      <c r="C7692" t="s">
        <v>454</v>
      </c>
      <c r="D7692" t="s">
        <v>15835</v>
      </c>
      <c r="E7692" t="s">
        <v>15856</v>
      </c>
      <c r="F7692" t="s">
        <v>457</v>
      </c>
      <c r="G7692">
        <v>1995</v>
      </c>
      <c r="H7692">
        <v>1442.8</v>
      </c>
      <c r="I7692">
        <v>24</v>
      </c>
      <c r="J7692">
        <v>777.39</v>
      </c>
      <c r="K7692">
        <v>520</v>
      </c>
      <c r="L7692" s="18">
        <f t="shared" si="120"/>
        <v>1297.3899999999999</v>
      </c>
    </row>
    <row r="7693" spans="1:12" x14ac:dyDescent="0.25">
      <c r="A7693" t="s">
        <v>15857</v>
      </c>
      <c r="B7693" s="17">
        <v>5.50270000010082E+16</v>
      </c>
      <c r="C7693" t="s">
        <v>454</v>
      </c>
      <c r="D7693" t="s">
        <v>15835</v>
      </c>
      <c r="E7693" t="s">
        <v>15858</v>
      </c>
      <c r="F7693" t="s">
        <v>457</v>
      </c>
      <c r="G7693">
        <v>1966</v>
      </c>
      <c r="H7693">
        <v>443.7</v>
      </c>
      <c r="I7693">
        <v>8</v>
      </c>
      <c r="J7693">
        <v>261.5</v>
      </c>
      <c r="K7693">
        <v>0</v>
      </c>
      <c r="L7693" s="18">
        <f t="shared" si="120"/>
        <v>261.5</v>
      </c>
    </row>
    <row r="7694" spans="1:12" x14ac:dyDescent="0.25">
      <c r="A7694" t="s">
        <v>15859</v>
      </c>
      <c r="B7694" s="17">
        <v>5.50270000010082E+16</v>
      </c>
      <c r="C7694" t="s">
        <v>454</v>
      </c>
      <c r="D7694" t="s">
        <v>15835</v>
      </c>
      <c r="E7694" t="s">
        <v>15860</v>
      </c>
      <c r="F7694" t="s">
        <v>457</v>
      </c>
      <c r="G7694">
        <v>1968</v>
      </c>
      <c r="H7694">
        <v>783.3</v>
      </c>
      <c r="I7694">
        <v>16</v>
      </c>
      <c r="J7694">
        <v>468.76</v>
      </c>
      <c r="K7694">
        <v>259</v>
      </c>
      <c r="L7694" s="18">
        <f t="shared" si="120"/>
        <v>727.76</v>
      </c>
    </row>
    <row r="7695" spans="1:12" x14ac:dyDescent="0.25">
      <c r="A7695" t="s">
        <v>15861</v>
      </c>
      <c r="B7695" s="17">
        <v>5.50270000010082E+16</v>
      </c>
      <c r="C7695" t="s">
        <v>454</v>
      </c>
      <c r="D7695" t="s">
        <v>15835</v>
      </c>
      <c r="E7695" t="s">
        <v>15862</v>
      </c>
      <c r="F7695" t="s">
        <v>457</v>
      </c>
      <c r="G7695">
        <v>1969</v>
      </c>
      <c r="H7695">
        <v>786.4</v>
      </c>
      <c r="I7695">
        <v>16</v>
      </c>
      <c r="J7695">
        <v>475</v>
      </c>
      <c r="K7695">
        <v>180.33</v>
      </c>
      <c r="L7695" s="18">
        <f t="shared" si="120"/>
        <v>655.33000000000004</v>
      </c>
    </row>
    <row r="7696" spans="1:12" x14ac:dyDescent="0.25">
      <c r="A7696" t="s">
        <v>15863</v>
      </c>
      <c r="B7696" s="17">
        <v>5.50270000010082E+16</v>
      </c>
      <c r="C7696" t="s">
        <v>454</v>
      </c>
      <c r="D7696" t="s">
        <v>15835</v>
      </c>
      <c r="E7696" t="s">
        <v>15864</v>
      </c>
      <c r="F7696" t="s">
        <v>457</v>
      </c>
      <c r="G7696">
        <v>1970</v>
      </c>
      <c r="H7696">
        <v>805.9</v>
      </c>
      <c r="I7696">
        <v>16</v>
      </c>
      <c r="J7696">
        <v>470</v>
      </c>
      <c r="K7696">
        <v>201.58</v>
      </c>
      <c r="L7696" s="18">
        <f t="shared" si="120"/>
        <v>671.58</v>
      </c>
    </row>
    <row r="7697" spans="1:12" x14ac:dyDescent="0.25">
      <c r="A7697" t="s">
        <v>15865</v>
      </c>
      <c r="B7697" s="17">
        <v>5.50270000010082E+16</v>
      </c>
      <c r="C7697" t="s">
        <v>454</v>
      </c>
      <c r="D7697" t="s">
        <v>15835</v>
      </c>
      <c r="E7697" t="s">
        <v>15866</v>
      </c>
      <c r="F7697" t="s">
        <v>457</v>
      </c>
      <c r="G7697">
        <v>1969</v>
      </c>
      <c r="H7697">
        <v>810.4</v>
      </c>
      <c r="I7697">
        <v>16</v>
      </c>
      <c r="J7697">
        <v>462.12</v>
      </c>
      <c r="K7697">
        <v>288</v>
      </c>
      <c r="L7697" s="18">
        <f t="shared" si="120"/>
        <v>750.12</v>
      </c>
    </row>
    <row r="7698" spans="1:12" x14ac:dyDescent="0.25">
      <c r="A7698" t="s">
        <v>15867</v>
      </c>
      <c r="B7698" s="17">
        <v>5.50270000010082E+16</v>
      </c>
      <c r="C7698" t="s">
        <v>454</v>
      </c>
      <c r="D7698" t="s">
        <v>15835</v>
      </c>
      <c r="E7698" t="s">
        <v>15868</v>
      </c>
      <c r="F7698" t="s">
        <v>457</v>
      </c>
      <c r="G7698">
        <v>1973</v>
      </c>
      <c r="H7698">
        <v>793.5</v>
      </c>
      <c r="I7698">
        <v>16</v>
      </c>
      <c r="J7698">
        <v>477.9</v>
      </c>
      <c r="K7698">
        <v>256</v>
      </c>
      <c r="L7698" s="18">
        <f t="shared" si="120"/>
        <v>733.9</v>
      </c>
    </row>
    <row r="7699" spans="1:12" x14ac:dyDescent="0.25">
      <c r="A7699" t="s">
        <v>15869</v>
      </c>
      <c r="B7699" s="17">
        <v>5.50270000010082E+16</v>
      </c>
      <c r="C7699" t="s">
        <v>454</v>
      </c>
      <c r="D7699" t="s">
        <v>15835</v>
      </c>
      <c r="E7699" t="s">
        <v>15870</v>
      </c>
      <c r="F7699" t="s">
        <v>457</v>
      </c>
      <c r="G7699">
        <v>1974</v>
      </c>
      <c r="H7699">
        <v>783.35</v>
      </c>
      <c r="I7699">
        <v>20</v>
      </c>
      <c r="J7699">
        <v>407.4</v>
      </c>
      <c r="K7699">
        <v>316</v>
      </c>
      <c r="L7699" s="18">
        <f t="shared" si="120"/>
        <v>723.4</v>
      </c>
    </row>
    <row r="7700" spans="1:12" x14ac:dyDescent="0.25">
      <c r="A7700" t="s">
        <v>15871</v>
      </c>
      <c r="B7700" s="17">
        <v>5.50270000010082E+16</v>
      </c>
      <c r="C7700" t="s">
        <v>454</v>
      </c>
      <c r="D7700" t="s">
        <v>15835</v>
      </c>
      <c r="E7700" t="s">
        <v>15872</v>
      </c>
      <c r="F7700" t="s">
        <v>457</v>
      </c>
      <c r="G7700">
        <v>1969</v>
      </c>
      <c r="H7700">
        <v>803.8</v>
      </c>
      <c r="I7700">
        <v>16</v>
      </c>
      <c r="J7700">
        <v>490.83</v>
      </c>
      <c r="K7700">
        <v>251</v>
      </c>
      <c r="L7700" s="18">
        <f t="shared" si="120"/>
        <v>741.82999999999993</v>
      </c>
    </row>
    <row r="7701" spans="1:12" x14ac:dyDescent="0.25">
      <c r="A7701" t="s">
        <v>15873</v>
      </c>
      <c r="B7701" s="17">
        <v>5.5027000001001E+16</v>
      </c>
      <c r="C7701" t="s">
        <v>454</v>
      </c>
      <c r="D7701" t="s">
        <v>15835</v>
      </c>
      <c r="E7701" t="s">
        <v>15874</v>
      </c>
      <c r="F7701" t="s">
        <v>457</v>
      </c>
      <c r="G7701">
        <v>1990</v>
      </c>
      <c r="H7701">
        <v>1453.1</v>
      </c>
      <c r="I7701">
        <v>24</v>
      </c>
      <c r="J7701">
        <v>774.87</v>
      </c>
      <c r="K7701">
        <v>531</v>
      </c>
      <c r="L7701" s="18">
        <f t="shared" si="120"/>
        <v>1305.8699999999999</v>
      </c>
    </row>
    <row r="7702" spans="1:12" x14ac:dyDescent="0.25">
      <c r="A7702" t="s">
        <v>15875</v>
      </c>
      <c r="B7702" s="17">
        <v>5.5027000001001904E+16</v>
      </c>
      <c r="C7702" t="s">
        <v>454</v>
      </c>
      <c r="D7702" t="s">
        <v>15835</v>
      </c>
      <c r="E7702" t="s">
        <v>15876</v>
      </c>
      <c r="F7702" t="s">
        <v>457</v>
      </c>
      <c r="G7702">
        <v>1975</v>
      </c>
      <c r="H7702">
        <v>792.96</v>
      </c>
      <c r="I7702">
        <v>16</v>
      </c>
      <c r="J7702">
        <v>482.34</v>
      </c>
      <c r="K7702">
        <v>250</v>
      </c>
      <c r="L7702" s="18">
        <f t="shared" si="120"/>
        <v>732.33999999999992</v>
      </c>
    </row>
    <row r="7703" spans="1:12" x14ac:dyDescent="0.25">
      <c r="A7703" t="s">
        <v>15877</v>
      </c>
      <c r="B7703" s="17">
        <v>5.5027000001001904E+16</v>
      </c>
      <c r="C7703" t="s">
        <v>454</v>
      </c>
      <c r="D7703" t="s">
        <v>15835</v>
      </c>
      <c r="E7703" t="s">
        <v>15878</v>
      </c>
      <c r="F7703" t="s">
        <v>457</v>
      </c>
      <c r="G7703">
        <v>1975</v>
      </c>
      <c r="H7703">
        <v>434.36</v>
      </c>
      <c r="I7703">
        <v>8</v>
      </c>
      <c r="J7703">
        <v>250.76</v>
      </c>
      <c r="K7703">
        <v>127</v>
      </c>
      <c r="L7703" s="18">
        <f t="shared" si="120"/>
        <v>377.76</v>
      </c>
    </row>
    <row r="7704" spans="1:12" x14ac:dyDescent="0.25">
      <c r="A7704" t="s">
        <v>15879</v>
      </c>
      <c r="B7704" s="17">
        <v>5.5027000001001904E+16</v>
      </c>
      <c r="C7704" t="s">
        <v>454</v>
      </c>
      <c r="D7704" t="s">
        <v>15835</v>
      </c>
      <c r="E7704" t="s">
        <v>15880</v>
      </c>
      <c r="F7704" t="s">
        <v>457</v>
      </c>
      <c r="G7704">
        <v>1981</v>
      </c>
      <c r="H7704">
        <v>810.8</v>
      </c>
      <c r="I7704">
        <v>16</v>
      </c>
      <c r="J7704">
        <v>492.54</v>
      </c>
      <c r="K7704">
        <v>0</v>
      </c>
      <c r="L7704" s="18">
        <f t="shared" si="120"/>
        <v>492.54</v>
      </c>
    </row>
    <row r="7705" spans="1:12" x14ac:dyDescent="0.25">
      <c r="A7705" t="s">
        <v>15881</v>
      </c>
      <c r="B7705" s="17">
        <v>5.5027000001001904E+16</v>
      </c>
      <c r="C7705" t="s">
        <v>454</v>
      </c>
      <c r="D7705" t="s">
        <v>15835</v>
      </c>
      <c r="E7705" t="s">
        <v>15882</v>
      </c>
      <c r="F7705" t="s">
        <v>457</v>
      </c>
      <c r="G7705">
        <v>1966</v>
      </c>
      <c r="H7705">
        <v>793.7</v>
      </c>
      <c r="I7705">
        <v>16</v>
      </c>
      <c r="J7705">
        <v>471.83</v>
      </c>
      <c r="K7705">
        <v>0</v>
      </c>
      <c r="L7705" s="18">
        <f t="shared" si="120"/>
        <v>471.83</v>
      </c>
    </row>
    <row r="7706" spans="1:12" x14ac:dyDescent="0.25">
      <c r="A7706" t="s">
        <v>15883</v>
      </c>
      <c r="B7706" s="17">
        <v>5.5027000001001904E+16</v>
      </c>
      <c r="C7706" t="s">
        <v>454</v>
      </c>
      <c r="D7706" t="s">
        <v>15835</v>
      </c>
      <c r="E7706" t="s">
        <v>15884</v>
      </c>
      <c r="F7706" t="s">
        <v>457</v>
      </c>
      <c r="G7706">
        <v>1992</v>
      </c>
      <c r="H7706">
        <v>1451.13</v>
      </c>
      <c r="I7706">
        <v>24</v>
      </c>
      <c r="J7706">
        <v>772.41</v>
      </c>
      <c r="K7706">
        <v>534</v>
      </c>
      <c r="L7706" s="18">
        <f t="shared" si="120"/>
        <v>1306.4099999999999</v>
      </c>
    </row>
    <row r="7707" spans="1:12" x14ac:dyDescent="0.25">
      <c r="A7707" t="s">
        <v>15885</v>
      </c>
      <c r="B7707" s="17">
        <v>5.5027000001001904E+16</v>
      </c>
      <c r="C7707" t="s">
        <v>454</v>
      </c>
      <c r="D7707" t="s">
        <v>15835</v>
      </c>
      <c r="E7707" t="s">
        <v>15886</v>
      </c>
      <c r="F7707" t="s">
        <v>457</v>
      </c>
      <c r="G7707">
        <v>1975</v>
      </c>
      <c r="H7707">
        <v>417.1</v>
      </c>
      <c r="I7707">
        <v>8</v>
      </c>
      <c r="J7707">
        <v>250.28</v>
      </c>
      <c r="K7707">
        <v>122</v>
      </c>
      <c r="L7707" s="18">
        <f t="shared" si="120"/>
        <v>372.28</v>
      </c>
    </row>
    <row r="7708" spans="1:12" x14ac:dyDescent="0.25">
      <c r="A7708" t="s">
        <v>15887</v>
      </c>
      <c r="B7708" s="17">
        <v>5.5027000001001904E+16</v>
      </c>
      <c r="C7708" t="s">
        <v>454</v>
      </c>
      <c r="D7708" t="s">
        <v>15835</v>
      </c>
      <c r="E7708" t="s">
        <v>15888</v>
      </c>
      <c r="F7708" t="s">
        <v>457</v>
      </c>
      <c r="G7708">
        <v>1965</v>
      </c>
      <c r="H7708">
        <v>370.8</v>
      </c>
      <c r="I7708">
        <v>8</v>
      </c>
      <c r="J7708">
        <v>250.28</v>
      </c>
      <c r="K7708">
        <v>111.69</v>
      </c>
      <c r="L7708" s="18">
        <f t="shared" si="120"/>
        <v>361.97</v>
      </c>
    </row>
    <row r="7709" spans="1:12" x14ac:dyDescent="0.25">
      <c r="A7709" t="s">
        <v>15889</v>
      </c>
      <c r="B7709" s="17">
        <v>5.50270000010024E+16</v>
      </c>
      <c r="C7709" t="s">
        <v>454</v>
      </c>
      <c r="D7709" t="s">
        <v>15835</v>
      </c>
      <c r="E7709" t="s">
        <v>15890</v>
      </c>
      <c r="F7709" t="s">
        <v>457</v>
      </c>
      <c r="G7709">
        <v>1989</v>
      </c>
      <c r="H7709">
        <v>1457.9</v>
      </c>
      <c r="I7709">
        <v>24</v>
      </c>
      <c r="J7709">
        <v>785.94</v>
      </c>
      <c r="K7709">
        <v>526</v>
      </c>
      <c r="L7709" s="18">
        <f t="shared" si="120"/>
        <v>1311.94</v>
      </c>
    </row>
    <row r="7710" spans="1:12" x14ac:dyDescent="0.25">
      <c r="A7710" t="s">
        <v>15891</v>
      </c>
      <c r="B7710" s="17">
        <v>5.50270000010024E+16</v>
      </c>
      <c r="C7710" t="s">
        <v>454</v>
      </c>
      <c r="D7710" t="s">
        <v>15835</v>
      </c>
      <c r="E7710" t="s">
        <v>15892</v>
      </c>
      <c r="F7710" t="s">
        <v>457</v>
      </c>
      <c r="G7710">
        <v>1989</v>
      </c>
      <c r="H7710">
        <v>1469.54</v>
      </c>
      <c r="I7710">
        <v>24</v>
      </c>
      <c r="J7710">
        <v>773.46</v>
      </c>
      <c r="K7710">
        <v>549</v>
      </c>
      <c r="L7710" s="18">
        <f t="shared" si="120"/>
        <v>1322.46</v>
      </c>
    </row>
    <row r="7711" spans="1:12" x14ac:dyDescent="0.25">
      <c r="A7711" t="s">
        <v>15893</v>
      </c>
      <c r="B7711" s="17">
        <v>5.50270000010024E+16</v>
      </c>
      <c r="C7711" t="s">
        <v>454</v>
      </c>
      <c r="D7711" t="s">
        <v>15835</v>
      </c>
      <c r="E7711" t="s">
        <v>15894</v>
      </c>
      <c r="F7711" t="s">
        <v>457</v>
      </c>
      <c r="G7711">
        <v>1989</v>
      </c>
      <c r="H7711">
        <v>1448.25</v>
      </c>
      <c r="I7711">
        <v>24</v>
      </c>
      <c r="J7711">
        <v>790.56</v>
      </c>
      <c r="K7711">
        <v>521</v>
      </c>
      <c r="L7711" s="18">
        <f t="shared" si="120"/>
        <v>1311.56</v>
      </c>
    </row>
    <row r="7712" spans="1:12" x14ac:dyDescent="0.25">
      <c r="A7712" t="s">
        <v>15895</v>
      </c>
      <c r="B7712" s="17">
        <v>5.50270000010024E+16</v>
      </c>
      <c r="C7712" t="s">
        <v>454</v>
      </c>
      <c r="D7712" t="s">
        <v>15835</v>
      </c>
      <c r="E7712" t="s">
        <v>15896</v>
      </c>
      <c r="F7712" t="s">
        <v>457</v>
      </c>
      <c r="G7712">
        <v>1990</v>
      </c>
      <c r="H7712">
        <v>1458.9</v>
      </c>
      <c r="I7712">
        <v>24</v>
      </c>
      <c r="J7712">
        <v>776.16</v>
      </c>
      <c r="K7712">
        <v>531</v>
      </c>
      <c r="L7712" s="18">
        <f t="shared" si="120"/>
        <v>1307.1599999999999</v>
      </c>
    </row>
    <row r="7713" spans="1:12" x14ac:dyDescent="0.25">
      <c r="A7713" t="s">
        <v>15897</v>
      </c>
      <c r="B7713" s="17">
        <v>5.50270000010024E+16</v>
      </c>
      <c r="C7713" t="s">
        <v>454</v>
      </c>
      <c r="D7713" t="s">
        <v>15835</v>
      </c>
      <c r="E7713" t="s">
        <v>15898</v>
      </c>
      <c r="F7713" t="s">
        <v>457</v>
      </c>
      <c r="G7713">
        <v>1993</v>
      </c>
      <c r="H7713">
        <v>1459.4</v>
      </c>
      <c r="I7713">
        <v>24</v>
      </c>
      <c r="J7713">
        <v>781.59</v>
      </c>
      <c r="K7713">
        <v>532</v>
      </c>
      <c r="L7713" s="18">
        <f t="shared" si="120"/>
        <v>1313.5900000000001</v>
      </c>
    </row>
    <row r="7714" spans="1:12" x14ac:dyDescent="0.25">
      <c r="A7714" t="s">
        <v>15899</v>
      </c>
      <c r="B7714" s="17">
        <v>5.50270000010024E+16</v>
      </c>
      <c r="C7714" t="s">
        <v>454</v>
      </c>
      <c r="D7714" t="s">
        <v>15835</v>
      </c>
      <c r="E7714" t="s">
        <v>15900</v>
      </c>
      <c r="F7714" t="s">
        <v>457</v>
      </c>
      <c r="G7714">
        <v>1999</v>
      </c>
      <c r="H7714">
        <v>2047.1</v>
      </c>
      <c r="I7714">
        <v>32</v>
      </c>
      <c r="J7714">
        <v>1115.4000000000001</v>
      </c>
      <c r="K7714">
        <v>620</v>
      </c>
      <c r="L7714" s="18">
        <f t="shared" si="120"/>
        <v>1735.4</v>
      </c>
    </row>
    <row r="7715" spans="1:12" x14ac:dyDescent="0.25">
      <c r="A7715" t="s">
        <v>15901</v>
      </c>
      <c r="B7715" s="17">
        <v>5.50270000010024E+16</v>
      </c>
      <c r="C7715" t="s">
        <v>454</v>
      </c>
      <c r="D7715" t="s">
        <v>15835</v>
      </c>
      <c r="E7715" t="s">
        <v>15902</v>
      </c>
      <c r="F7715" t="s">
        <v>457</v>
      </c>
      <c r="G7715">
        <v>1973</v>
      </c>
      <c r="H7715">
        <v>792.9</v>
      </c>
      <c r="I7715">
        <v>16</v>
      </c>
      <c r="J7715">
        <v>475.1</v>
      </c>
      <c r="K7715">
        <v>255</v>
      </c>
      <c r="L7715" s="18">
        <f t="shared" si="120"/>
        <v>730.1</v>
      </c>
    </row>
    <row r="7716" spans="1:12" x14ac:dyDescent="0.25">
      <c r="A7716" t="s">
        <v>15903</v>
      </c>
      <c r="B7716" s="17">
        <v>5.50270000010024E+16</v>
      </c>
      <c r="C7716" t="s">
        <v>454</v>
      </c>
      <c r="D7716" t="s">
        <v>15835</v>
      </c>
      <c r="E7716" t="s">
        <v>15904</v>
      </c>
      <c r="F7716" t="s">
        <v>457</v>
      </c>
      <c r="G7716">
        <v>1987</v>
      </c>
      <c r="H7716">
        <v>4413.7</v>
      </c>
      <c r="I7716">
        <v>75</v>
      </c>
      <c r="J7716">
        <v>3937.5</v>
      </c>
      <c r="K7716">
        <v>1816</v>
      </c>
      <c r="L7716" s="18">
        <f t="shared" si="120"/>
        <v>5753.5</v>
      </c>
    </row>
    <row r="7717" spans="1:12" x14ac:dyDescent="0.25">
      <c r="A7717" t="s">
        <v>15905</v>
      </c>
      <c r="B7717" s="17">
        <v>5.50270000010024E+16</v>
      </c>
      <c r="C7717" t="s">
        <v>454</v>
      </c>
      <c r="D7717" t="s">
        <v>15835</v>
      </c>
      <c r="E7717" t="s">
        <v>15906</v>
      </c>
      <c r="F7717" t="s">
        <v>457</v>
      </c>
      <c r="G7717">
        <v>1974</v>
      </c>
      <c r="H7717">
        <v>3648.5</v>
      </c>
      <c r="I7717">
        <v>70</v>
      </c>
      <c r="J7717">
        <v>2259</v>
      </c>
      <c r="K7717">
        <v>1059</v>
      </c>
      <c r="L7717" s="18">
        <f t="shared" si="120"/>
        <v>3318</v>
      </c>
    </row>
    <row r="7718" spans="1:12" x14ac:dyDescent="0.25">
      <c r="A7718" t="s">
        <v>15907</v>
      </c>
      <c r="B7718" s="17">
        <v>5.50270000010024E+16</v>
      </c>
      <c r="C7718" t="s">
        <v>454</v>
      </c>
      <c r="D7718" t="s">
        <v>15835</v>
      </c>
      <c r="E7718" t="s">
        <v>15908</v>
      </c>
      <c r="F7718" t="s">
        <v>457</v>
      </c>
      <c r="G7718">
        <v>1973</v>
      </c>
      <c r="H7718">
        <v>1436</v>
      </c>
      <c r="I7718">
        <v>40</v>
      </c>
      <c r="J7718">
        <v>1020</v>
      </c>
      <c r="K7718">
        <v>239.3</v>
      </c>
      <c r="L7718" s="18">
        <f t="shared" si="120"/>
        <v>1259.3</v>
      </c>
    </row>
    <row r="7719" spans="1:12" x14ac:dyDescent="0.25">
      <c r="A7719" t="s">
        <v>15909</v>
      </c>
      <c r="B7719" s="17">
        <v>5.50270000010024E+16</v>
      </c>
      <c r="C7719" t="s">
        <v>454</v>
      </c>
      <c r="D7719" t="s">
        <v>15835</v>
      </c>
      <c r="E7719" t="s">
        <v>15910</v>
      </c>
      <c r="F7719" t="s">
        <v>457</v>
      </c>
      <c r="G7719">
        <v>1976</v>
      </c>
      <c r="H7719">
        <v>4556</v>
      </c>
      <c r="I7719">
        <v>94</v>
      </c>
      <c r="J7719">
        <v>3500</v>
      </c>
      <c r="K7719">
        <v>0</v>
      </c>
      <c r="L7719" s="18">
        <f t="shared" si="120"/>
        <v>3500</v>
      </c>
    </row>
    <row r="7720" spans="1:12" x14ac:dyDescent="0.25">
      <c r="A7720" t="s">
        <v>15911</v>
      </c>
      <c r="B7720" s="17">
        <v>5.50270000010024E+16</v>
      </c>
      <c r="C7720" t="s">
        <v>454</v>
      </c>
      <c r="D7720" t="s">
        <v>15835</v>
      </c>
      <c r="E7720" t="s">
        <v>15912</v>
      </c>
      <c r="F7720" t="s">
        <v>457</v>
      </c>
      <c r="G7720">
        <v>1975</v>
      </c>
      <c r="H7720">
        <v>3608.4</v>
      </c>
      <c r="I7720">
        <v>70</v>
      </c>
      <c r="J7720">
        <v>2241.75</v>
      </c>
      <c r="K7720">
        <v>999</v>
      </c>
      <c r="L7720" s="18">
        <f t="shared" si="120"/>
        <v>3240.75</v>
      </c>
    </row>
    <row r="7721" spans="1:12" x14ac:dyDescent="0.25">
      <c r="A7721" t="s">
        <v>15913</v>
      </c>
      <c r="B7721" s="17">
        <v>5.50270000010024E+16</v>
      </c>
      <c r="C7721" t="s">
        <v>454</v>
      </c>
      <c r="D7721" t="s">
        <v>15835</v>
      </c>
      <c r="E7721" t="s">
        <v>15914</v>
      </c>
      <c r="F7721" t="s">
        <v>457</v>
      </c>
      <c r="G7721">
        <v>1991</v>
      </c>
      <c r="H7721">
        <v>1311.6</v>
      </c>
      <c r="I7721">
        <v>24</v>
      </c>
      <c r="J7721">
        <v>787.92</v>
      </c>
      <c r="K7721">
        <v>305.08</v>
      </c>
      <c r="L7721" s="18">
        <f t="shared" si="120"/>
        <v>1093</v>
      </c>
    </row>
    <row r="7722" spans="1:12" x14ac:dyDescent="0.25">
      <c r="A7722" t="s">
        <v>15915</v>
      </c>
      <c r="B7722" s="17">
        <v>5.50270000010024E+16</v>
      </c>
      <c r="C7722" t="s">
        <v>454</v>
      </c>
      <c r="D7722" t="s">
        <v>15835</v>
      </c>
      <c r="E7722" t="s">
        <v>15916</v>
      </c>
      <c r="F7722" t="s">
        <v>457</v>
      </c>
      <c r="G7722">
        <v>1972</v>
      </c>
      <c r="H7722">
        <v>723</v>
      </c>
      <c r="I7722">
        <v>16</v>
      </c>
      <c r="J7722">
        <v>681.8</v>
      </c>
      <c r="K7722">
        <v>41.2</v>
      </c>
      <c r="L7722" s="18">
        <f t="shared" si="120"/>
        <v>723</v>
      </c>
    </row>
    <row r="7723" spans="1:12" x14ac:dyDescent="0.25">
      <c r="A7723" t="s">
        <v>15917</v>
      </c>
      <c r="B7723" s="17">
        <v>5.50270000010024E+16</v>
      </c>
      <c r="C7723" t="s">
        <v>454</v>
      </c>
      <c r="D7723" t="s">
        <v>15835</v>
      </c>
      <c r="E7723" t="s">
        <v>15918</v>
      </c>
      <c r="F7723" t="s">
        <v>457</v>
      </c>
      <c r="G7723">
        <v>1989</v>
      </c>
      <c r="H7723">
        <v>1477.4</v>
      </c>
      <c r="I7723">
        <v>24</v>
      </c>
      <c r="J7723">
        <v>799.41</v>
      </c>
      <c r="K7723">
        <v>535</v>
      </c>
      <c r="L7723" s="18">
        <f t="shared" si="120"/>
        <v>1334.4099999999999</v>
      </c>
    </row>
    <row r="7724" spans="1:12" x14ac:dyDescent="0.25">
      <c r="A7724" t="s">
        <v>15919</v>
      </c>
      <c r="B7724" s="17">
        <v>5.50270000010024E+16</v>
      </c>
      <c r="C7724" t="s">
        <v>454</v>
      </c>
      <c r="D7724" t="s">
        <v>15835</v>
      </c>
      <c r="E7724" t="s">
        <v>15920</v>
      </c>
      <c r="F7724" t="s">
        <v>457</v>
      </c>
      <c r="G7724">
        <v>1973</v>
      </c>
      <c r="H7724">
        <v>850.1</v>
      </c>
      <c r="I7724">
        <v>16</v>
      </c>
      <c r="J7724">
        <v>473.55</v>
      </c>
      <c r="K7724">
        <v>314</v>
      </c>
      <c r="L7724" s="18">
        <f t="shared" si="120"/>
        <v>787.55</v>
      </c>
    </row>
    <row r="7725" spans="1:12" x14ac:dyDescent="0.25">
      <c r="A7725" t="s">
        <v>15921</v>
      </c>
      <c r="B7725" s="17">
        <v>5.50270000010024E+16</v>
      </c>
      <c r="C7725" t="s">
        <v>454</v>
      </c>
      <c r="D7725" t="s">
        <v>15835</v>
      </c>
      <c r="E7725" t="s">
        <v>15922</v>
      </c>
      <c r="F7725" t="s">
        <v>457</v>
      </c>
      <c r="G7725">
        <v>1986</v>
      </c>
      <c r="H7725">
        <v>1465.6</v>
      </c>
      <c r="I7725">
        <v>24</v>
      </c>
      <c r="J7725">
        <v>769.41</v>
      </c>
      <c r="K7725">
        <v>548</v>
      </c>
      <c r="L7725" s="18">
        <f t="shared" si="120"/>
        <v>1317.4099999999999</v>
      </c>
    </row>
    <row r="7726" spans="1:12" x14ac:dyDescent="0.25">
      <c r="A7726" t="s">
        <v>15923</v>
      </c>
      <c r="B7726" s="17">
        <v>5.5027000001002496E+16</v>
      </c>
      <c r="C7726" t="s">
        <v>454</v>
      </c>
      <c r="D7726" t="s">
        <v>15835</v>
      </c>
      <c r="E7726" t="s">
        <v>15924</v>
      </c>
      <c r="F7726" t="s">
        <v>457</v>
      </c>
      <c r="G7726">
        <v>1989</v>
      </c>
      <c r="H7726">
        <v>4383.4399999999996</v>
      </c>
      <c r="I7726">
        <v>75</v>
      </c>
      <c r="J7726">
        <v>2224.38</v>
      </c>
      <c r="K7726">
        <v>1723</v>
      </c>
      <c r="L7726" s="18">
        <f t="shared" si="120"/>
        <v>3947.38</v>
      </c>
    </row>
    <row r="7727" spans="1:12" x14ac:dyDescent="0.25">
      <c r="A7727" t="s">
        <v>15925</v>
      </c>
      <c r="B7727" s="17">
        <v>5.5027000001002496E+16</v>
      </c>
      <c r="C7727" t="s">
        <v>454</v>
      </c>
      <c r="D7727" t="s">
        <v>15835</v>
      </c>
      <c r="E7727" t="s">
        <v>15926</v>
      </c>
      <c r="F7727" t="s">
        <v>457</v>
      </c>
      <c r="G7727">
        <v>1977</v>
      </c>
      <c r="H7727">
        <v>754.22</v>
      </c>
      <c r="I7727">
        <v>16</v>
      </c>
      <c r="J7727">
        <v>480</v>
      </c>
      <c r="K7727">
        <v>247</v>
      </c>
      <c r="L7727" s="18">
        <f t="shared" si="120"/>
        <v>727</v>
      </c>
    </row>
    <row r="7728" spans="1:12" x14ac:dyDescent="0.25">
      <c r="A7728" t="s">
        <v>15927</v>
      </c>
      <c r="B7728" s="17">
        <v>5.5027000001002496E+16</v>
      </c>
      <c r="C7728" t="s">
        <v>454</v>
      </c>
      <c r="D7728" t="s">
        <v>15835</v>
      </c>
      <c r="E7728" t="s">
        <v>15928</v>
      </c>
      <c r="F7728" t="s">
        <v>457</v>
      </c>
      <c r="G7728">
        <v>1974</v>
      </c>
      <c r="H7728">
        <v>783.3</v>
      </c>
      <c r="I7728">
        <v>16</v>
      </c>
      <c r="J7728">
        <v>479.88</v>
      </c>
      <c r="K7728">
        <v>172.87</v>
      </c>
      <c r="L7728" s="18">
        <f t="shared" si="120"/>
        <v>652.75</v>
      </c>
    </row>
    <row r="7729" spans="1:12" x14ac:dyDescent="0.25">
      <c r="A7729" t="s">
        <v>15929</v>
      </c>
      <c r="B7729" s="17">
        <v>5.5027000001002496E+16</v>
      </c>
      <c r="C7729" t="s">
        <v>454</v>
      </c>
      <c r="D7729" t="s">
        <v>15835</v>
      </c>
      <c r="E7729" t="s">
        <v>15930</v>
      </c>
      <c r="F7729" t="s">
        <v>457</v>
      </c>
      <c r="G7729">
        <v>2015</v>
      </c>
      <c r="H7729">
        <v>3517.1</v>
      </c>
      <c r="I7729">
        <v>28</v>
      </c>
      <c r="J7729">
        <v>1735.6</v>
      </c>
      <c r="K7729">
        <v>1417.9</v>
      </c>
      <c r="L7729" s="18">
        <f t="shared" si="120"/>
        <v>3153.5</v>
      </c>
    </row>
    <row r="7730" spans="1:12" x14ac:dyDescent="0.25">
      <c r="A7730" t="s">
        <v>15931</v>
      </c>
      <c r="B7730" s="17">
        <v>5.5027000001002496E+16</v>
      </c>
      <c r="C7730" t="s">
        <v>454</v>
      </c>
      <c r="D7730" t="s">
        <v>15835</v>
      </c>
      <c r="E7730" t="s">
        <v>15932</v>
      </c>
      <c r="F7730" t="s">
        <v>457</v>
      </c>
      <c r="G7730">
        <v>1978</v>
      </c>
      <c r="H7730">
        <v>781.2</v>
      </c>
      <c r="I7730">
        <v>16</v>
      </c>
      <c r="J7730">
        <v>475.47</v>
      </c>
      <c r="K7730">
        <v>175.53</v>
      </c>
      <c r="L7730" s="18">
        <f t="shared" si="120"/>
        <v>651</v>
      </c>
    </row>
    <row r="7731" spans="1:12" x14ac:dyDescent="0.25">
      <c r="A7731" t="s">
        <v>15933</v>
      </c>
      <c r="B7731" s="17">
        <v>5.5027000001002496E+16</v>
      </c>
      <c r="C7731" t="s">
        <v>454</v>
      </c>
      <c r="D7731" t="s">
        <v>15835</v>
      </c>
      <c r="E7731" t="s">
        <v>15934</v>
      </c>
      <c r="F7731" t="s">
        <v>457</v>
      </c>
      <c r="G7731">
        <v>2009</v>
      </c>
      <c r="H7731">
        <v>3994</v>
      </c>
      <c r="I7731">
        <v>60</v>
      </c>
      <c r="J7731">
        <v>3208.1</v>
      </c>
      <c r="K7731">
        <v>0</v>
      </c>
      <c r="L7731" s="18">
        <f t="shared" si="120"/>
        <v>3208.1</v>
      </c>
    </row>
    <row r="7732" spans="1:12" x14ac:dyDescent="0.25">
      <c r="A7732" t="s">
        <v>15935</v>
      </c>
      <c r="B7732" s="17">
        <v>5.5027000001002496E+16</v>
      </c>
      <c r="C7732" t="s">
        <v>454</v>
      </c>
      <c r="D7732" t="s">
        <v>15835</v>
      </c>
      <c r="E7732" t="s">
        <v>15936</v>
      </c>
      <c r="F7732" t="s">
        <v>457</v>
      </c>
      <c r="G7732">
        <v>1981</v>
      </c>
      <c r="H7732">
        <v>660.6</v>
      </c>
      <c r="I7732">
        <v>12</v>
      </c>
      <c r="J7732">
        <v>328</v>
      </c>
      <c r="K7732">
        <v>34</v>
      </c>
      <c r="L7732" s="18">
        <f t="shared" si="120"/>
        <v>362</v>
      </c>
    </row>
    <row r="7733" spans="1:12" x14ac:dyDescent="0.25">
      <c r="A7733" t="s">
        <v>15937</v>
      </c>
      <c r="B7733" s="17">
        <v>5.5027000001002496E+16</v>
      </c>
      <c r="C7733" t="s">
        <v>454</v>
      </c>
      <c r="D7733" t="s">
        <v>15835</v>
      </c>
      <c r="E7733" t="s">
        <v>15938</v>
      </c>
      <c r="F7733" t="s">
        <v>457</v>
      </c>
      <c r="G7733">
        <v>1983</v>
      </c>
      <c r="H7733">
        <v>1404.66</v>
      </c>
      <c r="I7733">
        <v>24</v>
      </c>
      <c r="J7733">
        <v>770.16</v>
      </c>
      <c r="K7733">
        <v>491</v>
      </c>
      <c r="L7733" s="18">
        <f t="shared" si="120"/>
        <v>1261.1599999999999</v>
      </c>
    </row>
    <row r="7734" spans="1:12" x14ac:dyDescent="0.25">
      <c r="A7734" t="s">
        <v>15939</v>
      </c>
      <c r="B7734" s="17">
        <v>5.5027000001002496E+16</v>
      </c>
      <c r="C7734" t="s">
        <v>454</v>
      </c>
      <c r="D7734" t="s">
        <v>15835</v>
      </c>
      <c r="E7734" t="s">
        <v>15940</v>
      </c>
      <c r="F7734" t="s">
        <v>457</v>
      </c>
      <c r="G7734">
        <v>1989</v>
      </c>
      <c r="H7734">
        <v>1467.46</v>
      </c>
      <c r="I7734">
        <v>24</v>
      </c>
      <c r="J7734">
        <v>773.81</v>
      </c>
      <c r="K7734">
        <v>542</v>
      </c>
      <c r="L7734" s="18">
        <f t="shared" si="120"/>
        <v>1315.81</v>
      </c>
    </row>
    <row r="7735" spans="1:12" x14ac:dyDescent="0.25">
      <c r="A7735" t="s">
        <v>15941</v>
      </c>
      <c r="B7735" s="17">
        <v>5.5027000001002496E+16</v>
      </c>
      <c r="C7735" t="s">
        <v>454</v>
      </c>
      <c r="D7735" t="s">
        <v>15835</v>
      </c>
      <c r="E7735" t="s">
        <v>15942</v>
      </c>
      <c r="F7735" t="s">
        <v>457</v>
      </c>
      <c r="G7735">
        <v>1979</v>
      </c>
      <c r="H7735">
        <v>3535.1</v>
      </c>
      <c r="I7735">
        <v>68</v>
      </c>
      <c r="J7735">
        <v>2205.63</v>
      </c>
      <c r="K7735">
        <v>1061</v>
      </c>
      <c r="L7735" s="18">
        <f t="shared" si="120"/>
        <v>3266.63</v>
      </c>
    </row>
    <row r="7736" spans="1:12" x14ac:dyDescent="0.25">
      <c r="A7736" t="s">
        <v>15943</v>
      </c>
      <c r="B7736" s="17">
        <v>5.50270000010028E+16</v>
      </c>
      <c r="C7736" t="s">
        <v>454</v>
      </c>
      <c r="D7736" t="s">
        <v>15835</v>
      </c>
      <c r="E7736" t="s">
        <v>15944</v>
      </c>
      <c r="F7736" t="s">
        <v>457</v>
      </c>
      <c r="G7736">
        <v>1978</v>
      </c>
      <c r="H7736">
        <v>767.16</v>
      </c>
      <c r="I7736">
        <v>16</v>
      </c>
      <c r="J7736">
        <v>436.06</v>
      </c>
      <c r="K7736">
        <v>272</v>
      </c>
      <c r="L7736" s="18">
        <f t="shared" si="120"/>
        <v>708.06</v>
      </c>
    </row>
    <row r="7737" spans="1:12" x14ac:dyDescent="0.25">
      <c r="A7737" t="s">
        <v>15945</v>
      </c>
      <c r="B7737" s="17">
        <v>5.50270000010028E+16</v>
      </c>
      <c r="C7737" t="s">
        <v>454</v>
      </c>
      <c r="D7737" t="s">
        <v>15835</v>
      </c>
      <c r="E7737" t="s">
        <v>15946</v>
      </c>
      <c r="F7737" t="s">
        <v>457</v>
      </c>
      <c r="G7737">
        <v>1993</v>
      </c>
      <c r="H7737">
        <v>4069.95</v>
      </c>
      <c r="I7737">
        <v>75</v>
      </c>
      <c r="J7737">
        <v>2147.8000000000002</v>
      </c>
      <c r="K7737">
        <v>1922</v>
      </c>
      <c r="L7737" s="18">
        <f t="shared" si="120"/>
        <v>4069.8</v>
      </c>
    </row>
    <row r="7738" spans="1:12" x14ac:dyDescent="0.25">
      <c r="A7738" t="s">
        <v>15947</v>
      </c>
      <c r="B7738" s="17">
        <v>5.50270000010028E+16</v>
      </c>
      <c r="C7738" t="s">
        <v>454</v>
      </c>
      <c r="D7738" t="s">
        <v>15835</v>
      </c>
      <c r="E7738" t="s">
        <v>15948</v>
      </c>
      <c r="F7738" t="s">
        <v>457</v>
      </c>
      <c r="G7738">
        <v>1974</v>
      </c>
      <c r="H7738">
        <v>395.4</v>
      </c>
      <c r="I7738">
        <v>18</v>
      </c>
      <c r="J7738">
        <v>278.79000000000002</v>
      </c>
      <c r="K7738">
        <v>0</v>
      </c>
      <c r="L7738" s="18">
        <f t="shared" si="120"/>
        <v>278.79000000000002</v>
      </c>
    </row>
    <row r="7739" spans="1:12" x14ac:dyDescent="0.25">
      <c r="A7739" t="s">
        <v>15949</v>
      </c>
      <c r="B7739" s="17">
        <v>5.50270000010032E+16</v>
      </c>
      <c r="C7739" t="s">
        <v>454</v>
      </c>
      <c r="D7739" t="s">
        <v>15835</v>
      </c>
      <c r="E7739" t="s">
        <v>15950</v>
      </c>
      <c r="F7739" t="s">
        <v>457</v>
      </c>
      <c r="G7739">
        <v>1989</v>
      </c>
      <c r="H7739">
        <v>1445.2</v>
      </c>
      <c r="I7739">
        <v>24</v>
      </c>
      <c r="J7739">
        <v>760.7</v>
      </c>
      <c r="K7739">
        <v>542</v>
      </c>
      <c r="L7739" s="18">
        <f t="shared" si="120"/>
        <v>1302.7</v>
      </c>
    </row>
    <row r="7740" spans="1:12" x14ac:dyDescent="0.25">
      <c r="A7740" t="s">
        <v>15951</v>
      </c>
      <c r="B7740" s="17">
        <v>5.5027000001005104E+16</v>
      </c>
      <c r="C7740" t="s">
        <v>454</v>
      </c>
      <c r="D7740" t="s">
        <v>15835</v>
      </c>
      <c r="E7740" t="s">
        <v>15952</v>
      </c>
      <c r="F7740" t="s">
        <v>457</v>
      </c>
      <c r="G7740">
        <v>1983</v>
      </c>
      <c r="H7740">
        <v>1468.34</v>
      </c>
      <c r="I7740">
        <v>24</v>
      </c>
      <c r="J7740">
        <v>778.62</v>
      </c>
      <c r="K7740">
        <v>445</v>
      </c>
      <c r="L7740" s="18">
        <f t="shared" si="120"/>
        <v>1223.6199999999999</v>
      </c>
    </row>
    <row r="7741" spans="1:12" x14ac:dyDescent="0.25">
      <c r="A7741" t="s">
        <v>15953</v>
      </c>
      <c r="B7741" s="17">
        <v>5.5027000001005104E+16</v>
      </c>
      <c r="C7741" t="s">
        <v>454</v>
      </c>
      <c r="D7741" t="s">
        <v>15835</v>
      </c>
      <c r="E7741" t="s">
        <v>15954</v>
      </c>
      <c r="F7741" t="s">
        <v>457</v>
      </c>
      <c r="G7741">
        <v>1987</v>
      </c>
      <c r="H7741">
        <v>943.9</v>
      </c>
      <c r="I7741">
        <v>18</v>
      </c>
      <c r="J7741">
        <v>454.16</v>
      </c>
      <c r="K7741">
        <v>0</v>
      </c>
      <c r="L7741" s="18">
        <f t="shared" si="120"/>
        <v>454.16</v>
      </c>
    </row>
    <row r="7742" spans="1:12" x14ac:dyDescent="0.25">
      <c r="A7742" t="s">
        <v>15955</v>
      </c>
      <c r="B7742" s="17">
        <v>5.5027000001005296E+16</v>
      </c>
      <c r="C7742" t="s">
        <v>454</v>
      </c>
      <c r="D7742" t="s">
        <v>15835</v>
      </c>
      <c r="E7742" t="s">
        <v>15956</v>
      </c>
      <c r="F7742" t="s">
        <v>457</v>
      </c>
      <c r="G7742">
        <v>1962</v>
      </c>
      <c r="H7742">
        <v>320.10000000000002</v>
      </c>
      <c r="I7742">
        <v>16</v>
      </c>
      <c r="J7742">
        <v>278.79000000000002</v>
      </c>
      <c r="K7742">
        <v>0</v>
      </c>
      <c r="L7742" s="18">
        <f t="shared" si="120"/>
        <v>278.79000000000002</v>
      </c>
    </row>
    <row r="7743" spans="1:12" x14ac:dyDescent="0.25">
      <c r="A7743" t="s">
        <v>15957</v>
      </c>
      <c r="B7743" s="17">
        <v>5.50270000010054E+16</v>
      </c>
      <c r="C7743" t="s">
        <v>454</v>
      </c>
      <c r="D7743" t="s">
        <v>15835</v>
      </c>
      <c r="E7743" t="s">
        <v>15958</v>
      </c>
      <c r="F7743" t="s">
        <v>457</v>
      </c>
      <c r="G7743">
        <v>1984</v>
      </c>
      <c r="H7743">
        <v>1390.65</v>
      </c>
      <c r="I7743">
        <v>24</v>
      </c>
      <c r="J7743">
        <v>772.86</v>
      </c>
      <c r="K7743">
        <v>507</v>
      </c>
      <c r="L7743" s="18">
        <f t="shared" si="120"/>
        <v>1279.8600000000001</v>
      </c>
    </row>
    <row r="7744" spans="1:12" x14ac:dyDescent="0.25">
      <c r="A7744" t="s">
        <v>15959</v>
      </c>
      <c r="B7744" s="17">
        <v>5.50270000010054E+16</v>
      </c>
      <c r="C7744" t="s">
        <v>454</v>
      </c>
      <c r="D7744" t="s">
        <v>15835</v>
      </c>
      <c r="E7744" t="s">
        <v>15960</v>
      </c>
      <c r="F7744" t="s">
        <v>457</v>
      </c>
      <c r="G7744">
        <v>1984</v>
      </c>
      <c r="H7744">
        <v>1422.93</v>
      </c>
      <c r="I7744">
        <v>24</v>
      </c>
      <c r="J7744">
        <v>752.94</v>
      </c>
      <c r="K7744">
        <v>525</v>
      </c>
      <c r="L7744" s="18">
        <f t="shared" si="120"/>
        <v>1277.94</v>
      </c>
    </row>
    <row r="7745" spans="1:12" x14ac:dyDescent="0.25">
      <c r="A7745" t="s">
        <v>15961</v>
      </c>
      <c r="B7745" s="17">
        <v>5.5027000001005504E+16</v>
      </c>
      <c r="C7745" t="s">
        <v>454</v>
      </c>
      <c r="D7745" t="s">
        <v>15835</v>
      </c>
      <c r="E7745" t="s">
        <v>15962</v>
      </c>
      <c r="F7745" t="s">
        <v>457</v>
      </c>
      <c r="G7745">
        <v>1982</v>
      </c>
      <c r="H7745">
        <v>1556.2</v>
      </c>
      <c r="I7745">
        <v>24</v>
      </c>
      <c r="J7745">
        <v>749.25</v>
      </c>
      <c r="K7745">
        <v>611</v>
      </c>
      <c r="L7745" s="18">
        <f t="shared" si="120"/>
        <v>1360.25</v>
      </c>
    </row>
    <row r="7746" spans="1:12" x14ac:dyDescent="0.25">
      <c r="A7746" t="s">
        <v>15963</v>
      </c>
      <c r="B7746" s="17">
        <v>5.5027000001005504E+16</v>
      </c>
      <c r="C7746" t="s">
        <v>454</v>
      </c>
      <c r="D7746" t="s">
        <v>15835</v>
      </c>
      <c r="E7746" t="s">
        <v>15964</v>
      </c>
      <c r="F7746" t="s">
        <v>457</v>
      </c>
      <c r="G7746">
        <v>1987</v>
      </c>
      <c r="H7746">
        <v>1469.1</v>
      </c>
      <c r="I7746">
        <v>24</v>
      </c>
      <c r="J7746">
        <v>731.31</v>
      </c>
      <c r="K7746">
        <v>575</v>
      </c>
      <c r="L7746" s="18">
        <f t="shared" si="120"/>
        <v>1306.31</v>
      </c>
    </row>
    <row r="7747" spans="1:12" x14ac:dyDescent="0.25">
      <c r="A7747" t="s">
        <v>15965</v>
      </c>
      <c r="B7747" s="17">
        <v>5.5027000001005504E+16</v>
      </c>
      <c r="C7747" t="s">
        <v>454</v>
      </c>
      <c r="D7747" t="s">
        <v>15835</v>
      </c>
      <c r="E7747" t="s">
        <v>15966</v>
      </c>
      <c r="F7747" t="s">
        <v>457</v>
      </c>
      <c r="G7747">
        <v>1990</v>
      </c>
      <c r="H7747">
        <v>1444.8</v>
      </c>
      <c r="I7747">
        <v>24</v>
      </c>
      <c r="J7747">
        <v>777.39</v>
      </c>
      <c r="K7747">
        <v>522</v>
      </c>
      <c r="L7747" s="18">
        <f t="shared" ref="L7747:L7810" si="121">J7747+K7747</f>
        <v>1299.3899999999999</v>
      </c>
    </row>
    <row r="7748" spans="1:12" x14ac:dyDescent="0.25">
      <c r="A7748" t="s">
        <v>15967</v>
      </c>
      <c r="B7748" s="17">
        <v>5.5027000001006096E+16</v>
      </c>
      <c r="C7748" t="s">
        <v>454</v>
      </c>
      <c r="D7748" t="s">
        <v>15835</v>
      </c>
      <c r="E7748" t="s">
        <v>15968</v>
      </c>
      <c r="F7748" t="s">
        <v>457</v>
      </c>
      <c r="G7748">
        <v>1976</v>
      </c>
      <c r="H7748">
        <v>3590.2</v>
      </c>
      <c r="I7748">
        <v>70</v>
      </c>
      <c r="J7748">
        <v>2259.85</v>
      </c>
      <c r="K7748">
        <v>1061</v>
      </c>
      <c r="L7748" s="18">
        <f t="shared" si="121"/>
        <v>3320.85</v>
      </c>
    </row>
    <row r="7749" spans="1:12" x14ac:dyDescent="0.25">
      <c r="A7749" t="s">
        <v>15969</v>
      </c>
      <c r="B7749" s="17">
        <v>5.5027000001006096E+16</v>
      </c>
      <c r="C7749" t="s">
        <v>454</v>
      </c>
      <c r="D7749" t="s">
        <v>15835</v>
      </c>
      <c r="E7749" t="s">
        <v>15970</v>
      </c>
      <c r="F7749" t="s">
        <v>457</v>
      </c>
      <c r="G7749">
        <v>1969</v>
      </c>
      <c r="H7749">
        <v>596.4</v>
      </c>
      <c r="I7749">
        <v>12</v>
      </c>
      <c r="J7749">
        <v>302.24</v>
      </c>
      <c r="K7749">
        <v>194.76</v>
      </c>
      <c r="L7749" s="18">
        <f t="shared" si="121"/>
        <v>497</v>
      </c>
    </row>
    <row r="7750" spans="1:12" x14ac:dyDescent="0.25">
      <c r="A7750" t="s">
        <v>15971</v>
      </c>
      <c r="B7750" s="17">
        <v>5.5027000001006096E+16</v>
      </c>
      <c r="C7750" t="s">
        <v>454</v>
      </c>
      <c r="D7750" t="s">
        <v>15835</v>
      </c>
      <c r="E7750" t="s">
        <v>15972</v>
      </c>
      <c r="F7750" t="s">
        <v>457</v>
      </c>
      <c r="G7750">
        <v>1965</v>
      </c>
      <c r="H7750">
        <v>675.7</v>
      </c>
      <c r="I7750">
        <v>16</v>
      </c>
      <c r="J7750">
        <v>409.51</v>
      </c>
      <c r="K7750">
        <v>0</v>
      </c>
      <c r="L7750" s="18">
        <f t="shared" si="121"/>
        <v>409.51</v>
      </c>
    </row>
    <row r="7751" spans="1:12" x14ac:dyDescent="0.25">
      <c r="A7751" t="s">
        <v>15973</v>
      </c>
      <c r="B7751" s="17">
        <v>5.5027000001007E+16</v>
      </c>
      <c r="C7751" t="s">
        <v>454</v>
      </c>
      <c r="D7751" t="s">
        <v>15835</v>
      </c>
      <c r="E7751" t="s">
        <v>15974</v>
      </c>
      <c r="F7751" t="s">
        <v>457</v>
      </c>
      <c r="G7751">
        <v>1964</v>
      </c>
      <c r="H7751">
        <v>446.5</v>
      </c>
      <c r="I7751">
        <v>22</v>
      </c>
      <c r="J7751">
        <v>373.32</v>
      </c>
      <c r="K7751">
        <v>0</v>
      </c>
      <c r="L7751" s="18">
        <f t="shared" si="121"/>
        <v>373.32</v>
      </c>
    </row>
    <row r="7752" spans="1:12" x14ac:dyDescent="0.25">
      <c r="A7752" t="s">
        <v>15975</v>
      </c>
      <c r="B7752" s="17">
        <v>5.5027000001007E+16</v>
      </c>
      <c r="C7752" t="s">
        <v>454</v>
      </c>
      <c r="D7752" t="s">
        <v>15835</v>
      </c>
      <c r="E7752" t="s">
        <v>15976</v>
      </c>
      <c r="F7752" t="s">
        <v>457</v>
      </c>
      <c r="G7752">
        <v>1990</v>
      </c>
      <c r="H7752">
        <v>1437.8</v>
      </c>
      <c r="I7752">
        <v>24</v>
      </c>
      <c r="J7752">
        <v>769.2</v>
      </c>
      <c r="K7752">
        <v>524</v>
      </c>
      <c r="L7752" s="18">
        <f t="shared" si="121"/>
        <v>1293.2</v>
      </c>
    </row>
    <row r="7753" spans="1:12" x14ac:dyDescent="0.25">
      <c r="A7753" t="s">
        <v>15977</v>
      </c>
      <c r="B7753" s="17">
        <v>5.50270000010076E+16</v>
      </c>
      <c r="C7753" t="s">
        <v>454</v>
      </c>
      <c r="D7753" t="s">
        <v>15835</v>
      </c>
      <c r="E7753" t="s">
        <v>15978</v>
      </c>
      <c r="F7753" t="s">
        <v>457</v>
      </c>
      <c r="G7753">
        <v>1987</v>
      </c>
      <c r="H7753">
        <v>2140.13</v>
      </c>
      <c r="I7753">
        <v>42</v>
      </c>
      <c r="J7753">
        <v>1090</v>
      </c>
      <c r="K7753">
        <v>1050</v>
      </c>
      <c r="L7753" s="18">
        <f t="shared" si="121"/>
        <v>2140</v>
      </c>
    </row>
    <row r="7754" spans="1:12" x14ac:dyDescent="0.25">
      <c r="A7754" t="s">
        <v>15979</v>
      </c>
      <c r="B7754" s="17">
        <v>5.50270000120006E+16</v>
      </c>
      <c r="C7754" t="s">
        <v>454</v>
      </c>
      <c r="D7754" t="s">
        <v>15835</v>
      </c>
      <c r="E7754" t="s">
        <v>15980</v>
      </c>
      <c r="F7754" t="s">
        <v>457</v>
      </c>
      <c r="G7754">
        <v>1976</v>
      </c>
      <c r="H7754">
        <v>670</v>
      </c>
      <c r="I7754">
        <v>12</v>
      </c>
      <c r="J7754">
        <v>612</v>
      </c>
      <c r="K7754">
        <v>0</v>
      </c>
      <c r="L7754" s="18">
        <f t="shared" si="121"/>
        <v>612</v>
      </c>
    </row>
    <row r="7755" spans="1:12" x14ac:dyDescent="0.25">
      <c r="A7755" t="s">
        <v>15981</v>
      </c>
      <c r="B7755" s="17">
        <v>5.50270000120006E+16</v>
      </c>
      <c r="C7755" t="s">
        <v>454</v>
      </c>
      <c r="D7755" t="s">
        <v>15835</v>
      </c>
      <c r="E7755" t="s">
        <v>15982</v>
      </c>
      <c r="F7755" t="s">
        <v>457</v>
      </c>
      <c r="G7755">
        <v>1976</v>
      </c>
      <c r="H7755">
        <v>670</v>
      </c>
      <c r="I7755">
        <v>12</v>
      </c>
      <c r="J7755">
        <v>612</v>
      </c>
      <c r="K7755">
        <v>0</v>
      </c>
      <c r="L7755" s="18">
        <f t="shared" si="121"/>
        <v>612</v>
      </c>
    </row>
    <row r="7756" spans="1:12" x14ac:dyDescent="0.25">
      <c r="A7756" t="s">
        <v>15983</v>
      </c>
      <c r="B7756" s="17">
        <v>5.5027000012001E+16</v>
      </c>
      <c r="C7756" t="s">
        <v>454</v>
      </c>
      <c r="D7756" t="s">
        <v>15835</v>
      </c>
      <c r="E7756" t="s">
        <v>15984</v>
      </c>
      <c r="F7756" t="s">
        <v>457</v>
      </c>
      <c r="G7756">
        <v>1988</v>
      </c>
      <c r="H7756">
        <v>1554</v>
      </c>
      <c r="I7756">
        <v>36</v>
      </c>
      <c r="J7756">
        <v>1315</v>
      </c>
      <c r="K7756">
        <v>0</v>
      </c>
      <c r="L7756" s="18">
        <f t="shared" si="121"/>
        <v>1315</v>
      </c>
    </row>
    <row r="7757" spans="1:12" x14ac:dyDescent="0.25">
      <c r="A7757" t="s">
        <v>15985</v>
      </c>
      <c r="B7757" s="17">
        <v>5.5027000012001E+16</v>
      </c>
      <c r="C7757" t="s">
        <v>454</v>
      </c>
      <c r="D7757" t="s">
        <v>15835</v>
      </c>
      <c r="E7757" t="s">
        <v>15986</v>
      </c>
      <c r="F7757" t="s">
        <v>457</v>
      </c>
      <c r="G7757">
        <v>1985</v>
      </c>
      <c r="H7757">
        <v>679.5</v>
      </c>
      <c r="I7757">
        <v>11</v>
      </c>
      <c r="J7757">
        <v>464</v>
      </c>
      <c r="K7757">
        <v>63.5</v>
      </c>
      <c r="L7757" s="18">
        <f t="shared" si="121"/>
        <v>527.5</v>
      </c>
    </row>
    <row r="7758" spans="1:12" x14ac:dyDescent="0.25">
      <c r="A7758" t="s">
        <v>15987</v>
      </c>
      <c r="B7758" s="17">
        <v>5.5027000012001E+16</v>
      </c>
      <c r="C7758" t="s">
        <v>454</v>
      </c>
      <c r="D7758" t="s">
        <v>15835</v>
      </c>
      <c r="E7758" t="s">
        <v>15988</v>
      </c>
      <c r="F7758" t="s">
        <v>457</v>
      </c>
      <c r="G7758">
        <v>1989</v>
      </c>
      <c r="H7758">
        <v>1525</v>
      </c>
      <c r="I7758">
        <v>24</v>
      </c>
      <c r="J7758">
        <v>1317</v>
      </c>
      <c r="K7758">
        <v>0</v>
      </c>
      <c r="L7758" s="18">
        <f t="shared" si="121"/>
        <v>1317</v>
      </c>
    </row>
    <row r="7759" spans="1:12" x14ac:dyDescent="0.25">
      <c r="A7759" t="s">
        <v>15989</v>
      </c>
      <c r="B7759" s="17">
        <v>5.5027000012001E+16</v>
      </c>
      <c r="C7759" t="s">
        <v>454</v>
      </c>
      <c r="D7759" t="s">
        <v>15835</v>
      </c>
      <c r="E7759" t="s">
        <v>15990</v>
      </c>
      <c r="F7759" t="s">
        <v>457</v>
      </c>
      <c r="G7759">
        <v>1985</v>
      </c>
      <c r="H7759">
        <v>668.2</v>
      </c>
      <c r="I7759">
        <v>12</v>
      </c>
      <c r="J7759">
        <v>580</v>
      </c>
      <c r="K7759">
        <v>0</v>
      </c>
      <c r="L7759" s="18">
        <f t="shared" si="121"/>
        <v>580</v>
      </c>
    </row>
    <row r="7760" spans="1:12" x14ac:dyDescent="0.25">
      <c r="A7760" t="s">
        <v>15991</v>
      </c>
      <c r="B7760" s="17">
        <v>5.5027000012001E+16</v>
      </c>
      <c r="C7760" t="s">
        <v>454</v>
      </c>
      <c r="D7760" t="s">
        <v>15835</v>
      </c>
      <c r="E7760" t="s">
        <v>15992</v>
      </c>
      <c r="F7760" t="s">
        <v>457</v>
      </c>
      <c r="G7760">
        <v>1986</v>
      </c>
      <c r="H7760">
        <v>670</v>
      </c>
      <c r="I7760">
        <v>12</v>
      </c>
      <c r="J7760">
        <v>612</v>
      </c>
      <c r="K7760">
        <v>0</v>
      </c>
      <c r="L7760" s="18">
        <f t="shared" si="121"/>
        <v>612</v>
      </c>
    </row>
    <row r="7761" spans="1:12" x14ac:dyDescent="0.25">
      <c r="A7761" t="s">
        <v>15993</v>
      </c>
      <c r="B7761" s="17">
        <v>5.5027000012001E+16</v>
      </c>
      <c r="C7761" t="s">
        <v>454</v>
      </c>
      <c r="D7761" t="s">
        <v>15835</v>
      </c>
      <c r="E7761" t="s">
        <v>15994</v>
      </c>
      <c r="F7761" t="s">
        <v>457</v>
      </c>
      <c r="G7761">
        <v>1985</v>
      </c>
      <c r="H7761">
        <v>677.1</v>
      </c>
      <c r="I7761">
        <v>11</v>
      </c>
      <c r="J7761">
        <v>523</v>
      </c>
      <c r="K7761">
        <v>63.8</v>
      </c>
      <c r="L7761" s="18">
        <f t="shared" si="121"/>
        <v>586.79999999999995</v>
      </c>
    </row>
    <row r="7762" spans="1:12" x14ac:dyDescent="0.25">
      <c r="A7762" t="s">
        <v>15995</v>
      </c>
      <c r="B7762" s="17">
        <v>5.5027000018000096E+16</v>
      </c>
      <c r="C7762" t="s">
        <v>454</v>
      </c>
      <c r="D7762" t="s">
        <v>15835</v>
      </c>
      <c r="E7762" t="s">
        <v>15996</v>
      </c>
      <c r="F7762" t="s">
        <v>457</v>
      </c>
      <c r="G7762">
        <v>1985</v>
      </c>
      <c r="H7762">
        <v>1387</v>
      </c>
      <c r="I7762">
        <v>24</v>
      </c>
      <c r="J7762">
        <v>1306</v>
      </c>
      <c r="K7762">
        <v>0</v>
      </c>
      <c r="L7762" s="18">
        <f t="shared" si="121"/>
        <v>1306</v>
      </c>
    </row>
    <row r="7763" spans="1:12" x14ac:dyDescent="0.25">
      <c r="A7763" t="s">
        <v>15997</v>
      </c>
      <c r="B7763" s="17">
        <v>5.5027000018000096E+16</v>
      </c>
      <c r="C7763" t="s">
        <v>454</v>
      </c>
      <c r="D7763" t="s">
        <v>15835</v>
      </c>
      <c r="E7763" t="s">
        <v>15998</v>
      </c>
      <c r="F7763" t="s">
        <v>457</v>
      </c>
      <c r="G7763">
        <v>1985</v>
      </c>
      <c r="H7763">
        <v>1387</v>
      </c>
      <c r="I7763">
        <v>24</v>
      </c>
      <c r="J7763">
        <v>1306</v>
      </c>
      <c r="K7763">
        <v>0</v>
      </c>
      <c r="L7763" s="18">
        <f t="shared" si="121"/>
        <v>1306</v>
      </c>
    </row>
    <row r="7764" spans="1:12" x14ac:dyDescent="0.25">
      <c r="A7764" t="s">
        <v>15999</v>
      </c>
      <c r="B7764" s="17">
        <v>5.5027000019001104E+16</v>
      </c>
      <c r="C7764" t="s">
        <v>454</v>
      </c>
      <c r="D7764" t="s">
        <v>15835</v>
      </c>
      <c r="E7764" t="s">
        <v>16000</v>
      </c>
      <c r="F7764" t="s">
        <v>457</v>
      </c>
      <c r="G7764">
        <v>1965</v>
      </c>
      <c r="H7764">
        <v>397.4</v>
      </c>
      <c r="I7764">
        <v>8</v>
      </c>
      <c r="J7764">
        <v>189.1</v>
      </c>
      <c r="K7764">
        <v>142</v>
      </c>
      <c r="L7764" s="18">
        <f t="shared" si="121"/>
        <v>331.1</v>
      </c>
    </row>
    <row r="7765" spans="1:12" x14ac:dyDescent="0.25">
      <c r="A7765" t="s">
        <v>16001</v>
      </c>
      <c r="B7765" s="17">
        <v>5.5027000019001104E+16</v>
      </c>
      <c r="C7765" t="s">
        <v>454</v>
      </c>
      <c r="D7765" t="s">
        <v>15835</v>
      </c>
      <c r="E7765" t="s">
        <v>16002</v>
      </c>
      <c r="F7765" t="s">
        <v>457</v>
      </c>
      <c r="G7765">
        <v>1961</v>
      </c>
      <c r="H7765">
        <v>389.4</v>
      </c>
      <c r="I7765">
        <v>8</v>
      </c>
      <c r="J7765">
        <v>189.1</v>
      </c>
      <c r="K7765">
        <v>135.4</v>
      </c>
      <c r="L7765" s="18">
        <f t="shared" si="121"/>
        <v>324.5</v>
      </c>
    </row>
    <row r="7766" spans="1:12" x14ac:dyDescent="0.25">
      <c r="A7766" t="s">
        <v>16003</v>
      </c>
      <c r="B7766" s="17">
        <v>5.5027000019001104E+16</v>
      </c>
      <c r="C7766" t="s">
        <v>454</v>
      </c>
      <c r="D7766" t="s">
        <v>15835</v>
      </c>
      <c r="E7766" t="s">
        <v>16004</v>
      </c>
      <c r="F7766" t="s">
        <v>457</v>
      </c>
      <c r="G7766">
        <v>1961</v>
      </c>
      <c r="H7766">
        <v>395.4</v>
      </c>
      <c r="I7766">
        <v>8</v>
      </c>
      <c r="J7766">
        <v>189.1</v>
      </c>
      <c r="K7766">
        <v>140.4</v>
      </c>
      <c r="L7766" s="18">
        <f t="shared" si="121"/>
        <v>329.5</v>
      </c>
    </row>
    <row r="7767" spans="1:12" x14ac:dyDescent="0.25">
      <c r="A7767" t="s">
        <v>16005</v>
      </c>
      <c r="B7767" s="17">
        <v>5.5027000019001104E+16</v>
      </c>
      <c r="C7767" t="s">
        <v>454</v>
      </c>
      <c r="D7767" t="s">
        <v>15835</v>
      </c>
      <c r="E7767" t="s">
        <v>16006</v>
      </c>
      <c r="F7767" t="s">
        <v>457</v>
      </c>
      <c r="G7767">
        <v>1961</v>
      </c>
      <c r="H7767">
        <v>393</v>
      </c>
      <c r="I7767">
        <v>8</v>
      </c>
      <c r="J7767">
        <v>189.1</v>
      </c>
      <c r="K7767">
        <v>138.4</v>
      </c>
      <c r="L7767" s="18">
        <f t="shared" si="121"/>
        <v>327.5</v>
      </c>
    </row>
    <row r="7768" spans="1:12" x14ac:dyDescent="0.25">
      <c r="A7768" t="s">
        <v>16007</v>
      </c>
      <c r="B7768" s="17">
        <v>5.5027000019001104E+16</v>
      </c>
      <c r="C7768" t="s">
        <v>454</v>
      </c>
      <c r="D7768" t="s">
        <v>15835</v>
      </c>
      <c r="E7768" t="s">
        <v>16008</v>
      </c>
      <c r="F7768" t="s">
        <v>457</v>
      </c>
      <c r="G7768">
        <v>1961</v>
      </c>
      <c r="H7768">
        <v>390.5</v>
      </c>
      <c r="I7768">
        <v>8</v>
      </c>
      <c r="J7768">
        <v>189.1</v>
      </c>
      <c r="K7768">
        <v>136.32</v>
      </c>
      <c r="L7768" s="18">
        <f t="shared" si="121"/>
        <v>325.41999999999996</v>
      </c>
    </row>
    <row r="7769" spans="1:12" x14ac:dyDescent="0.25">
      <c r="A7769" t="s">
        <v>16009</v>
      </c>
      <c r="B7769" s="17">
        <v>5.5027000030000304E+16</v>
      </c>
      <c r="C7769" t="s">
        <v>454</v>
      </c>
      <c r="D7769" t="s">
        <v>15835</v>
      </c>
      <c r="E7769" t="s">
        <v>16010</v>
      </c>
      <c r="F7769" t="s">
        <v>457</v>
      </c>
      <c r="G7769">
        <v>1981</v>
      </c>
      <c r="H7769">
        <v>1031</v>
      </c>
      <c r="I7769">
        <v>18</v>
      </c>
      <c r="J7769">
        <v>757.8</v>
      </c>
      <c r="K7769">
        <v>129.19999999999999</v>
      </c>
      <c r="L7769" s="18">
        <f t="shared" si="121"/>
        <v>887</v>
      </c>
    </row>
    <row r="7770" spans="1:12" x14ac:dyDescent="0.25">
      <c r="A7770" t="s">
        <v>16011</v>
      </c>
      <c r="B7770" s="17">
        <v>5.5027000030000304E+16</v>
      </c>
      <c r="C7770" t="s">
        <v>454</v>
      </c>
      <c r="D7770" t="s">
        <v>15835</v>
      </c>
      <c r="E7770" t="s">
        <v>16012</v>
      </c>
      <c r="F7770" t="s">
        <v>457</v>
      </c>
      <c r="G7770">
        <v>1982</v>
      </c>
      <c r="H7770">
        <v>669</v>
      </c>
      <c r="I7770">
        <v>12</v>
      </c>
      <c r="J7770">
        <v>473</v>
      </c>
      <c r="K7770">
        <v>100</v>
      </c>
      <c r="L7770" s="18">
        <f t="shared" si="121"/>
        <v>573</v>
      </c>
    </row>
    <row r="7771" spans="1:12" x14ac:dyDescent="0.25">
      <c r="A7771" t="s">
        <v>16013</v>
      </c>
      <c r="B7771" s="17">
        <v>5.5027000030001296E+16</v>
      </c>
      <c r="C7771" t="s">
        <v>454</v>
      </c>
      <c r="D7771" t="s">
        <v>15835</v>
      </c>
      <c r="E7771" t="s">
        <v>16014</v>
      </c>
      <c r="F7771" t="s">
        <v>457</v>
      </c>
      <c r="G7771">
        <v>1981</v>
      </c>
      <c r="H7771">
        <v>1024</v>
      </c>
      <c r="I7771">
        <v>18</v>
      </c>
      <c r="J7771">
        <v>830</v>
      </c>
      <c r="K7771">
        <v>50</v>
      </c>
      <c r="L7771" s="18">
        <f t="shared" si="121"/>
        <v>880</v>
      </c>
    </row>
    <row r="7772" spans="1:12" x14ac:dyDescent="0.25">
      <c r="A7772" t="s">
        <v>16015</v>
      </c>
      <c r="B7772" s="17">
        <v>5.5027000030001296E+16</v>
      </c>
      <c r="C7772" t="s">
        <v>454</v>
      </c>
      <c r="D7772" t="s">
        <v>15835</v>
      </c>
      <c r="E7772" t="s">
        <v>16016</v>
      </c>
      <c r="F7772" t="s">
        <v>457</v>
      </c>
      <c r="G7772">
        <v>1987</v>
      </c>
      <c r="H7772">
        <v>1421</v>
      </c>
      <c r="I7772">
        <v>24</v>
      </c>
      <c r="J7772">
        <v>1205</v>
      </c>
      <c r="K7772">
        <v>0</v>
      </c>
      <c r="L7772" s="18">
        <f t="shared" si="121"/>
        <v>1205</v>
      </c>
    </row>
    <row r="7773" spans="1:12" x14ac:dyDescent="0.25">
      <c r="A7773" t="s">
        <v>16017</v>
      </c>
      <c r="B7773" s="17">
        <v>5.5027000030001296E+16</v>
      </c>
      <c r="C7773" t="s">
        <v>454</v>
      </c>
      <c r="D7773" t="s">
        <v>15835</v>
      </c>
      <c r="E7773" t="s">
        <v>16018</v>
      </c>
      <c r="F7773" t="s">
        <v>457</v>
      </c>
      <c r="G7773">
        <v>1981</v>
      </c>
      <c r="H7773">
        <v>1035</v>
      </c>
      <c r="I7773">
        <v>18</v>
      </c>
      <c r="J7773">
        <v>891</v>
      </c>
      <c r="K7773">
        <v>0</v>
      </c>
      <c r="L7773" s="18">
        <f t="shared" si="121"/>
        <v>891</v>
      </c>
    </row>
    <row r="7774" spans="1:12" x14ac:dyDescent="0.25">
      <c r="A7774" t="s">
        <v>16019</v>
      </c>
      <c r="B7774" s="17">
        <v>5.5027000030001296E+16</v>
      </c>
      <c r="C7774" t="s">
        <v>454</v>
      </c>
      <c r="D7774" t="s">
        <v>15835</v>
      </c>
      <c r="E7774" t="s">
        <v>16020</v>
      </c>
      <c r="F7774" t="s">
        <v>457</v>
      </c>
      <c r="G7774">
        <v>1981</v>
      </c>
      <c r="H7774">
        <v>1024</v>
      </c>
      <c r="I7774">
        <v>18</v>
      </c>
      <c r="J7774">
        <v>880</v>
      </c>
      <c r="K7774">
        <v>0</v>
      </c>
      <c r="L7774" s="18">
        <f t="shared" si="121"/>
        <v>880</v>
      </c>
    </row>
    <row r="7775" spans="1:12" x14ac:dyDescent="0.25">
      <c r="A7775" t="s">
        <v>16021</v>
      </c>
      <c r="B7775" s="17">
        <v>5.5027000036001696E+16</v>
      </c>
      <c r="C7775" t="s">
        <v>454</v>
      </c>
      <c r="D7775" t="s">
        <v>15835</v>
      </c>
      <c r="E7775" t="s">
        <v>16022</v>
      </c>
      <c r="F7775" t="s">
        <v>457</v>
      </c>
      <c r="G7775">
        <v>1964</v>
      </c>
      <c r="H7775">
        <v>1095.8</v>
      </c>
      <c r="I7775">
        <v>24</v>
      </c>
      <c r="J7775">
        <v>1008.2</v>
      </c>
      <c r="K7775">
        <v>0</v>
      </c>
      <c r="L7775" s="18">
        <f t="shared" si="121"/>
        <v>1008.2</v>
      </c>
    </row>
    <row r="7776" spans="1:12" x14ac:dyDescent="0.25">
      <c r="A7776" t="s">
        <v>16023</v>
      </c>
      <c r="B7776" s="17">
        <v>5.5027000036001696E+16</v>
      </c>
      <c r="C7776" t="s">
        <v>454</v>
      </c>
      <c r="D7776" t="s">
        <v>15835</v>
      </c>
      <c r="E7776" t="s">
        <v>16024</v>
      </c>
      <c r="F7776" t="s">
        <v>457</v>
      </c>
      <c r="G7776">
        <v>1962</v>
      </c>
      <c r="H7776">
        <v>722</v>
      </c>
      <c r="I7776">
        <v>14</v>
      </c>
      <c r="J7776">
        <v>722</v>
      </c>
      <c r="K7776">
        <v>0</v>
      </c>
      <c r="L7776" s="18">
        <f t="shared" si="121"/>
        <v>722</v>
      </c>
    </row>
    <row r="7777" spans="1:12" x14ac:dyDescent="0.25">
      <c r="A7777" t="s">
        <v>16025</v>
      </c>
      <c r="B7777" s="17">
        <v>5.5027000036001696E+16</v>
      </c>
      <c r="C7777" t="s">
        <v>454</v>
      </c>
      <c r="D7777" t="s">
        <v>15835</v>
      </c>
      <c r="E7777" t="s">
        <v>16026</v>
      </c>
      <c r="F7777" t="s">
        <v>457</v>
      </c>
      <c r="G7777">
        <v>1982</v>
      </c>
      <c r="H7777">
        <v>664.1</v>
      </c>
      <c r="I7777">
        <v>12</v>
      </c>
      <c r="J7777">
        <v>615.79999999999995</v>
      </c>
      <c r="K7777">
        <v>0</v>
      </c>
      <c r="L7777" s="18">
        <f t="shared" si="121"/>
        <v>615.79999999999995</v>
      </c>
    </row>
    <row r="7778" spans="1:12" x14ac:dyDescent="0.25">
      <c r="A7778" t="s">
        <v>16027</v>
      </c>
      <c r="B7778" s="17">
        <v>5.5027000036001696E+16</v>
      </c>
      <c r="C7778" t="s">
        <v>454</v>
      </c>
      <c r="D7778" t="s">
        <v>15835</v>
      </c>
      <c r="E7778" t="s">
        <v>16028</v>
      </c>
      <c r="F7778" t="s">
        <v>457</v>
      </c>
      <c r="G7778">
        <v>1979</v>
      </c>
      <c r="H7778">
        <v>666.5</v>
      </c>
      <c r="I7778">
        <v>12</v>
      </c>
      <c r="J7778">
        <v>621.29999999999995</v>
      </c>
      <c r="K7778">
        <v>0</v>
      </c>
      <c r="L7778" s="18">
        <f t="shared" si="121"/>
        <v>621.29999999999995</v>
      </c>
    </row>
    <row r="7779" spans="1:12" x14ac:dyDescent="0.25">
      <c r="A7779" t="s">
        <v>16029</v>
      </c>
      <c r="B7779" s="17">
        <v>5.5027000036001696E+16</v>
      </c>
      <c r="C7779" t="s">
        <v>454</v>
      </c>
      <c r="D7779" t="s">
        <v>15835</v>
      </c>
      <c r="E7779" t="s">
        <v>16030</v>
      </c>
      <c r="F7779" t="s">
        <v>457</v>
      </c>
      <c r="G7779">
        <v>1982</v>
      </c>
      <c r="H7779">
        <v>660.3</v>
      </c>
      <c r="I7779">
        <v>12</v>
      </c>
      <c r="J7779">
        <v>554</v>
      </c>
      <c r="K7779">
        <v>58</v>
      </c>
      <c r="L7779" s="18">
        <f t="shared" si="121"/>
        <v>612</v>
      </c>
    </row>
    <row r="7780" spans="1:12" x14ac:dyDescent="0.25">
      <c r="A7780" t="s">
        <v>16031</v>
      </c>
      <c r="B7780" s="17">
        <v>5.5027000036001696E+16</v>
      </c>
      <c r="C7780" t="s">
        <v>454</v>
      </c>
      <c r="D7780" t="s">
        <v>15835</v>
      </c>
      <c r="E7780" t="s">
        <v>16032</v>
      </c>
      <c r="F7780" t="s">
        <v>457</v>
      </c>
      <c r="G7780">
        <v>1983</v>
      </c>
      <c r="H7780">
        <v>669.6</v>
      </c>
      <c r="I7780">
        <v>12</v>
      </c>
      <c r="J7780">
        <v>621.1</v>
      </c>
      <c r="K7780">
        <v>0</v>
      </c>
      <c r="L7780" s="18">
        <f t="shared" si="121"/>
        <v>621.1</v>
      </c>
    </row>
    <row r="7781" spans="1:12" x14ac:dyDescent="0.25">
      <c r="A7781" t="s">
        <v>16033</v>
      </c>
      <c r="B7781" s="17">
        <v>5.5027000036001696E+16</v>
      </c>
      <c r="C7781" t="s">
        <v>454</v>
      </c>
      <c r="D7781" t="s">
        <v>15835</v>
      </c>
      <c r="E7781" t="s">
        <v>16034</v>
      </c>
      <c r="F7781" t="s">
        <v>457</v>
      </c>
      <c r="G7781">
        <v>1987</v>
      </c>
      <c r="H7781">
        <v>1508.1</v>
      </c>
      <c r="I7781">
        <v>24</v>
      </c>
      <c r="J7781">
        <v>1364.1</v>
      </c>
      <c r="K7781">
        <v>0</v>
      </c>
      <c r="L7781" s="18">
        <f t="shared" si="121"/>
        <v>1364.1</v>
      </c>
    </row>
    <row r="7782" spans="1:12" x14ac:dyDescent="0.25">
      <c r="A7782" t="s">
        <v>16035</v>
      </c>
      <c r="B7782" s="17">
        <v>5.5027000036001696E+16</v>
      </c>
      <c r="C7782" t="s">
        <v>454</v>
      </c>
      <c r="D7782" t="s">
        <v>15835</v>
      </c>
      <c r="E7782" t="s">
        <v>16036</v>
      </c>
      <c r="F7782" t="s">
        <v>457</v>
      </c>
      <c r="G7782">
        <v>1986</v>
      </c>
      <c r="H7782">
        <v>1529.3</v>
      </c>
      <c r="I7782">
        <v>24</v>
      </c>
      <c r="J7782">
        <v>1357</v>
      </c>
      <c r="K7782">
        <v>0</v>
      </c>
      <c r="L7782" s="18">
        <f t="shared" si="121"/>
        <v>1357</v>
      </c>
    </row>
    <row r="7783" spans="1:12" x14ac:dyDescent="0.25">
      <c r="A7783" t="s">
        <v>16037</v>
      </c>
      <c r="B7783" s="17">
        <v>5.5027000036001696E+16</v>
      </c>
      <c r="C7783" t="s">
        <v>454</v>
      </c>
      <c r="D7783" t="s">
        <v>15835</v>
      </c>
      <c r="E7783" t="s">
        <v>16038</v>
      </c>
      <c r="F7783" t="s">
        <v>457</v>
      </c>
      <c r="G7783">
        <v>1986</v>
      </c>
      <c r="H7783">
        <v>1505.7</v>
      </c>
      <c r="I7783">
        <v>24</v>
      </c>
      <c r="J7783">
        <v>1371.3</v>
      </c>
      <c r="K7783">
        <v>0</v>
      </c>
      <c r="L7783" s="18">
        <f t="shared" si="121"/>
        <v>1371.3</v>
      </c>
    </row>
    <row r="7784" spans="1:12" x14ac:dyDescent="0.25">
      <c r="A7784" t="s">
        <v>16039</v>
      </c>
      <c r="B7784" s="17">
        <v>5.5027000036001696E+16</v>
      </c>
      <c r="C7784" t="s">
        <v>454</v>
      </c>
      <c r="D7784" t="s">
        <v>15835</v>
      </c>
      <c r="E7784" t="s">
        <v>16040</v>
      </c>
      <c r="F7784" t="s">
        <v>457</v>
      </c>
      <c r="G7784">
        <v>1968</v>
      </c>
      <c r="H7784">
        <v>961</v>
      </c>
      <c r="I7784">
        <v>17</v>
      </c>
      <c r="J7784">
        <v>909.5</v>
      </c>
      <c r="K7784">
        <v>0</v>
      </c>
      <c r="L7784" s="18">
        <f t="shared" si="121"/>
        <v>909.5</v>
      </c>
    </row>
    <row r="7785" spans="1:12" x14ac:dyDescent="0.25">
      <c r="A7785" t="s">
        <v>16041</v>
      </c>
      <c r="B7785" s="17">
        <v>5.5027000036001696E+16</v>
      </c>
      <c r="C7785" t="s">
        <v>454</v>
      </c>
      <c r="D7785" t="s">
        <v>15835</v>
      </c>
      <c r="E7785" t="s">
        <v>16042</v>
      </c>
      <c r="F7785" t="s">
        <v>457</v>
      </c>
      <c r="G7785">
        <v>1970</v>
      </c>
      <c r="H7785">
        <v>1079.5</v>
      </c>
      <c r="I7785">
        <v>24</v>
      </c>
      <c r="J7785">
        <v>1009.7</v>
      </c>
      <c r="K7785">
        <v>0</v>
      </c>
      <c r="L7785" s="18">
        <f t="shared" si="121"/>
        <v>1009.7</v>
      </c>
    </row>
    <row r="7786" spans="1:12" x14ac:dyDescent="0.25">
      <c r="A7786" t="s">
        <v>16043</v>
      </c>
      <c r="B7786" s="17">
        <v>5.5027000036001696E+16</v>
      </c>
      <c r="C7786" t="s">
        <v>454</v>
      </c>
      <c r="D7786" t="s">
        <v>15835</v>
      </c>
      <c r="E7786" t="s">
        <v>16044</v>
      </c>
      <c r="F7786" t="s">
        <v>457</v>
      </c>
      <c r="G7786">
        <v>1967</v>
      </c>
      <c r="H7786">
        <v>684.9</v>
      </c>
      <c r="I7786">
        <v>14</v>
      </c>
      <c r="J7786">
        <v>638.1</v>
      </c>
      <c r="K7786">
        <v>0</v>
      </c>
      <c r="L7786" s="18">
        <f t="shared" si="121"/>
        <v>638.1</v>
      </c>
    </row>
    <row r="7787" spans="1:12" x14ac:dyDescent="0.25">
      <c r="A7787" t="s">
        <v>16045</v>
      </c>
      <c r="B7787" s="17">
        <v>5.5027000036001696E+16</v>
      </c>
      <c r="C7787" t="s">
        <v>454</v>
      </c>
      <c r="D7787" t="s">
        <v>15835</v>
      </c>
      <c r="E7787" t="s">
        <v>16046</v>
      </c>
      <c r="F7787" t="s">
        <v>457</v>
      </c>
      <c r="G7787">
        <v>1963</v>
      </c>
      <c r="H7787">
        <v>670</v>
      </c>
      <c r="I7787">
        <v>14</v>
      </c>
      <c r="J7787">
        <v>630</v>
      </c>
      <c r="K7787">
        <v>0</v>
      </c>
      <c r="L7787" s="18">
        <f t="shared" si="121"/>
        <v>630</v>
      </c>
    </row>
    <row r="7788" spans="1:12" x14ac:dyDescent="0.25">
      <c r="A7788" t="s">
        <v>16047</v>
      </c>
      <c r="B7788" s="17">
        <v>5.5027000036001696E+16</v>
      </c>
      <c r="C7788" t="s">
        <v>454</v>
      </c>
      <c r="D7788" t="s">
        <v>15835</v>
      </c>
      <c r="E7788" t="s">
        <v>16048</v>
      </c>
      <c r="F7788" t="s">
        <v>457</v>
      </c>
      <c r="G7788">
        <v>1968</v>
      </c>
      <c r="H7788">
        <v>712.7</v>
      </c>
      <c r="I7788">
        <v>14</v>
      </c>
      <c r="J7788">
        <v>577.20000000000005</v>
      </c>
      <c r="K7788">
        <v>86</v>
      </c>
      <c r="L7788" s="18">
        <f t="shared" si="121"/>
        <v>663.2</v>
      </c>
    </row>
    <row r="7789" spans="1:12" x14ac:dyDescent="0.25">
      <c r="A7789" t="s">
        <v>16049</v>
      </c>
      <c r="B7789" s="17">
        <v>5.5027000036001696E+16</v>
      </c>
      <c r="C7789" t="s">
        <v>454</v>
      </c>
      <c r="D7789" t="s">
        <v>15835</v>
      </c>
      <c r="E7789" t="s">
        <v>16050</v>
      </c>
      <c r="F7789" t="s">
        <v>457</v>
      </c>
      <c r="G7789">
        <v>1965</v>
      </c>
      <c r="H7789">
        <v>717.1</v>
      </c>
      <c r="I7789">
        <v>16</v>
      </c>
      <c r="J7789">
        <v>665.7</v>
      </c>
      <c r="K7789">
        <v>0</v>
      </c>
      <c r="L7789" s="18">
        <f t="shared" si="121"/>
        <v>665.7</v>
      </c>
    </row>
    <row r="7790" spans="1:12" x14ac:dyDescent="0.25">
      <c r="A7790" t="s">
        <v>16051</v>
      </c>
      <c r="B7790" s="17">
        <v>5.5027000036001696E+16</v>
      </c>
      <c r="C7790" t="s">
        <v>454</v>
      </c>
      <c r="D7790" t="s">
        <v>15835</v>
      </c>
      <c r="E7790" t="s">
        <v>16052</v>
      </c>
      <c r="F7790" t="s">
        <v>457</v>
      </c>
      <c r="G7790">
        <v>1967</v>
      </c>
      <c r="H7790">
        <v>685.8</v>
      </c>
      <c r="I7790">
        <v>16</v>
      </c>
      <c r="J7790">
        <v>639.20000000000005</v>
      </c>
      <c r="K7790">
        <v>0</v>
      </c>
      <c r="L7790" s="18">
        <f t="shared" si="121"/>
        <v>639.20000000000005</v>
      </c>
    </row>
    <row r="7791" spans="1:12" x14ac:dyDescent="0.25">
      <c r="A7791" t="s">
        <v>16053</v>
      </c>
      <c r="B7791" s="17">
        <v>5.5027000036001696E+16</v>
      </c>
      <c r="C7791" t="s">
        <v>454</v>
      </c>
      <c r="D7791" t="s">
        <v>15835</v>
      </c>
      <c r="E7791" t="s">
        <v>16054</v>
      </c>
      <c r="F7791" t="s">
        <v>457</v>
      </c>
      <c r="G7791">
        <v>1962</v>
      </c>
      <c r="H7791">
        <v>760.6</v>
      </c>
      <c r="I7791">
        <v>14</v>
      </c>
      <c r="J7791">
        <v>760.6</v>
      </c>
      <c r="K7791">
        <v>0</v>
      </c>
      <c r="L7791" s="18">
        <f t="shared" si="121"/>
        <v>760.6</v>
      </c>
    </row>
    <row r="7792" spans="1:12" x14ac:dyDescent="0.25">
      <c r="A7792" t="s">
        <v>16055</v>
      </c>
      <c r="B7792" s="17">
        <v>5.50270000360012E+16</v>
      </c>
      <c r="C7792" t="s">
        <v>454</v>
      </c>
      <c r="D7792" t="s">
        <v>15835</v>
      </c>
      <c r="E7792" t="s">
        <v>16056</v>
      </c>
      <c r="F7792" t="s">
        <v>457</v>
      </c>
      <c r="G7792">
        <v>1980</v>
      </c>
      <c r="H7792">
        <v>6046.9</v>
      </c>
      <c r="I7792">
        <v>115</v>
      </c>
      <c r="J7792">
        <v>5544.2</v>
      </c>
      <c r="K7792">
        <v>0</v>
      </c>
      <c r="L7792" s="18">
        <f t="shared" si="121"/>
        <v>5544.2</v>
      </c>
    </row>
    <row r="7793" spans="1:12" x14ac:dyDescent="0.25">
      <c r="A7793" t="s">
        <v>16057</v>
      </c>
      <c r="B7793" s="17">
        <v>5.50270000360012E+16</v>
      </c>
      <c r="C7793" t="s">
        <v>454</v>
      </c>
      <c r="D7793" t="s">
        <v>15835</v>
      </c>
      <c r="E7793" t="s">
        <v>16058</v>
      </c>
      <c r="F7793" t="s">
        <v>457</v>
      </c>
      <c r="G7793">
        <v>1983</v>
      </c>
      <c r="H7793">
        <v>6053.7</v>
      </c>
      <c r="I7793">
        <v>115</v>
      </c>
      <c r="J7793">
        <v>5547.6</v>
      </c>
      <c r="K7793">
        <v>0</v>
      </c>
      <c r="L7793" s="18">
        <f t="shared" si="121"/>
        <v>5547.6</v>
      </c>
    </row>
    <row r="7794" spans="1:12" x14ac:dyDescent="0.25">
      <c r="A7794" t="s">
        <v>16059</v>
      </c>
      <c r="B7794" s="17">
        <v>5.5027000036002704E+16</v>
      </c>
      <c r="C7794" t="s">
        <v>454</v>
      </c>
      <c r="D7794" t="s">
        <v>15835</v>
      </c>
      <c r="E7794" t="s">
        <v>16060</v>
      </c>
      <c r="F7794" t="s">
        <v>457</v>
      </c>
      <c r="G7794">
        <v>1976</v>
      </c>
      <c r="H7794">
        <v>657.1</v>
      </c>
      <c r="I7794">
        <v>12</v>
      </c>
      <c r="J7794">
        <v>609.5</v>
      </c>
      <c r="K7794">
        <v>0</v>
      </c>
      <c r="L7794" s="18">
        <f t="shared" si="121"/>
        <v>609.5</v>
      </c>
    </row>
    <row r="7795" spans="1:12" x14ac:dyDescent="0.25">
      <c r="A7795" t="s">
        <v>16061</v>
      </c>
      <c r="B7795" s="17">
        <v>5.5027000036002704E+16</v>
      </c>
      <c r="C7795" t="s">
        <v>454</v>
      </c>
      <c r="D7795" t="s">
        <v>15835</v>
      </c>
      <c r="E7795" t="s">
        <v>16062</v>
      </c>
      <c r="F7795" t="s">
        <v>457</v>
      </c>
      <c r="G7795">
        <v>1977</v>
      </c>
      <c r="H7795">
        <v>657.4</v>
      </c>
      <c r="I7795">
        <v>12</v>
      </c>
      <c r="J7795">
        <v>610.79999999999995</v>
      </c>
      <c r="K7795">
        <v>0</v>
      </c>
      <c r="L7795" s="18">
        <f t="shared" si="121"/>
        <v>610.79999999999995</v>
      </c>
    </row>
    <row r="7796" spans="1:12" x14ac:dyDescent="0.25">
      <c r="A7796" t="s">
        <v>16063</v>
      </c>
      <c r="B7796" s="17">
        <v>5.5027000036002704E+16</v>
      </c>
      <c r="C7796" t="s">
        <v>454</v>
      </c>
      <c r="D7796" t="s">
        <v>15835</v>
      </c>
      <c r="E7796" t="s">
        <v>16064</v>
      </c>
      <c r="F7796" t="s">
        <v>457</v>
      </c>
      <c r="G7796">
        <v>1971</v>
      </c>
      <c r="H7796">
        <v>754.4</v>
      </c>
      <c r="I7796">
        <v>16</v>
      </c>
      <c r="J7796">
        <v>754.4</v>
      </c>
      <c r="K7796">
        <v>0</v>
      </c>
      <c r="L7796" s="18">
        <f t="shared" si="121"/>
        <v>754.4</v>
      </c>
    </row>
    <row r="7797" spans="1:12" x14ac:dyDescent="0.25">
      <c r="A7797" t="s">
        <v>16065</v>
      </c>
      <c r="B7797" s="17">
        <v>5.5027000036002704E+16</v>
      </c>
      <c r="C7797" t="s">
        <v>454</v>
      </c>
      <c r="D7797" t="s">
        <v>15835</v>
      </c>
      <c r="E7797" t="s">
        <v>16066</v>
      </c>
      <c r="F7797" t="s">
        <v>457</v>
      </c>
      <c r="G7797">
        <v>1992</v>
      </c>
      <c r="H7797">
        <v>1516.4</v>
      </c>
      <c r="I7797">
        <v>24</v>
      </c>
      <c r="J7797">
        <v>1368.2</v>
      </c>
      <c r="K7797">
        <v>0</v>
      </c>
      <c r="L7797" s="18">
        <f t="shared" si="121"/>
        <v>1368.2</v>
      </c>
    </row>
    <row r="7798" spans="1:12" x14ac:dyDescent="0.25">
      <c r="A7798" t="s">
        <v>16067</v>
      </c>
      <c r="B7798" s="17">
        <v>5.50270000360028E+16</v>
      </c>
      <c r="C7798" t="s">
        <v>454</v>
      </c>
      <c r="D7798" t="s">
        <v>15835</v>
      </c>
      <c r="E7798" t="s">
        <v>16068</v>
      </c>
      <c r="F7798" t="s">
        <v>457</v>
      </c>
      <c r="G7798">
        <v>1975</v>
      </c>
      <c r="H7798">
        <v>790.1</v>
      </c>
      <c r="I7798">
        <v>16</v>
      </c>
      <c r="J7798">
        <v>748.8</v>
      </c>
      <c r="K7798">
        <v>0</v>
      </c>
      <c r="L7798" s="18">
        <f t="shared" si="121"/>
        <v>748.8</v>
      </c>
    </row>
    <row r="7799" spans="1:12" x14ac:dyDescent="0.25">
      <c r="A7799" t="s">
        <v>16069</v>
      </c>
      <c r="B7799" s="17">
        <v>5.50270000360028E+16</v>
      </c>
      <c r="C7799" t="s">
        <v>454</v>
      </c>
      <c r="D7799" t="s">
        <v>15835</v>
      </c>
      <c r="E7799" t="s">
        <v>16070</v>
      </c>
      <c r="F7799" t="s">
        <v>457</v>
      </c>
      <c r="G7799">
        <v>1976</v>
      </c>
      <c r="H7799">
        <v>768.03</v>
      </c>
      <c r="I7799">
        <v>16</v>
      </c>
      <c r="J7799">
        <v>749.1</v>
      </c>
      <c r="K7799">
        <v>0</v>
      </c>
      <c r="L7799" s="18">
        <f t="shared" si="121"/>
        <v>749.1</v>
      </c>
    </row>
    <row r="7800" spans="1:12" x14ac:dyDescent="0.25">
      <c r="A7800" t="s">
        <v>16071</v>
      </c>
      <c r="B7800" s="17">
        <v>5.50270000360028E+16</v>
      </c>
      <c r="C7800" t="s">
        <v>454</v>
      </c>
      <c r="D7800" t="s">
        <v>15835</v>
      </c>
      <c r="E7800" t="s">
        <v>16072</v>
      </c>
      <c r="F7800" t="s">
        <v>457</v>
      </c>
      <c r="G7800">
        <v>1976</v>
      </c>
      <c r="H7800">
        <v>771.43</v>
      </c>
      <c r="I7800">
        <v>16</v>
      </c>
      <c r="J7800">
        <v>747.9</v>
      </c>
      <c r="K7800">
        <v>0</v>
      </c>
      <c r="L7800" s="18">
        <f t="shared" si="121"/>
        <v>747.9</v>
      </c>
    </row>
    <row r="7801" spans="1:12" x14ac:dyDescent="0.25">
      <c r="A7801" t="s">
        <v>16073</v>
      </c>
      <c r="B7801" s="17">
        <v>5.50270000400002E+16</v>
      </c>
      <c r="C7801" t="s">
        <v>454</v>
      </c>
      <c r="D7801" t="s">
        <v>15835</v>
      </c>
      <c r="E7801" t="s">
        <v>16074</v>
      </c>
      <c r="F7801" t="s">
        <v>457</v>
      </c>
      <c r="G7801">
        <v>1967</v>
      </c>
      <c r="H7801">
        <v>689.9</v>
      </c>
      <c r="I7801">
        <v>16</v>
      </c>
      <c r="J7801">
        <v>413.94</v>
      </c>
      <c r="K7801">
        <v>160.97999999999999</v>
      </c>
      <c r="L7801" s="18">
        <f t="shared" si="121"/>
        <v>574.91999999999996</v>
      </c>
    </row>
    <row r="7802" spans="1:12" x14ac:dyDescent="0.25">
      <c r="A7802" t="s">
        <v>16075</v>
      </c>
      <c r="B7802" s="17">
        <v>5.50270000400002E+16</v>
      </c>
      <c r="C7802" t="s">
        <v>454</v>
      </c>
      <c r="D7802" t="s">
        <v>15835</v>
      </c>
      <c r="E7802" t="s">
        <v>16076</v>
      </c>
      <c r="F7802" t="s">
        <v>457</v>
      </c>
      <c r="G7802">
        <v>1987</v>
      </c>
      <c r="H7802">
        <v>1389.78</v>
      </c>
      <c r="I7802">
        <v>24</v>
      </c>
      <c r="J7802">
        <v>806</v>
      </c>
      <c r="K7802">
        <v>352.15</v>
      </c>
      <c r="L7802" s="18">
        <f t="shared" si="121"/>
        <v>1158.1500000000001</v>
      </c>
    </row>
    <row r="7803" spans="1:12" x14ac:dyDescent="0.25">
      <c r="A7803" t="s">
        <v>16077</v>
      </c>
      <c r="B7803" s="17">
        <v>5.50270000400002E+16</v>
      </c>
      <c r="C7803" t="s">
        <v>454</v>
      </c>
      <c r="D7803" t="s">
        <v>15835</v>
      </c>
      <c r="E7803" t="s">
        <v>16078</v>
      </c>
      <c r="F7803" t="s">
        <v>457</v>
      </c>
      <c r="G7803">
        <v>1979</v>
      </c>
      <c r="H7803">
        <v>578</v>
      </c>
      <c r="I7803">
        <v>12</v>
      </c>
      <c r="J7803">
        <v>356.26</v>
      </c>
      <c r="K7803">
        <v>125.41</v>
      </c>
      <c r="L7803" s="18">
        <f t="shared" si="121"/>
        <v>481.66999999999996</v>
      </c>
    </row>
    <row r="7804" spans="1:12" x14ac:dyDescent="0.25">
      <c r="A7804" t="s">
        <v>16079</v>
      </c>
      <c r="B7804" s="17">
        <v>5.50270000400002E+16</v>
      </c>
      <c r="C7804" t="s">
        <v>454</v>
      </c>
      <c r="D7804" t="s">
        <v>15835</v>
      </c>
      <c r="E7804" t="s">
        <v>16080</v>
      </c>
      <c r="F7804" t="s">
        <v>457</v>
      </c>
      <c r="G7804">
        <v>1965</v>
      </c>
      <c r="H7804">
        <v>659.52</v>
      </c>
      <c r="I7804">
        <v>16</v>
      </c>
      <c r="J7804">
        <v>395.72</v>
      </c>
      <c r="K7804">
        <v>153.88</v>
      </c>
      <c r="L7804" s="18">
        <f t="shared" si="121"/>
        <v>549.6</v>
      </c>
    </row>
    <row r="7805" spans="1:12" x14ac:dyDescent="0.25">
      <c r="A7805" t="s">
        <v>16081</v>
      </c>
      <c r="B7805" s="17">
        <v>5.50270000400002E+16</v>
      </c>
      <c r="C7805" t="s">
        <v>454</v>
      </c>
      <c r="D7805" t="s">
        <v>15835</v>
      </c>
      <c r="E7805" t="s">
        <v>16082</v>
      </c>
      <c r="F7805" t="s">
        <v>457</v>
      </c>
      <c r="G7805">
        <v>1983</v>
      </c>
      <c r="H7805">
        <v>570.9</v>
      </c>
      <c r="I7805">
        <v>12</v>
      </c>
      <c r="J7805">
        <v>373.35</v>
      </c>
      <c r="K7805">
        <v>0</v>
      </c>
      <c r="L7805" s="18">
        <f t="shared" si="121"/>
        <v>373.35</v>
      </c>
    </row>
    <row r="7806" spans="1:12" x14ac:dyDescent="0.25">
      <c r="A7806" t="s">
        <v>16083</v>
      </c>
      <c r="B7806" s="17">
        <v>5.5027000040001504E+16</v>
      </c>
      <c r="C7806" t="s">
        <v>454</v>
      </c>
      <c r="D7806" t="s">
        <v>15835</v>
      </c>
      <c r="E7806" t="s">
        <v>16084</v>
      </c>
      <c r="F7806" t="s">
        <v>457</v>
      </c>
      <c r="G7806">
        <v>1979</v>
      </c>
      <c r="H7806">
        <v>439.8</v>
      </c>
      <c r="I7806">
        <v>16</v>
      </c>
      <c r="J7806">
        <v>307.8</v>
      </c>
      <c r="K7806">
        <v>0</v>
      </c>
      <c r="L7806" s="18">
        <f t="shared" si="121"/>
        <v>307.8</v>
      </c>
    </row>
    <row r="7807" spans="1:12" x14ac:dyDescent="0.25">
      <c r="A7807" t="s">
        <v>16085</v>
      </c>
      <c r="B7807" s="17">
        <v>5.50270000090002E+16</v>
      </c>
      <c r="C7807" t="s">
        <v>454</v>
      </c>
      <c r="D7807" t="s">
        <v>15835</v>
      </c>
      <c r="E7807" t="s">
        <v>16086</v>
      </c>
      <c r="F7807" t="s">
        <v>457</v>
      </c>
      <c r="G7807">
        <v>1960</v>
      </c>
      <c r="H7807">
        <v>448.1</v>
      </c>
      <c r="I7807">
        <v>8</v>
      </c>
      <c r="J7807">
        <v>287.39999999999998</v>
      </c>
      <c r="K7807">
        <v>0</v>
      </c>
      <c r="L7807" s="18">
        <f t="shared" si="121"/>
        <v>287.39999999999998</v>
      </c>
    </row>
    <row r="7808" spans="1:12" x14ac:dyDescent="0.25">
      <c r="A7808" t="s">
        <v>16087</v>
      </c>
      <c r="B7808" s="17">
        <v>5.50270000090002E+16</v>
      </c>
      <c r="C7808" t="s">
        <v>454</v>
      </c>
      <c r="D7808" t="s">
        <v>15835</v>
      </c>
      <c r="E7808" t="s">
        <v>16088</v>
      </c>
      <c r="F7808" t="s">
        <v>457</v>
      </c>
      <c r="G7808">
        <v>1960</v>
      </c>
      <c r="H7808">
        <v>446.6</v>
      </c>
      <c r="I7808">
        <v>8</v>
      </c>
      <c r="J7808">
        <v>284.60000000000002</v>
      </c>
      <c r="K7808">
        <v>0</v>
      </c>
      <c r="L7808" s="18">
        <f t="shared" si="121"/>
        <v>284.60000000000002</v>
      </c>
    </row>
    <row r="7809" spans="1:12" x14ac:dyDescent="0.25">
      <c r="A7809" t="s">
        <v>16089</v>
      </c>
      <c r="B7809" s="17">
        <v>5.5027000009000096E+16</v>
      </c>
      <c r="C7809" t="s">
        <v>454</v>
      </c>
      <c r="D7809" t="s">
        <v>15835</v>
      </c>
      <c r="E7809" t="s">
        <v>16090</v>
      </c>
      <c r="F7809" t="s">
        <v>457</v>
      </c>
      <c r="G7809">
        <v>1972</v>
      </c>
      <c r="H7809">
        <v>527</v>
      </c>
      <c r="I7809">
        <v>12</v>
      </c>
      <c r="J7809">
        <v>388.8</v>
      </c>
      <c r="K7809">
        <v>0</v>
      </c>
      <c r="L7809" s="18">
        <f t="shared" si="121"/>
        <v>388.8</v>
      </c>
    </row>
    <row r="7810" spans="1:12" x14ac:dyDescent="0.25">
      <c r="A7810" t="s">
        <v>16091</v>
      </c>
      <c r="B7810" s="17">
        <v>5.5027000009000096E+16</v>
      </c>
      <c r="C7810" t="s">
        <v>454</v>
      </c>
      <c r="D7810" t="s">
        <v>15835</v>
      </c>
      <c r="E7810" t="s">
        <v>16092</v>
      </c>
      <c r="F7810" t="s">
        <v>457</v>
      </c>
      <c r="G7810">
        <v>1973</v>
      </c>
      <c r="H7810">
        <v>527</v>
      </c>
      <c r="I7810">
        <v>12</v>
      </c>
      <c r="J7810">
        <v>388.8</v>
      </c>
      <c r="K7810">
        <v>0</v>
      </c>
      <c r="L7810" s="18">
        <f t="shared" si="121"/>
        <v>388.8</v>
      </c>
    </row>
    <row r="7811" spans="1:12" x14ac:dyDescent="0.25">
      <c r="A7811" t="s">
        <v>16093</v>
      </c>
      <c r="B7811" s="17">
        <v>5.5027000009000096E+16</v>
      </c>
      <c r="C7811" t="s">
        <v>454</v>
      </c>
      <c r="D7811" t="s">
        <v>15835</v>
      </c>
      <c r="E7811" t="s">
        <v>16094</v>
      </c>
      <c r="F7811" t="s">
        <v>457</v>
      </c>
      <c r="G7811">
        <v>1973</v>
      </c>
      <c r="H7811">
        <v>527</v>
      </c>
      <c r="I7811">
        <v>12</v>
      </c>
      <c r="J7811">
        <v>388.8</v>
      </c>
      <c r="K7811">
        <v>0</v>
      </c>
      <c r="L7811" s="18">
        <f t="shared" ref="L7811:L7874" si="122">J7811+K7811</f>
        <v>388.8</v>
      </c>
    </row>
    <row r="7812" spans="1:12" x14ac:dyDescent="0.25">
      <c r="A7812" t="s">
        <v>16095</v>
      </c>
      <c r="B7812" s="17">
        <v>5.5027000009000096E+16</v>
      </c>
      <c r="C7812" t="s">
        <v>454</v>
      </c>
      <c r="D7812" t="s">
        <v>15835</v>
      </c>
      <c r="E7812" t="s">
        <v>16096</v>
      </c>
      <c r="F7812" t="s">
        <v>457</v>
      </c>
      <c r="G7812">
        <v>1973</v>
      </c>
      <c r="H7812">
        <v>527</v>
      </c>
      <c r="I7812">
        <v>12</v>
      </c>
      <c r="J7812">
        <v>388.8</v>
      </c>
      <c r="K7812">
        <v>0</v>
      </c>
      <c r="L7812" s="18">
        <f t="shared" si="122"/>
        <v>388.8</v>
      </c>
    </row>
    <row r="7813" spans="1:12" x14ac:dyDescent="0.25">
      <c r="A7813" t="s">
        <v>16097</v>
      </c>
      <c r="B7813" s="17">
        <v>5.5027000009000096E+16</v>
      </c>
      <c r="C7813" t="s">
        <v>454</v>
      </c>
      <c r="D7813" t="s">
        <v>15835</v>
      </c>
      <c r="E7813" t="s">
        <v>16098</v>
      </c>
      <c r="F7813" t="s">
        <v>457</v>
      </c>
      <c r="G7813">
        <v>1981</v>
      </c>
      <c r="H7813">
        <v>787</v>
      </c>
      <c r="I7813">
        <v>18</v>
      </c>
      <c r="J7813">
        <v>496.1</v>
      </c>
      <c r="K7813">
        <v>43.9</v>
      </c>
      <c r="L7813" s="18">
        <f t="shared" si="122"/>
        <v>540</v>
      </c>
    </row>
    <row r="7814" spans="1:12" x14ac:dyDescent="0.25">
      <c r="A7814" t="s">
        <v>16099</v>
      </c>
      <c r="B7814" s="17">
        <v>5.5027000009000096E+16</v>
      </c>
      <c r="C7814" t="s">
        <v>454</v>
      </c>
      <c r="D7814" t="s">
        <v>15835</v>
      </c>
      <c r="E7814" t="s">
        <v>16100</v>
      </c>
      <c r="F7814" t="s">
        <v>457</v>
      </c>
      <c r="G7814">
        <v>1981</v>
      </c>
      <c r="H7814">
        <v>787</v>
      </c>
      <c r="I7814">
        <v>18</v>
      </c>
      <c r="J7814">
        <v>540</v>
      </c>
      <c r="K7814">
        <v>0</v>
      </c>
      <c r="L7814" s="18">
        <f t="shared" si="122"/>
        <v>540</v>
      </c>
    </row>
    <row r="7815" spans="1:12" x14ac:dyDescent="0.25">
      <c r="A7815" t="s">
        <v>16101</v>
      </c>
      <c r="B7815" s="17">
        <v>5.50270000370002E+16</v>
      </c>
      <c r="C7815" t="s">
        <v>454</v>
      </c>
      <c r="D7815" t="s">
        <v>15835</v>
      </c>
      <c r="E7815" t="s">
        <v>16102</v>
      </c>
      <c r="F7815" t="s">
        <v>457</v>
      </c>
      <c r="G7815">
        <v>1980</v>
      </c>
      <c r="H7815">
        <v>784</v>
      </c>
      <c r="I7815">
        <v>18</v>
      </c>
      <c r="J7815">
        <v>450</v>
      </c>
      <c r="K7815">
        <v>203.33</v>
      </c>
      <c r="L7815" s="18">
        <f t="shared" si="122"/>
        <v>653.33000000000004</v>
      </c>
    </row>
    <row r="7816" spans="1:12" x14ac:dyDescent="0.25">
      <c r="A7816" t="s">
        <v>16103</v>
      </c>
      <c r="B7816" s="17">
        <v>5.50270000370002E+16</v>
      </c>
      <c r="C7816" t="s">
        <v>454</v>
      </c>
      <c r="D7816" t="s">
        <v>15835</v>
      </c>
      <c r="E7816" t="s">
        <v>16104</v>
      </c>
      <c r="F7816" t="s">
        <v>457</v>
      </c>
      <c r="G7816">
        <v>1988</v>
      </c>
      <c r="H7816">
        <v>784</v>
      </c>
      <c r="I7816">
        <v>18</v>
      </c>
      <c r="J7816">
        <v>449</v>
      </c>
      <c r="K7816">
        <v>204.33</v>
      </c>
      <c r="L7816" s="18">
        <f t="shared" si="122"/>
        <v>653.33000000000004</v>
      </c>
    </row>
    <row r="7817" spans="1:12" x14ac:dyDescent="0.25">
      <c r="A7817" t="s">
        <v>16105</v>
      </c>
      <c r="B7817" s="17">
        <v>5.50270000370002E+16</v>
      </c>
      <c r="C7817" t="s">
        <v>454</v>
      </c>
      <c r="D7817" t="s">
        <v>15835</v>
      </c>
      <c r="E7817" t="s">
        <v>16106</v>
      </c>
      <c r="F7817" t="s">
        <v>457</v>
      </c>
      <c r="G7817">
        <v>1988</v>
      </c>
      <c r="H7817">
        <v>784</v>
      </c>
      <c r="I7817">
        <v>18</v>
      </c>
      <c r="J7817">
        <v>439</v>
      </c>
      <c r="K7817">
        <v>214.33</v>
      </c>
      <c r="L7817" s="18">
        <f t="shared" si="122"/>
        <v>653.33000000000004</v>
      </c>
    </row>
    <row r="7818" spans="1:12" x14ac:dyDescent="0.25">
      <c r="A7818" t="s">
        <v>16107</v>
      </c>
      <c r="B7818" s="17">
        <v>5.50270000370002E+16</v>
      </c>
      <c r="C7818" t="s">
        <v>454</v>
      </c>
      <c r="D7818" t="s">
        <v>15835</v>
      </c>
      <c r="E7818" t="s">
        <v>16108</v>
      </c>
      <c r="F7818" t="s">
        <v>457</v>
      </c>
      <c r="G7818">
        <v>1988</v>
      </c>
      <c r="H7818">
        <v>784</v>
      </c>
      <c r="I7818">
        <v>18</v>
      </c>
      <c r="J7818">
        <v>447</v>
      </c>
      <c r="K7818">
        <v>206.33</v>
      </c>
      <c r="L7818" s="18">
        <f t="shared" si="122"/>
        <v>653.33000000000004</v>
      </c>
    </row>
    <row r="7819" spans="1:12" x14ac:dyDescent="0.25">
      <c r="A7819" t="s">
        <v>16109</v>
      </c>
      <c r="B7819" s="17">
        <v>5.50270000370002E+16</v>
      </c>
      <c r="C7819" t="s">
        <v>454</v>
      </c>
      <c r="D7819" t="s">
        <v>15835</v>
      </c>
      <c r="E7819" t="s">
        <v>16110</v>
      </c>
      <c r="F7819" t="s">
        <v>457</v>
      </c>
      <c r="G7819">
        <v>1973</v>
      </c>
      <c r="H7819">
        <v>787</v>
      </c>
      <c r="I7819">
        <v>18</v>
      </c>
      <c r="J7819">
        <v>446</v>
      </c>
      <c r="K7819">
        <v>209.83</v>
      </c>
      <c r="L7819" s="18">
        <f t="shared" si="122"/>
        <v>655.83</v>
      </c>
    </row>
    <row r="7820" spans="1:12" x14ac:dyDescent="0.25">
      <c r="A7820" t="s">
        <v>16111</v>
      </c>
      <c r="B7820" s="17">
        <v>5.50270000370002E+16</v>
      </c>
      <c r="C7820" t="s">
        <v>454</v>
      </c>
      <c r="D7820" t="s">
        <v>15835</v>
      </c>
      <c r="E7820" t="s">
        <v>16112</v>
      </c>
      <c r="F7820" t="s">
        <v>457</v>
      </c>
      <c r="G7820">
        <v>1979</v>
      </c>
      <c r="H7820">
        <v>784</v>
      </c>
      <c r="I7820">
        <v>18</v>
      </c>
      <c r="J7820">
        <v>438</v>
      </c>
      <c r="K7820">
        <v>215.33</v>
      </c>
      <c r="L7820" s="18">
        <f t="shared" si="122"/>
        <v>653.33000000000004</v>
      </c>
    </row>
    <row r="7821" spans="1:12" x14ac:dyDescent="0.25">
      <c r="A7821" t="s">
        <v>16113</v>
      </c>
      <c r="B7821" s="17">
        <v>5.50270000370002E+16</v>
      </c>
      <c r="C7821" t="s">
        <v>454</v>
      </c>
      <c r="D7821" t="s">
        <v>15835</v>
      </c>
      <c r="E7821" t="s">
        <v>16114</v>
      </c>
      <c r="F7821" t="s">
        <v>457</v>
      </c>
      <c r="G7821">
        <v>1973</v>
      </c>
      <c r="H7821">
        <v>787</v>
      </c>
      <c r="I7821">
        <v>18</v>
      </c>
      <c r="J7821">
        <v>465</v>
      </c>
      <c r="K7821">
        <v>190.83</v>
      </c>
      <c r="L7821" s="18">
        <f t="shared" si="122"/>
        <v>655.83</v>
      </c>
    </row>
    <row r="7822" spans="1:12" x14ac:dyDescent="0.25">
      <c r="A7822" t="s">
        <v>16115</v>
      </c>
      <c r="B7822" s="17">
        <v>5.50270000370002E+16</v>
      </c>
      <c r="C7822" t="s">
        <v>454</v>
      </c>
      <c r="D7822" t="s">
        <v>15835</v>
      </c>
      <c r="E7822" t="s">
        <v>16116</v>
      </c>
      <c r="F7822" t="s">
        <v>457</v>
      </c>
      <c r="G7822">
        <v>1973</v>
      </c>
      <c r="H7822">
        <v>787</v>
      </c>
      <c r="I7822">
        <v>18</v>
      </c>
      <c r="J7822">
        <v>460</v>
      </c>
      <c r="K7822">
        <v>195.83</v>
      </c>
      <c r="L7822" s="18">
        <f t="shared" si="122"/>
        <v>655.83</v>
      </c>
    </row>
    <row r="7823" spans="1:12" x14ac:dyDescent="0.25">
      <c r="A7823" t="s">
        <v>16117</v>
      </c>
      <c r="B7823" s="17">
        <v>5.5028001000009504E+16</v>
      </c>
      <c r="C7823" t="s">
        <v>454</v>
      </c>
      <c r="D7823" t="s">
        <v>16118</v>
      </c>
      <c r="E7823" t="s">
        <v>16119</v>
      </c>
      <c r="F7823" t="s">
        <v>457</v>
      </c>
      <c r="G7823">
        <v>1989</v>
      </c>
      <c r="H7823">
        <v>2449.8000000000002</v>
      </c>
      <c r="I7823">
        <v>48</v>
      </c>
      <c r="J7823">
        <v>2206.4</v>
      </c>
      <c r="K7823">
        <v>0</v>
      </c>
      <c r="L7823" s="18">
        <f t="shared" si="122"/>
        <v>2206.4</v>
      </c>
    </row>
    <row r="7824" spans="1:12" x14ac:dyDescent="0.25">
      <c r="A7824" t="s">
        <v>16120</v>
      </c>
      <c r="B7824" s="17">
        <v>5.50280010000142E+16</v>
      </c>
      <c r="C7824" t="s">
        <v>454</v>
      </c>
      <c r="D7824" t="s">
        <v>16118</v>
      </c>
      <c r="E7824" t="s">
        <v>16121</v>
      </c>
      <c r="F7824" t="s">
        <v>457</v>
      </c>
      <c r="G7824">
        <v>1971</v>
      </c>
      <c r="H7824">
        <v>970.9</v>
      </c>
      <c r="I7824">
        <v>24</v>
      </c>
      <c r="J7824">
        <v>946.8</v>
      </c>
      <c r="K7824">
        <v>0</v>
      </c>
      <c r="L7824" s="18">
        <f t="shared" si="122"/>
        <v>946.8</v>
      </c>
    </row>
    <row r="7825" spans="1:12" x14ac:dyDescent="0.25">
      <c r="A7825" t="s">
        <v>16122</v>
      </c>
      <c r="B7825" s="17">
        <v>5.50280010000142E+16</v>
      </c>
      <c r="C7825" t="s">
        <v>454</v>
      </c>
      <c r="D7825" t="s">
        <v>16118</v>
      </c>
      <c r="E7825" t="s">
        <v>16123</v>
      </c>
      <c r="F7825" t="s">
        <v>457</v>
      </c>
      <c r="G7825">
        <v>1973</v>
      </c>
      <c r="H7825">
        <v>1007.7</v>
      </c>
      <c r="I7825">
        <v>24</v>
      </c>
      <c r="J7825">
        <v>937.55</v>
      </c>
      <c r="K7825">
        <v>0</v>
      </c>
      <c r="L7825" s="18">
        <f t="shared" si="122"/>
        <v>937.55</v>
      </c>
    </row>
    <row r="7826" spans="1:12" x14ac:dyDescent="0.25">
      <c r="A7826" t="s">
        <v>16124</v>
      </c>
      <c r="B7826" s="17">
        <v>5.50280010000142E+16</v>
      </c>
      <c r="C7826" t="s">
        <v>454</v>
      </c>
      <c r="D7826" t="s">
        <v>16118</v>
      </c>
      <c r="E7826" t="s">
        <v>16125</v>
      </c>
      <c r="F7826" t="s">
        <v>457</v>
      </c>
      <c r="G7826">
        <v>1987</v>
      </c>
      <c r="H7826">
        <v>2173.8000000000002</v>
      </c>
      <c r="I7826">
        <v>45</v>
      </c>
      <c r="J7826">
        <v>1358.5</v>
      </c>
      <c r="K7826">
        <v>494.92</v>
      </c>
      <c r="L7826" s="18">
        <f t="shared" si="122"/>
        <v>1853.42</v>
      </c>
    </row>
    <row r="7827" spans="1:12" x14ac:dyDescent="0.25">
      <c r="A7827" t="s">
        <v>16126</v>
      </c>
      <c r="B7827" s="17">
        <v>5.50280010000142E+16</v>
      </c>
      <c r="C7827" t="s">
        <v>454</v>
      </c>
      <c r="D7827" t="s">
        <v>16118</v>
      </c>
      <c r="E7827" t="s">
        <v>16127</v>
      </c>
      <c r="F7827" t="s">
        <v>457</v>
      </c>
      <c r="G7827">
        <v>1987</v>
      </c>
      <c r="H7827">
        <v>996.9</v>
      </c>
      <c r="I7827">
        <v>24</v>
      </c>
      <c r="J7827">
        <v>906</v>
      </c>
      <c r="K7827">
        <v>0</v>
      </c>
      <c r="L7827" s="18">
        <f t="shared" si="122"/>
        <v>906</v>
      </c>
    </row>
    <row r="7828" spans="1:12" x14ac:dyDescent="0.25">
      <c r="A7828" t="s">
        <v>16128</v>
      </c>
      <c r="B7828" s="17">
        <v>5.50280010000004E+16</v>
      </c>
      <c r="C7828" t="s">
        <v>454</v>
      </c>
      <c r="D7828" t="s">
        <v>16118</v>
      </c>
      <c r="E7828" t="s">
        <v>16129</v>
      </c>
      <c r="F7828" t="s">
        <v>457</v>
      </c>
      <c r="G7828">
        <v>2008</v>
      </c>
      <c r="H7828">
        <v>1455</v>
      </c>
      <c r="I7828">
        <v>24</v>
      </c>
      <c r="J7828">
        <v>1296.9000000000001</v>
      </c>
      <c r="K7828">
        <v>0</v>
      </c>
      <c r="L7828" s="18">
        <f t="shared" si="122"/>
        <v>1296.9000000000001</v>
      </c>
    </row>
    <row r="7829" spans="1:12" x14ac:dyDescent="0.25">
      <c r="A7829" t="s">
        <v>16130</v>
      </c>
      <c r="B7829" s="17">
        <v>5.50280010000004E+16</v>
      </c>
      <c r="C7829" t="s">
        <v>454</v>
      </c>
      <c r="D7829" t="s">
        <v>16118</v>
      </c>
      <c r="E7829" t="s">
        <v>16131</v>
      </c>
      <c r="F7829" t="s">
        <v>457</v>
      </c>
      <c r="G7829">
        <v>2013</v>
      </c>
      <c r="H7829">
        <v>1362.1</v>
      </c>
      <c r="I7829">
        <v>24</v>
      </c>
      <c r="J7829">
        <v>883.5</v>
      </c>
      <c r="K7829">
        <v>0</v>
      </c>
      <c r="L7829" s="18">
        <f t="shared" si="122"/>
        <v>883.5</v>
      </c>
    </row>
    <row r="7830" spans="1:12" x14ac:dyDescent="0.25">
      <c r="A7830" t="s">
        <v>16132</v>
      </c>
      <c r="B7830" s="17">
        <v>5.5028001000002E+16</v>
      </c>
      <c r="C7830" t="s">
        <v>454</v>
      </c>
      <c r="D7830" t="s">
        <v>16118</v>
      </c>
      <c r="E7830" t="s">
        <v>16133</v>
      </c>
      <c r="F7830" t="s">
        <v>457</v>
      </c>
      <c r="G7830">
        <v>1965</v>
      </c>
      <c r="H7830">
        <v>1031.8399999999999</v>
      </c>
      <c r="I7830">
        <v>18</v>
      </c>
      <c r="J7830">
        <v>904.34</v>
      </c>
      <c r="K7830">
        <v>0</v>
      </c>
      <c r="L7830" s="18">
        <f t="shared" si="122"/>
        <v>904.34</v>
      </c>
    </row>
    <row r="7831" spans="1:12" x14ac:dyDescent="0.25">
      <c r="A7831" t="s">
        <v>16134</v>
      </c>
      <c r="B7831" s="17">
        <v>5.5028001000003696E+16</v>
      </c>
      <c r="C7831" t="s">
        <v>454</v>
      </c>
      <c r="D7831" t="s">
        <v>16118</v>
      </c>
      <c r="E7831" t="s">
        <v>16135</v>
      </c>
      <c r="F7831" t="s">
        <v>457</v>
      </c>
      <c r="G7831">
        <v>1993</v>
      </c>
      <c r="H7831">
        <v>3420.2</v>
      </c>
      <c r="I7831">
        <v>60</v>
      </c>
      <c r="J7831">
        <v>3028.95</v>
      </c>
      <c r="K7831">
        <v>121.4</v>
      </c>
      <c r="L7831" s="18">
        <f t="shared" si="122"/>
        <v>3150.35</v>
      </c>
    </row>
    <row r="7832" spans="1:12" x14ac:dyDescent="0.25">
      <c r="A7832" t="s">
        <v>16136</v>
      </c>
      <c r="B7832" s="17">
        <v>5.5028001000003696E+16</v>
      </c>
      <c r="C7832" t="s">
        <v>454</v>
      </c>
      <c r="D7832" t="s">
        <v>16118</v>
      </c>
      <c r="E7832" t="s">
        <v>16137</v>
      </c>
      <c r="F7832" t="s">
        <v>457</v>
      </c>
      <c r="G7832">
        <v>1977</v>
      </c>
      <c r="H7832">
        <v>3632.7</v>
      </c>
      <c r="I7832">
        <v>67</v>
      </c>
      <c r="J7832">
        <v>3217.3</v>
      </c>
      <c r="K7832">
        <v>182.6</v>
      </c>
      <c r="L7832" s="18">
        <f t="shared" si="122"/>
        <v>3399.9</v>
      </c>
    </row>
    <row r="7833" spans="1:12" x14ac:dyDescent="0.25">
      <c r="A7833" t="s">
        <v>16138</v>
      </c>
      <c r="B7833" s="17">
        <v>5.5028001000003696E+16</v>
      </c>
      <c r="C7833" t="s">
        <v>454</v>
      </c>
      <c r="D7833" t="s">
        <v>16118</v>
      </c>
      <c r="E7833" t="s">
        <v>16139</v>
      </c>
      <c r="F7833" t="s">
        <v>457</v>
      </c>
      <c r="G7833">
        <v>1979</v>
      </c>
      <c r="H7833">
        <v>3642.92</v>
      </c>
      <c r="I7833">
        <v>70</v>
      </c>
      <c r="J7833">
        <v>3327.82</v>
      </c>
      <c r="K7833">
        <v>270</v>
      </c>
      <c r="L7833" s="18">
        <f t="shared" si="122"/>
        <v>3597.82</v>
      </c>
    </row>
    <row r="7834" spans="1:12" x14ac:dyDescent="0.25">
      <c r="A7834" t="s">
        <v>16140</v>
      </c>
      <c r="B7834" s="17">
        <v>5.5028001000003904E+16</v>
      </c>
      <c r="C7834" t="s">
        <v>454</v>
      </c>
      <c r="D7834" t="s">
        <v>16118</v>
      </c>
      <c r="E7834" t="s">
        <v>16141</v>
      </c>
      <c r="F7834" t="s">
        <v>457</v>
      </c>
      <c r="G7834">
        <v>1988</v>
      </c>
      <c r="H7834">
        <v>1876.2</v>
      </c>
      <c r="I7834">
        <v>24</v>
      </c>
      <c r="J7834">
        <v>1294.4000000000001</v>
      </c>
      <c r="K7834">
        <v>0</v>
      </c>
      <c r="L7834" s="18">
        <f t="shared" si="122"/>
        <v>1294.4000000000001</v>
      </c>
    </row>
    <row r="7835" spans="1:12" x14ac:dyDescent="0.25">
      <c r="A7835" t="s">
        <v>16142</v>
      </c>
      <c r="B7835" s="17">
        <v>5.5028001000003904E+16</v>
      </c>
      <c r="C7835" t="s">
        <v>454</v>
      </c>
      <c r="D7835" t="s">
        <v>16118</v>
      </c>
      <c r="E7835" t="s">
        <v>16143</v>
      </c>
      <c r="F7835" t="s">
        <v>457</v>
      </c>
      <c r="G7835">
        <v>1986</v>
      </c>
      <c r="H7835">
        <v>416.3</v>
      </c>
      <c r="I7835">
        <v>8</v>
      </c>
      <c r="J7835">
        <v>389.9</v>
      </c>
      <c r="K7835">
        <v>26.4</v>
      </c>
      <c r="L7835" s="18">
        <f t="shared" si="122"/>
        <v>416.29999999999995</v>
      </c>
    </row>
    <row r="7836" spans="1:12" x14ac:dyDescent="0.25">
      <c r="A7836" t="s">
        <v>16144</v>
      </c>
      <c r="B7836" s="17">
        <v>5.5028001000004896E+16</v>
      </c>
      <c r="C7836" t="s">
        <v>454</v>
      </c>
      <c r="D7836" t="s">
        <v>16118</v>
      </c>
      <c r="E7836" t="s">
        <v>16145</v>
      </c>
      <c r="F7836" t="s">
        <v>457</v>
      </c>
      <c r="G7836">
        <v>1975</v>
      </c>
      <c r="H7836">
        <v>777.4</v>
      </c>
      <c r="I7836">
        <v>16</v>
      </c>
      <c r="J7836">
        <v>716.9</v>
      </c>
      <c r="K7836">
        <v>0</v>
      </c>
      <c r="L7836" s="18">
        <f t="shared" si="122"/>
        <v>716.9</v>
      </c>
    </row>
    <row r="7837" spans="1:12" x14ac:dyDescent="0.25">
      <c r="A7837" t="s">
        <v>16146</v>
      </c>
      <c r="B7837" s="17">
        <v>5.50280010000054E+16</v>
      </c>
      <c r="C7837" t="s">
        <v>454</v>
      </c>
      <c r="D7837" t="s">
        <v>16118</v>
      </c>
      <c r="E7837" t="s">
        <v>16147</v>
      </c>
      <c r="F7837" t="s">
        <v>457</v>
      </c>
      <c r="G7837">
        <v>1987</v>
      </c>
      <c r="H7837">
        <v>3707.6</v>
      </c>
      <c r="I7837">
        <v>60</v>
      </c>
      <c r="J7837">
        <v>2800.7</v>
      </c>
      <c r="K7837">
        <v>0</v>
      </c>
      <c r="L7837" s="18">
        <f t="shared" si="122"/>
        <v>2800.7</v>
      </c>
    </row>
    <row r="7838" spans="1:12" x14ac:dyDescent="0.25">
      <c r="A7838" t="s">
        <v>16148</v>
      </c>
      <c r="B7838" s="17">
        <v>5.50280010000054E+16</v>
      </c>
      <c r="C7838" t="s">
        <v>454</v>
      </c>
      <c r="D7838" t="s">
        <v>16118</v>
      </c>
      <c r="E7838" t="s">
        <v>16149</v>
      </c>
      <c r="F7838" t="s">
        <v>457</v>
      </c>
      <c r="G7838">
        <v>1984</v>
      </c>
      <c r="H7838">
        <v>3673.4</v>
      </c>
      <c r="I7838">
        <v>60</v>
      </c>
      <c r="J7838">
        <v>2748.8</v>
      </c>
      <c r="K7838">
        <v>0</v>
      </c>
      <c r="L7838" s="18">
        <f t="shared" si="122"/>
        <v>2748.8</v>
      </c>
    </row>
    <row r="7839" spans="1:12" x14ac:dyDescent="0.25">
      <c r="A7839" t="s">
        <v>16150</v>
      </c>
      <c r="B7839" s="17">
        <v>5.50280010000054E+16</v>
      </c>
      <c r="C7839" t="s">
        <v>454</v>
      </c>
      <c r="D7839" t="s">
        <v>16118</v>
      </c>
      <c r="E7839" t="s">
        <v>16151</v>
      </c>
      <c r="F7839" t="s">
        <v>457</v>
      </c>
      <c r="G7839">
        <v>1983</v>
      </c>
      <c r="H7839">
        <v>4694.88</v>
      </c>
      <c r="I7839">
        <v>65</v>
      </c>
      <c r="J7839">
        <v>3689.85</v>
      </c>
      <c r="K7839">
        <v>729.9</v>
      </c>
      <c r="L7839" s="18">
        <f t="shared" si="122"/>
        <v>4419.75</v>
      </c>
    </row>
    <row r="7840" spans="1:12" x14ac:dyDescent="0.25">
      <c r="A7840" t="s">
        <v>16152</v>
      </c>
      <c r="B7840" s="17">
        <v>5.50280010000058E+16</v>
      </c>
      <c r="C7840" t="s">
        <v>454</v>
      </c>
      <c r="D7840" t="s">
        <v>16118</v>
      </c>
      <c r="E7840" t="s">
        <v>16153</v>
      </c>
      <c r="F7840" t="s">
        <v>457</v>
      </c>
      <c r="G7840">
        <v>1980</v>
      </c>
      <c r="H7840">
        <v>926</v>
      </c>
      <c r="I7840">
        <v>17</v>
      </c>
      <c r="J7840">
        <v>818.3</v>
      </c>
      <c r="K7840">
        <v>0</v>
      </c>
      <c r="L7840" s="18">
        <f t="shared" si="122"/>
        <v>818.3</v>
      </c>
    </row>
    <row r="7841" spans="1:12" x14ac:dyDescent="0.25">
      <c r="A7841" t="s">
        <v>16154</v>
      </c>
      <c r="B7841" s="17">
        <v>5.50280010000058E+16</v>
      </c>
      <c r="C7841" t="s">
        <v>454</v>
      </c>
      <c r="D7841" t="s">
        <v>16118</v>
      </c>
      <c r="E7841" t="s">
        <v>16155</v>
      </c>
      <c r="F7841" t="s">
        <v>457</v>
      </c>
      <c r="G7841">
        <v>1979</v>
      </c>
      <c r="H7841">
        <v>589.1</v>
      </c>
      <c r="I7841">
        <v>12</v>
      </c>
      <c r="J7841">
        <v>543</v>
      </c>
      <c r="K7841">
        <v>0</v>
      </c>
      <c r="L7841" s="18">
        <f t="shared" si="122"/>
        <v>543</v>
      </c>
    </row>
    <row r="7842" spans="1:12" x14ac:dyDescent="0.25">
      <c r="A7842" t="s">
        <v>16156</v>
      </c>
      <c r="B7842" s="17">
        <v>5.5028001000006E+16</v>
      </c>
      <c r="C7842" t="s">
        <v>454</v>
      </c>
      <c r="D7842" t="s">
        <v>16118</v>
      </c>
      <c r="E7842" t="s">
        <v>16157</v>
      </c>
      <c r="F7842" t="s">
        <v>457</v>
      </c>
      <c r="G7842">
        <v>1980</v>
      </c>
      <c r="H7842">
        <v>918.4</v>
      </c>
      <c r="I7842">
        <v>17</v>
      </c>
      <c r="J7842">
        <v>814.3</v>
      </c>
      <c r="K7842">
        <v>46.5</v>
      </c>
      <c r="L7842" s="18">
        <f t="shared" si="122"/>
        <v>860.8</v>
      </c>
    </row>
    <row r="7843" spans="1:12" x14ac:dyDescent="0.25">
      <c r="A7843" t="s">
        <v>16158</v>
      </c>
      <c r="B7843" s="17">
        <v>5.5028001000006E+16</v>
      </c>
      <c r="C7843" t="s">
        <v>454</v>
      </c>
      <c r="D7843" t="s">
        <v>16118</v>
      </c>
      <c r="E7843" t="s">
        <v>16159</v>
      </c>
      <c r="F7843" t="s">
        <v>457</v>
      </c>
      <c r="G7843">
        <v>1979</v>
      </c>
      <c r="H7843">
        <v>1349.56</v>
      </c>
      <c r="I7843">
        <v>17</v>
      </c>
      <c r="J7843">
        <v>839.2</v>
      </c>
      <c r="K7843">
        <v>64</v>
      </c>
      <c r="L7843" s="18">
        <f t="shared" si="122"/>
        <v>903.2</v>
      </c>
    </row>
    <row r="7844" spans="1:12" x14ac:dyDescent="0.25">
      <c r="A7844" t="s">
        <v>16160</v>
      </c>
      <c r="B7844" s="17">
        <v>5.50280010000068E+16</v>
      </c>
      <c r="C7844" t="s">
        <v>454</v>
      </c>
      <c r="D7844" t="s">
        <v>16118</v>
      </c>
      <c r="E7844" t="s">
        <v>16161</v>
      </c>
      <c r="F7844" t="s">
        <v>457</v>
      </c>
      <c r="G7844">
        <v>1988</v>
      </c>
      <c r="H7844">
        <v>1933.65</v>
      </c>
      <c r="I7844">
        <v>36</v>
      </c>
      <c r="J7844">
        <v>1343.1</v>
      </c>
      <c r="K7844">
        <v>0</v>
      </c>
      <c r="L7844" s="18">
        <f t="shared" si="122"/>
        <v>1343.1</v>
      </c>
    </row>
    <row r="7845" spans="1:12" x14ac:dyDescent="0.25">
      <c r="A7845" t="s">
        <v>16162</v>
      </c>
      <c r="B7845" s="17">
        <v>5.50280010000068E+16</v>
      </c>
      <c r="C7845" t="s">
        <v>454</v>
      </c>
      <c r="D7845" t="s">
        <v>16118</v>
      </c>
      <c r="E7845" t="s">
        <v>16163</v>
      </c>
      <c r="F7845" t="s">
        <v>457</v>
      </c>
      <c r="G7845">
        <v>1984</v>
      </c>
      <c r="H7845">
        <v>1342.7</v>
      </c>
      <c r="I7845">
        <v>24</v>
      </c>
      <c r="J7845">
        <v>1222.2</v>
      </c>
      <c r="K7845">
        <v>120</v>
      </c>
      <c r="L7845" s="18">
        <f t="shared" si="122"/>
        <v>1342.2</v>
      </c>
    </row>
    <row r="7846" spans="1:12" x14ac:dyDescent="0.25">
      <c r="A7846" t="s">
        <v>16164</v>
      </c>
      <c r="B7846" s="17">
        <v>5.50280010000074E+16</v>
      </c>
      <c r="C7846" t="s">
        <v>454</v>
      </c>
      <c r="D7846" t="s">
        <v>16118</v>
      </c>
      <c r="E7846" t="s">
        <v>16165</v>
      </c>
      <c r="F7846" t="s">
        <v>457</v>
      </c>
      <c r="G7846">
        <v>1986</v>
      </c>
      <c r="H7846">
        <v>1710.1</v>
      </c>
      <c r="I7846">
        <v>24</v>
      </c>
      <c r="J7846">
        <v>1291.9000000000001</v>
      </c>
      <c r="K7846">
        <v>0</v>
      </c>
      <c r="L7846" s="18">
        <f t="shared" si="122"/>
        <v>1291.9000000000001</v>
      </c>
    </row>
    <row r="7847" spans="1:12" x14ac:dyDescent="0.25">
      <c r="A7847" t="s">
        <v>16166</v>
      </c>
      <c r="B7847" s="17">
        <v>5.50280010000074E+16</v>
      </c>
      <c r="C7847" t="s">
        <v>454</v>
      </c>
      <c r="D7847" t="s">
        <v>16118</v>
      </c>
      <c r="E7847" t="s">
        <v>16167</v>
      </c>
      <c r="F7847" t="s">
        <v>457</v>
      </c>
      <c r="G7847">
        <v>1985</v>
      </c>
      <c r="H7847">
        <v>929.9</v>
      </c>
      <c r="I7847">
        <v>18</v>
      </c>
      <c r="J7847">
        <v>838.6</v>
      </c>
      <c r="K7847">
        <v>15.5</v>
      </c>
      <c r="L7847" s="18">
        <f t="shared" si="122"/>
        <v>854.1</v>
      </c>
    </row>
    <row r="7848" spans="1:12" x14ac:dyDescent="0.25">
      <c r="A7848" t="s">
        <v>16168</v>
      </c>
      <c r="B7848" s="17">
        <v>5.50280010000074E+16</v>
      </c>
      <c r="C7848" t="s">
        <v>454</v>
      </c>
      <c r="D7848" t="s">
        <v>16118</v>
      </c>
      <c r="E7848" t="s">
        <v>16169</v>
      </c>
      <c r="F7848" t="s">
        <v>457</v>
      </c>
      <c r="G7848">
        <v>1995</v>
      </c>
      <c r="H7848">
        <v>1710.1</v>
      </c>
      <c r="I7848">
        <v>24</v>
      </c>
      <c r="J7848">
        <v>1291.9000000000001</v>
      </c>
      <c r="K7848">
        <v>0</v>
      </c>
      <c r="L7848" s="18">
        <f t="shared" si="122"/>
        <v>1291.9000000000001</v>
      </c>
    </row>
    <row r="7849" spans="1:12" x14ac:dyDescent="0.25">
      <c r="A7849" t="s">
        <v>16170</v>
      </c>
      <c r="B7849" s="17">
        <v>5.50280010000074E+16</v>
      </c>
      <c r="C7849" t="s">
        <v>454</v>
      </c>
      <c r="D7849" t="s">
        <v>16118</v>
      </c>
      <c r="E7849" t="s">
        <v>16171</v>
      </c>
      <c r="F7849" t="s">
        <v>457</v>
      </c>
      <c r="G7849">
        <v>1969</v>
      </c>
      <c r="H7849">
        <v>778.3</v>
      </c>
      <c r="I7849">
        <v>16</v>
      </c>
      <c r="J7849">
        <v>716.7</v>
      </c>
      <c r="K7849">
        <v>0</v>
      </c>
      <c r="L7849" s="18">
        <f t="shared" si="122"/>
        <v>716.7</v>
      </c>
    </row>
    <row r="7850" spans="1:12" x14ac:dyDescent="0.25">
      <c r="A7850" t="s">
        <v>16172</v>
      </c>
      <c r="B7850" s="17">
        <v>5.50280010000074E+16</v>
      </c>
      <c r="C7850" t="s">
        <v>454</v>
      </c>
      <c r="D7850" t="s">
        <v>16118</v>
      </c>
      <c r="E7850" t="s">
        <v>16173</v>
      </c>
      <c r="F7850" t="s">
        <v>457</v>
      </c>
      <c r="G7850">
        <v>1972</v>
      </c>
      <c r="H7850">
        <v>679.6</v>
      </c>
      <c r="I7850">
        <v>12</v>
      </c>
      <c r="J7850">
        <v>584.20000000000005</v>
      </c>
      <c r="K7850">
        <v>0</v>
      </c>
      <c r="L7850" s="18">
        <f t="shared" si="122"/>
        <v>584.20000000000005</v>
      </c>
    </row>
    <row r="7851" spans="1:12" x14ac:dyDescent="0.25">
      <c r="A7851" t="s">
        <v>16174</v>
      </c>
      <c r="B7851" s="17">
        <v>5.50280010000076E+16</v>
      </c>
      <c r="C7851" t="s">
        <v>454</v>
      </c>
      <c r="D7851" t="s">
        <v>16118</v>
      </c>
      <c r="E7851" t="s">
        <v>16175</v>
      </c>
      <c r="F7851" t="s">
        <v>457</v>
      </c>
      <c r="G7851">
        <v>1979</v>
      </c>
      <c r="H7851">
        <v>536.29999999999995</v>
      </c>
      <c r="I7851">
        <v>11</v>
      </c>
      <c r="J7851">
        <v>536.29999999999995</v>
      </c>
      <c r="K7851">
        <v>0</v>
      </c>
      <c r="L7851" s="18">
        <f t="shared" si="122"/>
        <v>536.29999999999995</v>
      </c>
    </row>
    <row r="7852" spans="1:12" x14ac:dyDescent="0.25">
      <c r="A7852" t="s">
        <v>16176</v>
      </c>
      <c r="B7852" s="17">
        <v>5.50280010009E+16</v>
      </c>
      <c r="C7852" t="s">
        <v>454</v>
      </c>
      <c r="D7852" t="s">
        <v>16118</v>
      </c>
      <c r="E7852" t="s">
        <v>16177</v>
      </c>
      <c r="F7852" t="s">
        <v>457</v>
      </c>
      <c r="G7852">
        <v>2014</v>
      </c>
      <c r="H7852">
        <v>1655.2</v>
      </c>
      <c r="I7852">
        <v>26</v>
      </c>
      <c r="J7852">
        <v>1655.2</v>
      </c>
      <c r="K7852">
        <v>180.3</v>
      </c>
      <c r="L7852" s="18">
        <f t="shared" si="122"/>
        <v>1835.5</v>
      </c>
    </row>
    <row r="7853" spans="1:12" x14ac:dyDescent="0.25">
      <c r="A7853" t="s">
        <v>16178</v>
      </c>
      <c r="B7853" s="17">
        <v>5.50280010000082E+16</v>
      </c>
      <c r="C7853" t="s">
        <v>454</v>
      </c>
      <c r="D7853" t="s">
        <v>16118</v>
      </c>
      <c r="E7853" t="s">
        <v>16179</v>
      </c>
      <c r="F7853" t="s">
        <v>457</v>
      </c>
      <c r="G7853">
        <v>1990</v>
      </c>
      <c r="H7853">
        <v>1457.7</v>
      </c>
      <c r="I7853">
        <v>24</v>
      </c>
      <c r="J7853">
        <v>1297.2</v>
      </c>
      <c r="K7853">
        <v>0</v>
      </c>
      <c r="L7853" s="18">
        <f t="shared" si="122"/>
        <v>1297.2</v>
      </c>
    </row>
    <row r="7854" spans="1:12" x14ac:dyDescent="0.25">
      <c r="A7854" t="s">
        <v>16180</v>
      </c>
      <c r="B7854" s="17">
        <v>5.50280010000082E+16</v>
      </c>
      <c r="C7854" t="s">
        <v>454</v>
      </c>
      <c r="D7854" t="s">
        <v>16118</v>
      </c>
      <c r="E7854" t="s">
        <v>16181</v>
      </c>
      <c r="F7854" t="s">
        <v>457</v>
      </c>
      <c r="G7854">
        <v>1993</v>
      </c>
      <c r="H7854">
        <v>1950.3</v>
      </c>
      <c r="I7854">
        <v>24</v>
      </c>
      <c r="J7854">
        <v>1301.3</v>
      </c>
      <c r="K7854">
        <v>0</v>
      </c>
      <c r="L7854" s="18">
        <f t="shared" si="122"/>
        <v>1301.3</v>
      </c>
    </row>
    <row r="7855" spans="1:12" x14ac:dyDescent="0.25">
      <c r="A7855" t="s">
        <v>16182</v>
      </c>
      <c r="B7855" s="17">
        <v>5.5028001000008304E+16</v>
      </c>
      <c r="C7855" t="s">
        <v>454</v>
      </c>
      <c r="D7855" t="s">
        <v>16118</v>
      </c>
      <c r="E7855" t="s">
        <v>16183</v>
      </c>
      <c r="F7855" t="s">
        <v>457</v>
      </c>
      <c r="G7855">
        <v>1965</v>
      </c>
      <c r="H7855">
        <v>679.3</v>
      </c>
      <c r="I7855">
        <v>16</v>
      </c>
      <c r="J7855">
        <v>619.92999999999995</v>
      </c>
      <c r="K7855">
        <v>0</v>
      </c>
      <c r="L7855" s="18">
        <f t="shared" si="122"/>
        <v>619.92999999999995</v>
      </c>
    </row>
    <row r="7856" spans="1:12" x14ac:dyDescent="0.25">
      <c r="A7856" t="s">
        <v>16184</v>
      </c>
      <c r="B7856" s="17">
        <v>5.5028001000008304E+16</v>
      </c>
      <c r="C7856" t="s">
        <v>454</v>
      </c>
      <c r="D7856" t="s">
        <v>16118</v>
      </c>
      <c r="E7856" t="s">
        <v>16185</v>
      </c>
      <c r="F7856" t="s">
        <v>457</v>
      </c>
      <c r="G7856">
        <v>1986</v>
      </c>
      <c r="H7856">
        <v>593.20000000000005</v>
      </c>
      <c r="I7856">
        <v>12</v>
      </c>
      <c r="J7856">
        <v>542.20000000000005</v>
      </c>
      <c r="K7856">
        <v>0</v>
      </c>
      <c r="L7856" s="18">
        <f t="shared" si="122"/>
        <v>542.20000000000005</v>
      </c>
    </row>
    <row r="7857" spans="1:12" x14ac:dyDescent="0.25">
      <c r="A7857" t="s">
        <v>16186</v>
      </c>
      <c r="B7857" s="17">
        <v>5.5028001000008304E+16</v>
      </c>
      <c r="C7857" t="s">
        <v>454</v>
      </c>
      <c r="D7857" t="s">
        <v>16118</v>
      </c>
      <c r="E7857" t="s">
        <v>16187</v>
      </c>
      <c r="F7857" t="s">
        <v>457</v>
      </c>
      <c r="G7857">
        <v>1963</v>
      </c>
      <c r="H7857">
        <v>683.65</v>
      </c>
      <c r="I7857">
        <v>16</v>
      </c>
      <c r="J7857">
        <v>634.85</v>
      </c>
      <c r="K7857">
        <v>0</v>
      </c>
      <c r="L7857" s="18">
        <f t="shared" si="122"/>
        <v>634.85</v>
      </c>
    </row>
    <row r="7858" spans="1:12" x14ac:dyDescent="0.25">
      <c r="A7858" t="s">
        <v>16188</v>
      </c>
      <c r="B7858" s="17">
        <v>5.5028001000008304E+16</v>
      </c>
      <c r="C7858" t="s">
        <v>454</v>
      </c>
      <c r="D7858" t="s">
        <v>16118</v>
      </c>
      <c r="E7858" t="s">
        <v>16189</v>
      </c>
      <c r="F7858" t="s">
        <v>457</v>
      </c>
      <c r="G7858">
        <v>1973</v>
      </c>
      <c r="H7858">
        <v>799.6</v>
      </c>
      <c r="I7858">
        <v>16</v>
      </c>
      <c r="J7858">
        <v>739.7</v>
      </c>
      <c r="K7858">
        <v>0</v>
      </c>
      <c r="L7858" s="18">
        <f t="shared" si="122"/>
        <v>739.7</v>
      </c>
    </row>
    <row r="7859" spans="1:12" x14ac:dyDescent="0.25">
      <c r="A7859" t="s">
        <v>16190</v>
      </c>
      <c r="B7859" s="17">
        <v>5.5028001000008496E+16</v>
      </c>
      <c r="C7859" t="s">
        <v>454</v>
      </c>
      <c r="D7859" t="s">
        <v>16118</v>
      </c>
      <c r="E7859" t="s">
        <v>16191</v>
      </c>
      <c r="F7859" t="s">
        <v>457</v>
      </c>
      <c r="G7859">
        <v>1983</v>
      </c>
      <c r="H7859">
        <v>1442.7</v>
      </c>
      <c r="I7859">
        <v>24</v>
      </c>
      <c r="J7859">
        <v>1293.8499999999999</v>
      </c>
      <c r="K7859">
        <v>0</v>
      </c>
      <c r="L7859" s="18">
        <f t="shared" si="122"/>
        <v>1293.8499999999999</v>
      </c>
    </row>
    <row r="7860" spans="1:12" x14ac:dyDescent="0.25">
      <c r="A7860" t="s">
        <v>16192</v>
      </c>
      <c r="B7860" s="17">
        <v>5.5028001000009E+16</v>
      </c>
      <c r="C7860" t="s">
        <v>454</v>
      </c>
      <c r="D7860" t="s">
        <v>16118</v>
      </c>
      <c r="E7860" t="s">
        <v>16193</v>
      </c>
      <c r="F7860" t="s">
        <v>457</v>
      </c>
      <c r="G7860">
        <v>1981</v>
      </c>
      <c r="H7860">
        <v>1388.5</v>
      </c>
      <c r="I7860">
        <v>27</v>
      </c>
      <c r="J7860">
        <v>1274.5999999999999</v>
      </c>
      <c r="K7860">
        <v>111.5</v>
      </c>
      <c r="L7860" s="18">
        <f t="shared" si="122"/>
        <v>1386.1</v>
      </c>
    </row>
    <row r="7861" spans="1:12" x14ac:dyDescent="0.25">
      <c r="A7861" t="s">
        <v>16194</v>
      </c>
      <c r="B7861" s="17">
        <v>5.5028001000009E+16</v>
      </c>
      <c r="C7861" t="s">
        <v>454</v>
      </c>
      <c r="D7861" t="s">
        <v>16118</v>
      </c>
      <c r="E7861" t="s">
        <v>16195</v>
      </c>
      <c r="F7861" t="s">
        <v>457</v>
      </c>
      <c r="G7861">
        <v>1979</v>
      </c>
      <c r="H7861">
        <v>1021.6</v>
      </c>
      <c r="I7861">
        <v>18</v>
      </c>
      <c r="J7861">
        <v>902</v>
      </c>
      <c r="K7861">
        <v>119.6</v>
      </c>
      <c r="L7861" s="18">
        <f t="shared" si="122"/>
        <v>1021.6</v>
      </c>
    </row>
    <row r="7862" spans="1:12" x14ac:dyDescent="0.25">
      <c r="A7862" t="s">
        <v>16196</v>
      </c>
      <c r="B7862" s="17">
        <v>5.5028001000009E+16</v>
      </c>
      <c r="C7862" t="s">
        <v>454</v>
      </c>
      <c r="D7862" t="s">
        <v>16118</v>
      </c>
      <c r="E7862" t="s">
        <v>16197</v>
      </c>
      <c r="F7862" t="s">
        <v>457</v>
      </c>
      <c r="G7862">
        <v>1966</v>
      </c>
      <c r="H7862">
        <v>681</v>
      </c>
      <c r="I7862">
        <v>16</v>
      </c>
      <c r="J7862">
        <v>600.44000000000005</v>
      </c>
      <c r="K7862">
        <v>0</v>
      </c>
      <c r="L7862" s="18">
        <f t="shared" si="122"/>
        <v>600.44000000000005</v>
      </c>
    </row>
    <row r="7863" spans="1:12" x14ac:dyDescent="0.25">
      <c r="A7863" t="s">
        <v>16198</v>
      </c>
      <c r="B7863" s="17">
        <v>5.5028001000009E+16</v>
      </c>
      <c r="C7863" t="s">
        <v>454</v>
      </c>
      <c r="D7863" t="s">
        <v>16118</v>
      </c>
      <c r="E7863" t="s">
        <v>16199</v>
      </c>
      <c r="F7863" t="s">
        <v>457</v>
      </c>
      <c r="G7863">
        <v>1976</v>
      </c>
      <c r="H7863">
        <v>797.5</v>
      </c>
      <c r="I7863">
        <v>16</v>
      </c>
      <c r="J7863">
        <v>707.8</v>
      </c>
      <c r="K7863">
        <v>60.2</v>
      </c>
      <c r="L7863" s="18">
        <f t="shared" si="122"/>
        <v>768</v>
      </c>
    </row>
    <row r="7864" spans="1:12" x14ac:dyDescent="0.25">
      <c r="A7864" t="s">
        <v>16200</v>
      </c>
      <c r="B7864" s="17">
        <v>5.50280010000092E+16</v>
      </c>
      <c r="C7864" t="s">
        <v>454</v>
      </c>
      <c r="D7864" t="s">
        <v>16118</v>
      </c>
      <c r="E7864" t="s">
        <v>16201</v>
      </c>
      <c r="F7864" t="s">
        <v>457</v>
      </c>
      <c r="G7864">
        <v>1976</v>
      </c>
      <c r="H7864">
        <v>765.2</v>
      </c>
      <c r="I7864">
        <v>16</v>
      </c>
      <c r="J7864">
        <v>704.5</v>
      </c>
      <c r="K7864">
        <v>0</v>
      </c>
      <c r="L7864" s="18">
        <f t="shared" si="122"/>
        <v>704.5</v>
      </c>
    </row>
    <row r="7865" spans="1:12" x14ac:dyDescent="0.25">
      <c r="A7865" t="s">
        <v>16202</v>
      </c>
      <c r="B7865" s="17">
        <v>5.50280010000092E+16</v>
      </c>
      <c r="C7865" t="s">
        <v>454</v>
      </c>
      <c r="D7865" t="s">
        <v>16118</v>
      </c>
      <c r="E7865" t="s">
        <v>16203</v>
      </c>
      <c r="F7865" t="s">
        <v>457</v>
      </c>
      <c r="G7865">
        <v>1963</v>
      </c>
      <c r="H7865">
        <v>662.5</v>
      </c>
      <c r="I7865">
        <v>16</v>
      </c>
      <c r="J7865">
        <v>628.54999999999995</v>
      </c>
      <c r="K7865">
        <v>0</v>
      </c>
      <c r="L7865" s="18">
        <f t="shared" si="122"/>
        <v>628.54999999999995</v>
      </c>
    </row>
    <row r="7866" spans="1:12" x14ac:dyDescent="0.25">
      <c r="A7866" t="s">
        <v>16204</v>
      </c>
      <c r="B7866" s="17">
        <v>5.5028001000016304E+16</v>
      </c>
      <c r="C7866" t="s">
        <v>454</v>
      </c>
      <c r="D7866" t="s">
        <v>16118</v>
      </c>
      <c r="E7866" t="s">
        <v>16205</v>
      </c>
      <c r="F7866" t="s">
        <v>457</v>
      </c>
      <c r="G7866">
        <v>1987</v>
      </c>
      <c r="H7866">
        <v>1450.02</v>
      </c>
      <c r="I7866">
        <v>24</v>
      </c>
      <c r="J7866">
        <v>1306.5999999999999</v>
      </c>
      <c r="K7866">
        <v>0</v>
      </c>
      <c r="L7866" s="18">
        <f t="shared" si="122"/>
        <v>1306.5999999999999</v>
      </c>
    </row>
    <row r="7867" spans="1:12" x14ac:dyDescent="0.25">
      <c r="A7867" t="s">
        <v>16206</v>
      </c>
      <c r="B7867" s="17">
        <v>5.5028001000016304E+16</v>
      </c>
      <c r="C7867" t="s">
        <v>454</v>
      </c>
      <c r="D7867" t="s">
        <v>16118</v>
      </c>
      <c r="E7867" t="s">
        <v>16207</v>
      </c>
      <c r="F7867" t="s">
        <v>457</v>
      </c>
      <c r="G7867">
        <v>2007</v>
      </c>
      <c r="H7867">
        <v>2798.7</v>
      </c>
      <c r="I7867">
        <v>39</v>
      </c>
      <c r="J7867">
        <v>2017.2</v>
      </c>
      <c r="K7867">
        <v>781.5</v>
      </c>
      <c r="L7867" s="18">
        <f t="shared" si="122"/>
        <v>2798.7</v>
      </c>
    </row>
    <row r="7868" spans="1:12" x14ac:dyDescent="0.25">
      <c r="A7868" t="s">
        <v>16208</v>
      </c>
      <c r="B7868" s="17">
        <v>5.5028001000016304E+16</v>
      </c>
      <c r="C7868" t="s">
        <v>454</v>
      </c>
      <c r="D7868" t="s">
        <v>16118</v>
      </c>
      <c r="E7868" t="s">
        <v>16209</v>
      </c>
      <c r="F7868" t="s">
        <v>457</v>
      </c>
      <c r="G7868">
        <v>1978</v>
      </c>
      <c r="H7868">
        <v>1164.5999999999999</v>
      </c>
      <c r="I7868">
        <v>24</v>
      </c>
      <c r="J7868">
        <v>1073.0999999999999</v>
      </c>
      <c r="K7868">
        <v>90.6</v>
      </c>
      <c r="L7868" s="18">
        <f t="shared" si="122"/>
        <v>1163.6999999999998</v>
      </c>
    </row>
    <row r="7869" spans="1:12" x14ac:dyDescent="0.25">
      <c r="A7869" t="s">
        <v>16210</v>
      </c>
      <c r="B7869" s="17">
        <v>5.5028001000016304E+16</v>
      </c>
      <c r="C7869" t="s">
        <v>454</v>
      </c>
      <c r="D7869" t="s">
        <v>16118</v>
      </c>
      <c r="E7869" t="s">
        <v>16211</v>
      </c>
      <c r="F7869" t="s">
        <v>457</v>
      </c>
      <c r="G7869">
        <v>1979</v>
      </c>
      <c r="H7869">
        <v>1151.79</v>
      </c>
      <c r="I7869">
        <v>24</v>
      </c>
      <c r="J7869">
        <v>1062.3900000000001</v>
      </c>
      <c r="K7869">
        <v>0</v>
      </c>
      <c r="L7869" s="18">
        <f t="shared" si="122"/>
        <v>1062.3900000000001</v>
      </c>
    </row>
    <row r="7870" spans="1:12" x14ac:dyDescent="0.25">
      <c r="A7870" t="s">
        <v>16212</v>
      </c>
      <c r="B7870" s="17">
        <v>5.5028001000016304E+16</v>
      </c>
      <c r="C7870" t="s">
        <v>454</v>
      </c>
      <c r="D7870" t="s">
        <v>16118</v>
      </c>
      <c r="E7870" t="s">
        <v>16213</v>
      </c>
      <c r="F7870" t="s">
        <v>457</v>
      </c>
      <c r="G7870">
        <v>1990</v>
      </c>
      <c r="H7870">
        <v>1892.4</v>
      </c>
      <c r="I7870">
        <v>30</v>
      </c>
      <c r="J7870">
        <v>1698.9</v>
      </c>
      <c r="K7870">
        <v>0</v>
      </c>
      <c r="L7870" s="18">
        <f t="shared" si="122"/>
        <v>1698.9</v>
      </c>
    </row>
    <row r="7871" spans="1:12" x14ac:dyDescent="0.25">
      <c r="A7871" t="s">
        <v>16214</v>
      </c>
      <c r="B7871" s="17">
        <v>5.5028001000016304E+16</v>
      </c>
      <c r="C7871" t="s">
        <v>454</v>
      </c>
      <c r="D7871" t="s">
        <v>16118</v>
      </c>
      <c r="E7871" t="s">
        <v>16215</v>
      </c>
      <c r="F7871" t="s">
        <v>457</v>
      </c>
      <c r="G7871">
        <v>1986</v>
      </c>
      <c r="H7871">
        <v>1570.9</v>
      </c>
      <c r="I7871">
        <v>24</v>
      </c>
      <c r="J7871">
        <v>1289.5999999999999</v>
      </c>
      <c r="K7871">
        <v>0</v>
      </c>
      <c r="L7871" s="18">
        <f t="shared" si="122"/>
        <v>1289.5999999999999</v>
      </c>
    </row>
    <row r="7872" spans="1:12" x14ac:dyDescent="0.25">
      <c r="A7872" t="s">
        <v>16216</v>
      </c>
      <c r="B7872" s="17">
        <v>5.50280010000094E+16</v>
      </c>
      <c r="C7872" t="s">
        <v>454</v>
      </c>
      <c r="D7872" t="s">
        <v>16118</v>
      </c>
      <c r="E7872" t="s">
        <v>16217</v>
      </c>
      <c r="F7872" t="s">
        <v>457</v>
      </c>
      <c r="G7872">
        <v>1988</v>
      </c>
      <c r="H7872">
        <v>4209.25</v>
      </c>
      <c r="I7872">
        <v>60</v>
      </c>
      <c r="J7872">
        <v>3051.7</v>
      </c>
      <c r="K7872">
        <v>73.599999999999994</v>
      </c>
      <c r="L7872" s="18">
        <f t="shared" si="122"/>
        <v>3125.2999999999997</v>
      </c>
    </row>
    <row r="7873" spans="1:12" x14ac:dyDescent="0.25">
      <c r="A7873" t="s">
        <v>16218</v>
      </c>
      <c r="B7873" s="17">
        <v>5.50280010000094E+16</v>
      </c>
      <c r="C7873" t="s">
        <v>454</v>
      </c>
      <c r="D7873" t="s">
        <v>16118</v>
      </c>
      <c r="E7873" t="s">
        <v>16219</v>
      </c>
      <c r="F7873" t="s">
        <v>457</v>
      </c>
      <c r="G7873">
        <v>1966</v>
      </c>
      <c r="H7873">
        <v>1096.25</v>
      </c>
      <c r="I7873">
        <v>24</v>
      </c>
      <c r="J7873">
        <v>836.3</v>
      </c>
      <c r="K7873">
        <v>94.9</v>
      </c>
      <c r="L7873" s="18">
        <f t="shared" si="122"/>
        <v>931.19999999999993</v>
      </c>
    </row>
    <row r="7874" spans="1:12" x14ac:dyDescent="0.25">
      <c r="A7874" t="s">
        <v>16220</v>
      </c>
      <c r="B7874" s="17">
        <v>5.50280010000094E+16</v>
      </c>
      <c r="C7874" t="s">
        <v>454</v>
      </c>
      <c r="D7874" t="s">
        <v>16118</v>
      </c>
      <c r="E7874" t="s">
        <v>16221</v>
      </c>
      <c r="F7874" t="s">
        <v>457</v>
      </c>
      <c r="G7874">
        <v>1965</v>
      </c>
      <c r="H7874">
        <v>1273</v>
      </c>
      <c r="I7874">
        <v>24</v>
      </c>
      <c r="J7874">
        <v>952.8</v>
      </c>
      <c r="K7874">
        <v>0</v>
      </c>
      <c r="L7874" s="18">
        <f t="shared" si="122"/>
        <v>952.8</v>
      </c>
    </row>
    <row r="7875" spans="1:12" x14ac:dyDescent="0.25">
      <c r="A7875" t="s">
        <v>16222</v>
      </c>
      <c r="B7875" s="17">
        <v>5.50280010000094E+16</v>
      </c>
      <c r="C7875" t="s">
        <v>454</v>
      </c>
      <c r="D7875" t="s">
        <v>16118</v>
      </c>
      <c r="E7875" t="s">
        <v>16223</v>
      </c>
      <c r="F7875" t="s">
        <v>457</v>
      </c>
      <c r="G7875">
        <v>1990</v>
      </c>
      <c r="H7875">
        <v>4934.6000000000004</v>
      </c>
      <c r="I7875">
        <v>83</v>
      </c>
      <c r="J7875">
        <v>3933.1</v>
      </c>
      <c r="K7875">
        <v>469.6</v>
      </c>
      <c r="L7875" s="18">
        <f t="shared" ref="L7875:L7938" si="123">J7875+K7875</f>
        <v>4402.7</v>
      </c>
    </row>
    <row r="7876" spans="1:12" x14ac:dyDescent="0.25">
      <c r="A7876" t="s">
        <v>16224</v>
      </c>
      <c r="B7876" s="17">
        <v>5.50280010000094E+16</v>
      </c>
      <c r="C7876" t="s">
        <v>454</v>
      </c>
      <c r="D7876" t="s">
        <v>16118</v>
      </c>
      <c r="E7876" t="s">
        <v>16225</v>
      </c>
      <c r="F7876" t="s">
        <v>457</v>
      </c>
      <c r="G7876">
        <v>1964</v>
      </c>
      <c r="H7876">
        <v>1024.94</v>
      </c>
      <c r="I7876">
        <v>24</v>
      </c>
      <c r="J7876">
        <v>953.54</v>
      </c>
      <c r="K7876">
        <v>0</v>
      </c>
      <c r="L7876" s="18">
        <f t="shared" si="123"/>
        <v>953.54</v>
      </c>
    </row>
    <row r="7877" spans="1:12" x14ac:dyDescent="0.25">
      <c r="A7877" t="s">
        <v>16226</v>
      </c>
      <c r="B7877" s="17">
        <v>5.50280010000094E+16</v>
      </c>
      <c r="C7877" t="s">
        <v>454</v>
      </c>
      <c r="D7877" t="s">
        <v>16118</v>
      </c>
      <c r="E7877" t="s">
        <v>16227</v>
      </c>
      <c r="F7877" t="s">
        <v>457</v>
      </c>
      <c r="G7877">
        <v>1966</v>
      </c>
      <c r="H7877">
        <v>1287.8</v>
      </c>
      <c r="I7877">
        <v>24</v>
      </c>
      <c r="J7877">
        <v>955.64</v>
      </c>
      <c r="K7877">
        <v>0</v>
      </c>
      <c r="L7877" s="18">
        <f t="shared" si="123"/>
        <v>955.64</v>
      </c>
    </row>
    <row r="7878" spans="1:12" x14ac:dyDescent="0.25">
      <c r="A7878" t="s">
        <v>16228</v>
      </c>
      <c r="B7878" s="17">
        <v>5.50280010000094E+16</v>
      </c>
      <c r="C7878" t="s">
        <v>454</v>
      </c>
      <c r="D7878" t="s">
        <v>16118</v>
      </c>
      <c r="E7878" t="s">
        <v>16229</v>
      </c>
      <c r="F7878" t="s">
        <v>457</v>
      </c>
      <c r="G7878">
        <v>1968</v>
      </c>
      <c r="H7878">
        <v>1044.5999999999999</v>
      </c>
      <c r="I7878">
        <v>24</v>
      </c>
      <c r="J7878">
        <v>971</v>
      </c>
      <c r="K7878">
        <v>0</v>
      </c>
      <c r="L7878" s="18">
        <f t="shared" si="123"/>
        <v>971</v>
      </c>
    </row>
    <row r="7879" spans="1:12" x14ac:dyDescent="0.25">
      <c r="A7879" t="s">
        <v>16230</v>
      </c>
      <c r="B7879" s="17">
        <v>5.50280010000094E+16</v>
      </c>
      <c r="C7879" t="s">
        <v>454</v>
      </c>
      <c r="D7879" t="s">
        <v>16118</v>
      </c>
      <c r="E7879" t="s">
        <v>16231</v>
      </c>
      <c r="F7879" t="s">
        <v>457</v>
      </c>
      <c r="G7879">
        <v>1981</v>
      </c>
      <c r="H7879">
        <v>4860</v>
      </c>
      <c r="I7879">
        <v>97</v>
      </c>
      <c r="J7879">
        <v>4457</v>
      </c>
      <c r="K7879">
        <v>0</v>
      </c>
      <c r="L7879" s="18">
        <f t="shared" si="123"/>
        <v>4457</v>
      </c>
    </row>
    <row r="7880" spans="1:12" x14ac:dyDescent="0.25">
      <c r="A7880" t="s">
        <v>16232</v>
      </c>
      <c r="B7880" s="17">
        <v>5.50280010000094E+16</v>
      </c>
      <c r="C7880" t="s">
        <v>454</v>
      </c>
      <c r="D7880" t="s">
        <v>16118</v>
      </c>
      <c r="E7880" t="s">
        <v>16233</v>
      </c>
      <c r="F7880" t="s">
        <v>457</v>
      </c>
      <c r="G7880">
        <v>1975</v>
      </c>
      <c r="H7880">
        <v>5468.3</v>
      </c>
      <c r="I7880">
        <v>96</v>
      </c>
      <c r="J7880">
        <v>4678</v>
      </c>
      <c r="K7880">
        <v>432.6</v>
      </c>
      <c r="L7880" s="18">
        <f t="shared" si="123"/>
        <v>5110.6000000000004</v>
      </c>
    </row>
    <row r="7881" spans="1:12" x14ac:dyDescent="0.25">
      <c r="A7881" t="s">
        <v>16234</v>
      </c>
      <c r="B7881" s="17">
        <v>5.50280010000094E+16</v>
      </c>
      <c r="C7881" t="s">
        <v>454</v>
      </c>
      <c r="D7881" t="s">
        <v>16118</v>
      </c>
      <c r="E7881" t="s">
        <v>16235</v>
      </c>
      <c r="F7881" t="s">
        <v>457</v>
      </c>
      <c r="G7881">
        <v>1974</v>
      </c>
      <c r="H7881">
        <v>3491.36</v>
      </c>
      <c r="I7881">
        <v>70</v>
      </c>
      <c r="J7881">
        <v>2678.6</v>
      </c>
      <c r="K7881">
        <v>608.5</v>
      </c>
      <c r="L7881" s="18">
        <f t="shared" si="123"/>
        <v>3287.1</v>
      </c>
    </row>
    <row r="7882" spans="1:12" x14ac:dyDescent="0.25">
      <c r="A7882" t="s">
        <v>16236</v>
      </c>
      <c r="B7882" s="17">
        <v>5.50280010000094E+16</v>
      </c>
      <c r="C7882" t="s">
        <v>454</v>
      </c>
      <c r="D7882" t="s">
        <v>16118</v>
      </c>
      <c r="E7882" t="s">
        <v>16237</v>
      </c>
      <c r="F7882" t="s">
        <v>457</v>
      </c>
      <c r="G7882">
        <v>1967</v>
      </c>
      <c r="H7882">
        <v>2741.66</v>
      </c>
      <c r="I7882">
        <v>36</v>
      </c>
      <c r="J7882">
        <v>1517.6</v>
      </c>
      <c r="K7882">
        <v>578.9</v>
      </c>
      <c r="L7882" s="18">
        <f t="shared" si="123"/>
        <v>2096.5</v>
      </c>
    </row>
    <row r="7883" spans="1:12" x14ac:dyDescent="0.25">
      <c r="A7883" t="s">
        <v>16238</v>
      </c>
      <c r="B7883" s="17">
        <v>5.50280010000094E+16</v>
      </c>
      <c r="C7883" t="s">
        <v>454</v>
      </c>
      <c r="D7883" t="s">
        <v>16118</v>
      </c>
      <c r="E7883" t="s">
        <v>16239</v>
      </c>
      <c r="F7883" t="s">
        <v>457</v>
      </c>
      <c r="G7883">
        <v>1993</v>
      </c>
      <c r="H7883">
        <v>1765.2</v>
      </c>
      <c r="I7883">
        <v>26</v>
      </c>
      <c r="J7883">
        <v>1113.2</v>
      </c>
      <c r="K7883">
        <v>457.75</v>
      </c>
      <c r="L7883" s="18">
        <f t="shared" si="123"/>
        <v>1570.95</v>
      </c>
    </row>
    <row r="7884" spans="1:12" x14ac:dyDescent="0.25">
      <c r="A7884" t="s">
        <v>16240</v>
      </c>
      <c r="B7884" s="17">
        <v>5.50280010000094E+16</v>
      </c>
      <c r="C7884" t="s">
        <v>454</v>
      </c>
      <c r="D7884" t="s">
        <v>16118</v>
      </c>
      <c r="E7884" t="s">
        <v>16241</v>
      </c>
      <c r="F7884" t="s">
        <v>457</v>
      </c>
      <c r="G7884">
        <v>1969</v>
      </c>
      <c r="H7884">
        <v>2581.48</v>
      </c>
      <c r="I7884">
        <v>36</v>
      </c>
      <c r="J7884">
        <v>1520.4</v>
      </c>
      <c r="K7884">
        <v>470.1</v>
      </c>
      <c r="L7884" s="18">
        <f t="shared" si="123"/>
        <v>1990.5</v>
      </c>
    </row>
    <row r="7885" spans="1:12" x14ac:dyDescent="0.25">
      <c r="A7885" t="s">
        <v>16242</v>
      </c>
      <c r="B7885" s="17">
        <v>5.50280010000098E+16</v>
      </c>
      <c r="C7885" t="s">
        <v>454</v>
      </c>
      <c r="D7885" t="s">
        <v>16118</v>
      </c>
      <c r="E7885" t="s">
        <v>16243</v>
      </c>
      <c r="F7885" t="s">
        <v>457</v>
      </c>
      <c r="G7885">
        <v>1990</v>
      </c>
      <c r="H7885">
        <v>1028</v>
      </c>
      <c r="I7885">
        <v>12</v>
      </c>
      <c r="J7885">
        <v>588.4</v>
      </c>
      <c r="K7885">
        <v>238.6</v>
      </c>
      <c r="L7885" s="18">
        <f t="shared" si="123"/>
        <v>827</v>
      </c>
    </row>
    <row r="7886" spans="1:12" x14ac:dyDescent="0.25">
      <c r="A7886" t="s">
        <v>16244</v>
      </c>
      <c r="B7886" s="17">
        <v>5.50280010000098E+16</v>
      </c>
      <c r="C7886" t="s">
        <v>454</v>
      </c>
      <c r="D7886" t="s">
        <v>16118</v>
      </c>
      <c r="E7886" t="s">
        <v>16245</v>
      </c>
      <c r="F7886" t="s">
        <v>457</v>
      </c>
      <c r="G7886">
        <v>1981</v>
      </c>
      <c r="H7886">
        <v>920.91</v>
      </c>
      <c r="I7886">
        <v>17</v>
      </c>
      <c r="J7886">
        <v>839.5</v>
      </c>
      <c r="K7886">
        <v>0</v>
      </c>
      <c r="L7886" s="18">
        <f t="shared" si="123"/>
        <v>839.5</v>
      </c>
    </row>
    <row r="7887" spans="1:12" x14ac:dyDescent="0.25">
      <c r="A7887" t="s">
        <v>16246</v>
      </c>
      <c r="B7887" s="17">
        <v>5.50280010000098E+16</v>
      </c>
      <c r="C7887" t="s">
        <v>454</v>
      </c>
      <c r="D7887" t="s">
        <v>16118</v>
      </c>
      <c r="E7887" t="s">
        <v>16247</v>
      </c>
      <c r="F7887" t="s">
        <v>457</v>
      </c>
      <c r="G7887">
        <v>1989</v>
      </c>
      <c r="H7887">
        <v>1444.7</v>
      </c>
      <c r="I7887">
        <v>18</v>
      </c>
      <c r="J7887">
        <v>861.9</v>
      </c>
      <c r="K7887">
        <v>342.02</v>
      </c>
      <c r="L7887" s="18">
        <f t="shared" si="123"/>
        <v>1203.92</v>
      </c>
    </row>
    <row r="7888" spans="1:12" x14ac:dyDescent="0.25">
      <c r="A7888" t="s">
        <v>16248</v>
      </c>
      <c r="B7888" s="17">
        <v>5.50280010000098E+16</v>
      </c>
      <c r="C7888" t="s">
        <v>454</v>
      </c>
      <c r="D7888" t="s">
        <v>16118</v>
      </c>
      <c r="E7888" t="s">
        <v>16249</v>
      </c>
      <c r="F7888" t="s">
        <v>457</v>
      </c>
      <c r="G7888">
        <v>1982</v>
      </c>
      <c r="H7888">
        <v>916.7</v>
      </c>
      <c r="I7888">
        <v>18</v>
      </c>
      <c r="J7888">
        <v>832.2</v>
      </c>
      <c r="K7888">
        <v>0</v>
      </c>
      <c r="L7888" s="18">
        <f t="shared" si="123"/>
        <v>832.2</v>
      </c>
    </row>
    <row r="7889" spans="1:12" x14ac:dyDescent="0.25">
      <c r="A7889" t="s">
        <v>16250</v>
      </c>
      <c r="B7889" s="17">
        <v>5.50280010000098E+16</v>
      </c>
      <c r="C7889" t="s">
        <v>454</v>
      </c>
      <c r="D7889" t="s">
        <v>16118</v>
      </c>
      <c r="E7889" t="s">
        <v>16251</v>
      </c>
      <c r="F7889" t="s">
        <v>457</v>
      </c>
      <c r="G7889">
        <v>1984</v>
      </c>
      <c r="H7889">
        <v>1290.8</v>
      </c>
      <c r="I7889">
        <v>16</v>
      </c>
      <c r="J7889">
        <v>801.6</v>
      </c>
      <c r="K7889">
        <v>274.07</v>
      </c>
      <c r="L7889" s="18">
        <f t="shared" si="123"/>
        <v>1075.67</v>
      </c>
    </row>
    <row r="7890" spans="1:12" x14ac:dyDescent="0.25">
      <c r="A7890" t="s">
        <v>16252</v>
      </c>
      <c r="B7890" s="17">
        <v>5.50280010000098E+16</v>
      </c>
      <c r="C7890" t="s">
        <v>454</v>
      </c>
      <c r="D7890" t="s">
        <v>16118</v>
      </c>
      <c r="E7890" t="s">
        <v>16253</v>
      </c>
      <c r="F7890" t="s">
        <v>457</v>
      </c>
      <c r="G7890">
        <v>1972</v>
      </c>
      <c r="H7890">
        <v>506.3</v>
      </c>
      <c r="I7890">
        <v>13</v>
      </c>
      <c r="J7890">
        <v>411.2</v>
      </c>
      <c r="K7890">
        <v>0</v>
      </c>
      <c r="L7890" s="18">
        <f t="shared" si="123"/>
        <v>411.2</v>
      </c>
    </row>
    <row r="7891" spans="1:12" x14ac:dyDescent="0.25">
      <c r="A7891" t="s">
        <v>16254</v>
      </c>
      <c r="B7891" s="17">
        <v>5.50280010000098E+16</v>
      </c>
      <c r="C7891" t="s">
        <v>454</v>
      </c>
      <c r="D7891" t="s">
        <v>16118</v>
      </c>
      <c r="E7891" t="s">
        <v>16255</v>
      </c>
      <c r="F7891" t="s">
        <v>457</v>
      </c>
      <c r="G7891">
        <v>1975</v>
      </c>
      <c r="H7891">
        <v>757.1</v>
      </c>
      <c r="I7891">
        <v>16</v>
      </c>
      <c r="J7891">
        <v>697.3</v>
      </c>
      <c r="K7891">
        <v>0</v>
      </c>
      <c r="L7891" s="18">
        <f t="shared" si="123"/>
        <v>697.3</v>
      </c>
    </row>
    <row r="7892" spans="1:12" x14ac:dyDescent="0.25">
      <c r="A7892" t="s">
        <v>16256</v>
      </c>
      <c r="B7892" s="17">
        <v>5.50280010000098E+16</v>
      </c>
      <c r="C7892" t="s">
        <v>454</v>
      </c>
      <c r="D7892" t="s">
        <v>16118</v>
      </c>
      <c r="E7892" t="s">
        <v>16257</v>
      </c>
      <c r="F7892" t="s">
        <v>457</v>
      </c>
      <c r="G7892">
        <v>1976</v>
      </c>
      <c r="H7892">
        <v>764.6</v>
      </c>
      <c r="I7892">
        <v>16</v>
      </c>
      <c r="J7892">
        <v>704.6</v>
      </c>
      <c r="K7892">
        <v>0</v>
      </c>
      <c r="L7892" s="18">
        <f t="shared" si="123"/>
        <v>704.6</v>
      </c>
    </row>
    <row r="7893" spans="1:12" x14ac:dyDescent="0.25">
      <c r="A7893" t="s">
        <v>16258</v>
      </c>
      <c r="B7893" s="17">
        <v>5.50280010000108E+16</v>
      </c>
      <c r="C7893" t="s">
        <v>454</v>
      </c>
      <c r="D7893" t="s">
        <v>16118</v>
      </c>
      <c r="E7893" t="s">
        <v>16259</v>
      </c>
      <c r="F7893" t="s">
        <v>457</v>
      </c>
      <c r="G7893">
        <v>1990</v>
      </c>
      <c r="H7893">
        <v>4637.3500000000004</v>
      </c>
      <c r="I7893">
        <v>73</v>
      </c>
      <c r="J7893">
        <v>4173.22</v>
      </c>
      <c r="K7893">
        <v>237.2</v>
      </c>
      <c r="L7893" s="18">
        <f t="shared" si="123"/>
        <v>4410.42</v>
      </c>
    </row>
    <row r="7894" spans="1:12" x14ac:dyDescent="0.25">
      <c r="A7894" t="s">
        <v>16260</v>
      </c>
      <c r="B7894" s="17">
        <v>5.50280010000108E+16</v>
      </c>
      <c r="C7894" t="s">
        <v>454</v>
      </c>
      <c r="D7894" t="s">
        <v>16118</v>
      </c>
      <c r="E7894" t="s">
        <v>16261</v>
      </c>
      <c r="F7894" t="s">
        <v>457</v>
      </c>
      <c r="G7894">
        <v>1971</v>
      </c>
      <c r="H7894">
        <v>1516.9</v>
      </c>
      <c r="I7894">
        <v>36</v>
      </c>
      <c r="J7894">
        <v>1423.1</v>
      </c>
      <c r="K7894">
        <v>72.7</v>
      </c>
      <c r="L7894" s="18">
        <f t="shared" si="123"/>
        <v>1495.8</v>
      </c>
    </row>
    <row r="7895" spans="1:12" x14ac:dyDescent="0.25">
      <c r="A7895" t="s">
        <v>16262</v>
      </c>
      <c r="B7895" s="17">
        <v>5.50280010000108E+16</v>
      </c>
      <c r="C7895" t="s">
        <v>454</v>
      </c>
      <c r="D7895" t="s">
        <v>16118</v>
      </c>
      <c r="E7895" t="s">
        <v>16263</v>
      </c>
      <c r="F7895" t="s">
        <v>457</v>
      </c>
      <c r="G7895">
        <v>1970</v>
      </c>
      <c r="H7895">
        <v>2172.25</v>
      </c>
      <c r="I7895">
        <v>36</v>
      </c>
      <c r="J7895">
        <v>1514.3</v>
      </c>
      <c r="K7895">
        <v>32.1</v>
      </c>
      <c r="L7895" s="18">
        <f t="shared" si="123"/>
        <v>1546.3999999999999</v>
      </c>
    </row>
    <row r="7896" spans="1:12" x14ac:dyDescent="0.25">
      <c r="A7896" t="s">
        <v>16264</v>
      </c>
      <c r="B7896" s="17">
        <v>5.50280010000108E+16</v>
      </c>
      <c r="C7896" t="s">
        <v>454</v>
      </c>
      <c r="D7896" t="s">
        <v>16118</v>
      </c>
      <c r="E7896" t="s">
        <v>16265</v>
      </c>
      <c r="F7896" t="s">
        <v>457</v>
      </c>
      <c r="G7896">
        <v>1972</v>
      </c>
      <c r="H7896">
        <v>1607.6</v>
      </c>
      <c r="I7896">
        <v>36</v>
      </c>
      <c r="J7896">
        <v>1498.6</v>
      </c>
      <c r="K7896">
        <v>0</v>
      </c>
      <c r="L7896" s="18">
        <f t="shared" si="123"/>
        <v>1498.6</v>
      </c>
    </row>
    <row r="7897" spans="1:12" x14ac:dyDescent="0.25">
      <c r="A7897" t="s">
        <v>16266</v>
      </c>
      <c r="B7897" s="17">
        <v>5.50280010000108E+16</v>
      </c>
      <c r="C7897" t="s">
        <v>454</v>
      </c>
      <c r="D7897" t="s">
        <v>16118</v>
      </c>
      <c r="E7897" t="s">
        <v>16267</v>
      </c>
      <c r="F7897" t="s">
        <v>457</v>
      </c>
      <c r="G7897">
        <v>1971</v>
      </c>
      <c r="H7897">
        <v>1630.9</v>
      </c>
      <c r="I7897">
        <v>36</v>
      </c>
      <c r="J7897">
        <v>1484.9</v>
      </c>
      <c r="K7897">
        <v>40.1</v>
      </c>
      <c r="L7897" s="18">
        <f t="shared" si="123"/>
        <v>1525</v>
      </c>
    </row>
    <row r="7898" spans="1:12" x14ac:dyDescent="0.25">
      <c r="A7898" t="s">
        <v>16268</v>
      </c>
      <c r="B7898" s="17">
        <v>5.50280010000108E+16</v>
      </c>
      <c r="C7898" t="s">
        <v>454</v>
      </c>
      <c r="D7898" t="s">
        <v>16118</v>
      </c>
      <c r="E7898" t="s">
        <v>16269</v>
      </c>
      <c r="F7898" t="s">
        <v>457</v>
      </c>
      <c r="G7898">
        <v>1994</v>
      </c>
      <c r="H7898">
        <v>2050.73</v>
      </c>
      <c r="I7898">
        <v>40</v>
      </c>
      <c r="J7898">
        <v>2050.73</v>
      </c>
      <c r="K7898">
        <v>0</v>
      </c>
      <c r="L7898" s="18">
        <f t="shared" si="123"/>
        <v>2050.73</v>
      </c>
    </row>
    <row r="7899" spans="1:12" x14ac:dyDescent="0.25">
      <c r="A7899" t="s">
        <v>16270</v>
      </c>
      <c r="B7899" s="17">
        <v>5.50280010000108E+16</v>
      </c>
      <c r="C7899" t="s">
        <v>454</v>
      </c>
      <c r="D7899" t="s">
        <v>16118</v>
      </c>
      <c r="E7899" t="s">
        <v>16271</v>
      </c>
      <c r="F7899" t="s">
        <v>457</v>
      </c>
      <c r="G7899">
        <v>1999</v>
      </c>
      <c r="H7899">
        <v>2365.9</v>
      </c>
      <c r="I7899">
        <v>40</v>
      </c>
      <c r="J7899">
        <v>2018.57</v>
      </c>
      <c r="K7899">
        <v>0</v>
      </c>
      <c r="L7899" s="18">
        <f t="shared" si="123"/>
        <v>2018.57</v>
      </c>
    </row>
    <row r="7900" spans="1:12" x14ac:dyDescent="0.25">
      <c r="A7900" t="s">
        <v>16272</v>
      </c>
      <c r="B7900" s="17">
        <v>5.5028001000010896E+16</v>
      </c>
      <c r="C7900" t="s">
        <v>454</v>
      </c>
      <c r="D7900" t="s">
        <v>16118</v>
      </c>
      <c r="E7900" t="s">
        <v>16273</v>
      </c>
      <c r="F7900" t="s">
        <v>457</v>
      </c>
      <c r="G7900">
        <v>1968</v>
      </c>
      <c r="H7900">
        <v>429.9</v>
      </c>
      <c r="I7900">
        <v>12</v>
      </c>
      <c r="J7900">
        <v>371.5</v>
      </c>
      <c r="K7900">
        <v>0</v>
      </c>
      <c r="L7900" s="18">
        <f t="shared" si="123"/>
        <v>371.5</v>
      </c>
    </row>
    <row r="7901" spans="1:12" x14ac:dyDescent="0.25">
      <c r="A7901" t="s">
        <v>16274</v>
      </c>
      <c r="B7901" s="17">
        <v>5.5028001000010896E+16</v>
      </c>
      <c r="C7901" t="s">
        <v>454</v>
      </c>
      <c r="D7901" t="s">
        <v>16118</v>
      </c>
      <c r="E7901" t="s">
        <v>16275</v>
      </c>
      <c r="F7901" t="s">
        <v>457</v>
      </c>
      <c r="G7901">
        <v>1971</v>
      </c>
      <c r="H7901">
        <v>415.2</v>
      </c>
      <c r="I7901">
        <v>12</v>
      </c>
      <c r="J7901">
        <v>359.8</v>
      </c>
      <c r="K7901">
        <v>0</v>
      </c>
      <c r="L7901" s="18">
        <f t="shared" si="123"/>
        <v>359.8</v>
      </c>
    </row>
    <row r="7902" spans="1:12" x14ac:dyDescent="0.25">
      <c r="A7902" t="s">
        <v>16276</v>
      </c>
      <c r="B7902" s="17">
        <v>5.5028001000010896E+16</v>
      </c>
      <c r="C7902" t="s">
        <v>454</v>
      </c>
      <c r="D7902" t="s">
        <v>16118</v>
      </c>
      <c r="E7902" t="s">
        <v>16277</v>
      </c>
      <c r="F7902" t="s">
        <v>457</v>
      </c>
      <c r="G7902">
        <v>1973</v>
      </c>
      <c r="H7902">
        <v>448</v>
      </c>
      <c r="I7902">
        <v>12</v>
      </c>
      <c r="J7902">
        <v>389.1</v>
      </c>
      <c r="K7902">
        <v>0</v>
      </c>
      <c r="L7902" s="18">
        <f t="shared" si="123"/>
        <v>389.1</v>
      </c>
    </row>
    <row r="7903" spans="1:12" x14ac:dyDescent="0.25">
      <c r="A7903" t="s">
        <v>16278</v>
      </c>
      <c r="B7903" s="17">
        <v>5.5028001000010896E+16</v>
      </c>
      <c r="C7903" t="s">
        <v>454</v>
      </c>
      <c r="D7903" t="s">
        <v>16118</v>
      </c>
      <c r="E7903" t="s">
        <v>16279</v>
      </c>
      <c r="F7903" t="s">
        <v>457</v>
      </c>
      <c r="G7903">
        <v>1973</v>
      </c>
      <c r="H7903">
        <v>419</v>
      </c>
      <c r="I7903">
        <v>8</v>
      </c>
      <c r="J7903">
        <v>388.9</v>
      </c>
      <c r="K7903">
        <v>0</v>
      </c>
      <c r="L7903" s="18">
        <f t="shared" si="123"/>
        <v>388.9</v>
      </c>
    </row>
    <row r="7904" spans="1:12" x14ac:dyDescent="0.25">
      <c r="A7904" t="s">
        <v>16280</v>
      </c>
      <c r="B7904" s="17">
        <v>5.5028001000011296E+16</v>
      </c>
      <c r="C7904" t="s">
        <v>454</v>
      </c>
      <c r="D7904" t="s">
        <v>16118</v>
      </c>
      <c r="E7904" t="s">
        <v>16281</v>
      </c>
      <c r="F7904" t="s">
        <v>457</v>
      </c>
      <c r="G7904">
        <v>1969</v>
      </c>
      <c r="H7904">
        <v>376</v>
      </c>
      <c r="I7904">
        <v>8</v>
      </c>
      <c r="J7904">
        <v>368</v>
      </c>
      <c r="K7904">
        <v>0</v>
      </c>
      <c r="L7904" s="18">
        <f t="shared" si="123"/>
        <v>368</v>
      </c>
    </row>
    <row r="7905" spans="1:12" x14ac:dyDescent="0.25">
      <c r="A7905" t="s">
        <v>16282</v>
      </c>
      <c r="B7905" s="17">
        <v>5.5028001000011296E+16</v>
      </c>
      <c r="C7905" t="s">
        <v>454</v>
      </c>
      <c r="D7905" t="s">
        <v>16118</v>
      </c>
      <c r="E7905" t="s">
        <v>16283</v>
      </c>
      <c r="F7905" t="s">
        <v>457</v>
      </c>
      <c r="G7905">
        <v>2014</v>
      </c>
      <c r="H7905">
        <v>466.4</v>
      </c>
      <c r="I7905">
        <v>12</v>
      </c>
      <c r="J7905">
        <v>466.4</v>
      </c>
      <c r="K7905">
        <v>0</v>
      </c>
      <c r="L7905" s="18">
        <f t="shared" si="123"/>
        <v>466.4</v>
      </c>
    </row>
    <row r="7906" spans="1:12" x14ac:dyDescent="0.25">
      <c r="A7906" t="s">
        <v>16284</v>
      </c>
      <c r="B7906" s="17">
        <v>5.5028001000011296E+16</v>
      </c>
      <c r="C7906" t="s">
        <v>454</v>
      </c>
      <c r="D7906" t="s">
        <v>16118</v>
      </c>
      <c r="E7906" t="s">
        <v>16285</v>
      </c>
      <c r="F7906" t="s">
        <v>457</v>
      </c>
      <c r="G7906">
        <v>2015</v>
      </c>
      <c r="H7906">
        <v>1059.8</v>
      </c>
      <c r="I7906">
        <v>16</v>
      </c>
      <c r="J7906">
        <v>585.20000000000005</v>
      </c>
      <c r="K7906">
        <v>474.6</v>
      </c>
      <c r="L7906" s="18">
        <f t="shared" si="123"/>
        <v>1059.8000000000002</v>
      </c>
    </row>
    <row r="7907" spans="1:12" x14ac:dyDescent="0.25">
      <c r="A7907" t="s">
        <v>16286</v>
      </c>
      <c r="B7907" s="17">
        <v>5.5028001000011296E+16</v>
      </c>
      <c r="C7907" t="s">
        <v>454</v>
      </c>
      <c r="D7907" t="s">
        <v>16118</v>
      </c>
      <c r="E7907" t="s">
        <v>16287</v>
      </c>
      <c r="F7907" t="s">
        <v>457</v>
      </c>
      <c r="G7907">
        <v>1984</v>
      </c>
      <c r="H7907">
        <v>786</v>
      </c>
      <c r="I7907">
        <v>14</v>
      </c>
      <c r="J7907">
        <v>690</v>
      </c>
      <c r="K7907">
        <v>0</v>
      </c>
      <c r="L7907" s="18">
        <f t="shared" si="123"/>
        <v>690</v>
      </c>
    </row>
    <row r="7908" spans="1:12" x14ac:dyDescent="0.25">
      <c r="A7908" t="s">
        <v>16288</v>
      </c>
      <c r="B7908" s="17">
        <v>5.5028001000011296E+16</v>
      </c>
      <c r="C7908" t="s">
        <v>454</v>
      </c>
      <c r="D7908" t="s">
        <v>16118</v>
      </c>
      <c r="E7908" t="s">
        <v>16289</v>
      </c>
      <c r="F7908" t="s">
        <v>457</v>
      </c>
      <c r="G7908">
        <v>1987</v>
      </c>
      <c r="H7908">
        <v>1302</v>
      </c>
      <c r="I7908">
        <v>24</v>
      </c>
      <c r="J7908">
        <v>1287</v>
      </c>
      <c r="K7908">
        <v>15</v>
      </c>
      <c r="L7908" s="18">
        <f t="shared" si="123"/>
        <v>1302</v>
      </c>
    </row>
    <row r="7909" spans="1:12" x14ac:dyDescent="0.25">
      <c r="A7909" t="s">
        <v>16290</v>
      </c>
      <c r="B7909" s="17">
        <v>5.5028001000011296E+16</v>
      </c>
      <c r="C7909" t="s">
        <v>454</v>
      </c>
      <c r="D7909" t="s">
        <v>16118</v>
      </c>
      <c r="E7909" t="s">
        <v>16291</v>
      </c>
      <c r="F7909" t="s">
        <v>457</v>
      </c>
      <c r="G7909">
        <v>1967</v>
      </c>
      <c r="H7909">
        <v>456</v>
      </c>
      <c r="I7909">
        <v>8</v>
      </c>
      <c r="J7909">
        <v>414</v>
      </c>
      <c r="K7909">
        <v>2.4</v>
      </c>
      <c r="L7909" s="18">
        <f t="shared" si="123"/>
        <v>416.4</v>
      </c>
    </row>
    <row r="7910" spans="1:12" x14ac:dyDescent="0.25">
      <c r="A7910" t="s">
        <v>16292</v>
      </c>
      <c r="B7910" s="17">
        <v>5.5028001000012896E+16</v>
      </c>
      <c r="C7910" t="s">
        <v>454</v>
      </c>
      <c r="D7910" t="s">
        <v>16118</v>
      </c>
      <c r="E7910" t="s">
        <v>16293</v>
      </c>
      <c r="F7910" t="s">
        <v>457</v>
      </c>
      <c r="G7910">
        <v>1982</v>
      </c>
      <c r="H7910">
        <v>190.7</v>
      </c>
      <c r="I7910">
        <v>4</v>
      </c>
      <c r="J7910">
        <v>184.7</v>
      </c>
      <c r="K7910">
        <v>0</v>
      </c>
      <c r="L7910" s="18">
        <f t="shared" si="123"/>
        <v>184.7</v>
      </c>
    </row>
    <row r="7911" spans="1:12" x14ac:dyDescent="0.25">
      <c r="A7911" t="s">
        <v>16294</v>
      </c>
      <c r="B7911" s="17">
        <v>5.5028001000012896E+16</v>
      </c>
      <c r="C7911" t="s">
        <v>454</v>
      </c>
      <c r="D7911" t="s">
        <v>16118</v>
      </c>
      <c r="E7911" t="s">
        <v>16295</v>
      </c>
      <c r="F7911" t="s">
        <v>457</v>
      </c>
      <c r="G7911">
        <v>1968</v>
      </c>
      <c r="H7911">
        <v>337.2</v>
      </c>
      <c r="I7911">
        <v>8</v>
      </c>
      <c r="J7911">
        <v>334.8</v>
      </c>
      <c r="K7911">
        <v>0</v>
      </c>
      <c r="L7911" s="18">
        <f t="shared" si="123"/>
        <v>334.8</v>
      </c>
    </row>
    <row r="7912" spans="1:12" x14ac:dyDescent="0.25">
      <c r="A7912" t="s">
        <v>16296</v>
      </c>
      <c r="B7912" s="17">
        <v>5.5028001000012896E+16</v>
      </c>
      <c r="C7912" t="s">
        <v>454</v>
      </c>
      <c r="D7912" t="s">
        <v>16118</v>
      </c>
      <c r="E7912" t="s">
        <v>16297</v>
      </c>
      <c r="F7912" t="s">
        <v>457</v>
      </c>
      <c r="G7912">
        <v>1988</v>
      </c>
      <c r="H7912">
        <v>336</v>
      </c>
      <c r="I7912">
        <v>4</v>
      </c>
      <c r="J7912">
        <v>202.8</v>
      </c>
      <c r="K7912">
        <v>77.2</v>
      </c>
      <c r="L7912" s="18">
        <f t="shared" si="123"/>
        <v>280</v>
      </c>
    </row>
    <row r="7913" spans="1:12" x14ac:dyDescent="0.25">
      <c r="A7913" t="s">
        <v>16298</v>
      </c>
      <c r="B7913" s="17">
        <v>5.5028001000012896E+16</v>
      </c>
      <c r="C7913" t="s">
        <v>454</v>
      </c>
      <c r="D7913" t="s">
        <v>16118</v>
      </c>
      <c r="E7913" t="s">
        <v>16299</v>
      </c>
      <c r="F7913" t="s">
        <v>457</v>
      </c>
      <c r="G7913">
        <v>1990</v>
      </c>
      <c r="H7913">
        <v>361.2</v>
      </c>
      <c r="I7913">
        <v>4</v>
      </c>
      <c r="J7913">
        <v>218.4</v>
      </c>
      <c r="K7913">
        <v>140.6</v>
      </c>
      <c r="L7913" s="18">
        <f t="shared" si="123"/>
        <v>359</v>
      </c>
    </row>
    <row r="7914" spans="1:12" x14ac:dyDescent="0.25">
      <c r="A7914" t="s">
        <v>16300</v>
      </c>
      <c r="B7914" s="17">
        <v>5.5028001000012896E+16</v>
      </c>
      <c r="C7914" t="s">
        <v>454</v>
      </c>
      <c r="D7914" t="s">
        <v>16118</v>
      </c>
      <c r="E7914" t="s">
        <v>16301</v>
      </c>
      <c r="F7914" t="s">
        <v>457</v>
      </c>
      <c r="G7914">
        <v>1991</v>
      </c>
      <c r="H7914">
        <v>258</v>
      </c>
      <c r="I7914">
        <v>4</v>
      </c>
      <c r="J7914">
        <v>219.4</v>
      </c>
      <c r="K7914">
        <v>0</v>
      </c>
      <c r="L7914" s="18">
        <f t="shared" si="123"/>
        <v>219.4</v>
      </c>
    </row>
    <row r="7915" spans="1:12" x14ac:dyDescent="0.25">
      <c r="A7915" t="s">
        <v>16302</v>
      </c>
      <c r="B7915" s="17">
        <v>5.5028001000012896E+16</v>
      </c>
      <c r="C7915" t="s">
        <v>454</v>
      </c>
      <c r="D7915" t="s">
        <v>16118</v>
      </c>
      <c r="E7915" t="s">
        <v>16303</v>
      </c>
      <c r="F7915" t="s">
        <v>457</v>
      </c>
      <c r="G7915">
        <v>1975</v>
      </c>
      <c r="H7915">
        <v>939.3</v>
      </c>
      <c r="I7915">
        <v>16</v>
      </c>
      <c r="J7915">
        <v>854.1</v>
      </c>
      <c r="K7915">
        <v>0</v>
      </c>
      <c r="L7915" s="18">
        <f t="shared" si="123"/>
        <v>854.1</v>
      </c>
    </row>
    <row r="7916" spans="1:12" x14ac:dyDescent="0.25">
      <c r="A7916" t="s">
        <v>16304</v>
      </c>
      <c r="B7916" s="17">
        <v>5.5028001000012896E+16</v>
      </c>
      <c r="C7916" t="s">
        <v>454</v>
      </c>
      <c r="D7916" t="s">
        <v>16118</v>
      </c>
      <c r="E7916" t="s">
        <v>16305</v>
      </c>
      <c r="F7916" t="s">
        <v>457</v>
      </c>
      <c r="G7916">
        <v>1987</v>
      </c>
      <c r="H7916">
        <v>859.1</v>
      </c>
      <c r="I7916">
        <v>18</v>
      </c>
      <c r="J7916">
        <v>854.1</v>
      </c>
      <c r="K7916">
        <v>0</v>
      </c>
      <c r="L7916" s="18">
        <f t="shared" si="123"/>
        <v>854.1</v>
      </c>
    </row>
    <row r="7917" spans="1:12" x14ac:dyDescent="0.25">
      <c r="A7917" t="s">
        <v>16306</v>
      </c>
      <c r="B7917" s="17">
        <v>5.5028001000012896E+16</v>
      </c>
      <c r="C7917" t="s">
        <v>454</v>
      </c>
      <c r="D7917" t="s">
        <v>16118</v>
      </c>
      <c r="E7917" t="s">
        <v>16307</v>
      </c>
      <c r="F7917" t="s">
        <v>457</v>
      </c>
      <c r="G7917">
        <v>1983</v>
      </c>
      <c r="H7917">
        <v>306.8</v>
      </c>
      <c r="I7917">
        <v>4</v>
      </c>
      <c r="J7917">
        <v>188.8</v>
      </c>
      <c r="K7917">
        <v>66.87</v>
      </c>
      <c r="L7917" s="18">
        <f t="shared" si="123"/>
        <v>255.67000000000002</v>
      </c>
    </row>
    <row r="7918" spans="1:12" x14ac:dyDescent="0.25">
      <c r="A7918" t="s">
        <v>16308</v>
      </c>
      <c r="B7918" s="17">
        <v>5.5028001000012896E+16</v>
      </c>
      <c r="C7918" t="s">
        <v>454</v>
      </c>
      <c r="D7918" t="s">
        <v>16118</v>
      </c>
      <c r="E7918" t="s">
        <v>16309</v>
      </c>
      <c r="F7918" t="s">
        <v>457</v>
      </c>
      <c r="G7918">
        <v>1984</v>
      </c>
      <c r="H7918">
        <v>288.5</v>
      </c>
      <c r="I7918">
        <v>4</v>
      </c>
      <c r="J7918">
        <v>168.7</v>
      </c>
      <c r="K7918">
        <v>71.72</v>
      </c>
      <c r="L7918" s="18">
        <f t="shared" si="123"/>
        <v>240.42</v>
      </c>
    </row>
    <row r="7919" spans="1:12" x14ac:dyDescent="0.25">
      <c r="A7919" t="s">
        <v>16310</v>
      </c>
      <c r="B7919" s="17">
        <v>5.5028001000012896E+16</v>
      </c>
      <c r="C7919" t="s">
        <v>454</v>
      </c>
      <c r="D7919" t="s">
        <v>16118</v>
      </c>
      <c r="E7919" t="s">
        <v>16311</v>
      </c>
      <c r="F7919" t="s">
        <v>457</v>
      </c>
      <c r="G7919">
        <v>1999</v>
      </c>
      <c r="H7919">
        <v>2786.2</v>
      </c>
      <c r="I7919">
        <v>64</v>
      </c>
      <c r="J7919">
        <v>2385.1999999999998</v>
      </c>
      <c r="K7919">
        <v>0</v>
      </c>
      <c r="L7919" s="18">
        <f t="shared" si="123"/>
        <v>2385.1999999999998</v>
      </c>
    </row>
    <row r="7920" spans="1:12" x14ac:dyDescent="0.25">
      <c r="A7920" t="s">
        <v>16312</v>
      </c>
      <c r="B7920" s="17">
        <v>5.5028001000012896E+16</v>
      </c>
      <c r="C7920" t="s">
        <v>454</v>
      </c>
      <c r="D7920" t="s">
        <v>16118</v>
      </c>
      <c r="E7920" t="s">
        <v>16313</v>
      </c>
      <c r="F7920" t="s">
        <v>457</v>
      </c>
      <c r="G7920">
        <v>1985</v>
      </c>
      <c r="H7920">
        <v>311.89999999999998</v>
      </c>
      <c r="I7920">
        <v>4</v>
      </c>
      <c r="J7920">
        <v>182.9</v>
      </c>
      <c r="K7920">
        <v>77.02</v>
      </c>
      <c r="L7920" s="18">
        <f t="shared" si="123"/>
        <v>259.92</v>
      </c>
    </row>
    <row r="7921" spans="1:12" x14ac:dyDescent="0.25">
      <c r="A7921" t="s">
        <v>16314</v>
      </c>
      <c r="B7921" s="17">
        <v>5.5028001000012896E+16</v>
      </c>
      <c r="C7921" t="s">
        <v>454</v>
      </c>
      <c r="D7921" t="s">
        <v>16118</v>
      </c>
      <c r="E7921" t="s">
        <v>16315</v>
      </c>
      <c r="F7921" t="s">
        <v>457</v>
      </c>
      <c r="G7921">
        <v>1985</v>
      </c>
      <c r="H7921">
        <v>338.5</v>
      </c>
      <c r="I7921">
        <v>4</v>
      </c>
      <c r="J7921">
        <v>210.7</v>
      </c>
      <c r="K7921">
        <v>71.38</v>
      </c>
      <c r="L7921" s="18">
        <f t="shared" si="123"/>
        <v>282.08</v>
      </c>
    </row>
    <row r="7922" spans="1:12" x14ac:dyDescent="0.25">
      <c r="A7922" t="s">
        <v>16316</v>
      </c>
      <c r="B7922" s="17">
        <v>5.5028001000013504E+16</v>
      </c>
      <c r="C7922" t="s">
        <v>454</v>
      </c>
      <c r="D7922" t="s">
        <v>16118</v>
      </c>
      <c r="E7922" t="s">
        <v>16317</v>
      </c>
      <c r="F7922" t="s">
        <v>457</v>
      </c>
      <c r="G7922">
        <v>1977</v>
      </c>
      <c r="H7922">
        <v>849.2</v>
      </c>
      <c r="I7922">
        <v>16</v>
      </c>
      <c r="J7922">
        <v>719.6</v>
      </c>
      <c r="K7922">
        <v>0</v>
      </c>
      <c r="L7922" s="18">
        <f t="shared" si="123"/>
        <v>719.6</v>
      </c>
    </row>
    <row r="7923" spans="1:12" x14ac:dyDescent="0.25">
      <c r="A7923" t="s">
        <v>16318</v>
      </c>
      <c r="B7923" s="17">
        <v>5.5028001000013504E+16</v>
      </c>
      <c r="C7923" t="s">
        <v>454</v>
      </c>
      <c r="D7923" t="s">
        <v>16118</v>
      </c>
      <c r="E7923" t="s">
        <v>16319</v>
      </c>
      <c r="F7923" t="s">
        <v>457</v>
      </c>
      <c r="G7923">
        <v>1977</v>
      </c>
      <c r="H7923">
        <v>780.5</v>
      </c>
      <c r="I7923">
        <v>16</v>
      </c>
      <c r="J7923">
        <v>720.2</v>
      </c>
      <c r="K7923">
        <v>0</v>
      </c>
      <c r="L7923" s="18">
        <f t="shared" si="123"/>
        <v>720.2</v>
      </c>
    </row>
    <row r="7924" spans="1:12" x14ac:dyDescent="0.25">
      <c r="A7924" t="s">
        <v>16320</v>
      </c>
      <c r="B7924" s="17">
        <v>5.5028001000013504E+16</v>
      </c>
      <c r="C7924" t="s">
        <v>454</v>
      </c>
      <c r="D7924" t="s">
        <v>16118</v>
      </c>
      <c r="E7924" t="s">
        <v>16321</v>
      </c>
      <c r="F7924" t="s">
        <v>457</v>
      </c>
      <c r="G7924">
        <v>1981</v>
      </c>
      <c r="H7924">
        <v>829.2</v>
      </c>
      <c r="I7924">
        <v>16</v>
      </c>
      <c r="J7924">
        <v>700</v>
      </c>
      <c r="K7924">
        <v>0</v>
      </c>
      <c r="L7924" s="18">
        <f t="shared" si="123"/>
        <v>700</v>
      </c>
    </row>
    <row r="7925" spans="1:12" x14ac:dyDescent="0.25">
      <c r="A7925" t="s">
        <v>16322</v>
      </c>
      <c r="B7925" s="17">
        <v>5.5028001000013904E+16</v>
      </c>
      <c r="C7925" t="s">
        <v>454</v>
      </c>
      <c r="D7925" t="s">
        <v>16118</v>
      </c>
      <c r="E7925" t="s">
        <v>16323</v>
      </c>
      <c r="F7925" t="s">
        <v>457</v>
      </c>
      <c r="G7925">
        <v>1978</v>
      </c>
      <c r="H7925">
        <v>961.6</v>
      </c>
      <c r="I7925">
        <v>18</v>
      </c>
      <c r="J7925">
        <v>867</v>
      </c>
      <c r="K7925">
        <v>0</v>
      </c>
      <c r="L7925" s="18">
        <f t="shared" si="123"/>
        <v>867</v>
      </c>
    </row>
    <row r="7926" spans="1:12" x14ac:dyDescent="0.25">
      <c r="A7926" t="s">
        <v>16324</v>
      </c>
      <c r="B7926" s="17">
        <v>5.5028001000013904E+16</v>
      </c>
      <c r="C7926" t="s">
        <v>454</v>
      </c>
      <c r="D7926" t="s">
        <v>16118</v>
      </c>
      <c r="E7926" t="s">
        <v>16325</v>
      </c>
      <c r="F7926" t="s">
        <v>457</v>
      </c>
      <c r="G7926">
        <v>1982</v>
      </c>
      <c r="H7926">
        <v>4420.8</v>
      </c>
      <c r="I7926">
        <v>70</v>
      </c>
      <c r="J7926">
        <v>3219.98</v>
      </c>
      <c r="K7926">
        <v>0</v>
      </c>
      <c r="L7926" s="18">
        <f t="shared" si="123"/>
        <v>3219.98</v>
      </c>
    </row>
    <row r="7927" spans="1:12" x14ac:dyDescent="0.25">
      <c r="A7927" t="s">
        <v>16326</v>
      </c>
      <c r="B7927" s="17">
        <v>5.5028001000013904E+16</v>
      </c>
      <c r="C7927" t="s">
        <v>454</v>
      </c>
      <c r="D7927" t="s">
        <v>16118</v>
      </c>
      <c r="E7927" t="s">
        <v>16327</v>
      </c>
      <c r="F7927" t="s">
        <v>457</v>
      </c>
      <c r="G7927">
        <v>1963</v>
      </c>
      <c r="H7927">
        <v>628.5</v>
      </c>
      <c r="I7927">
        <v>16</v>
      </c>
      <c r="J7927">
        <v>569.70000000000005</v>
      </c>
      <c r="K7927">
        <v>33.1</v>
      </c>
      <c r="L7927" s="18">
        <f t="shared" si="123"/>
        <v>602.80000000000007</v>
      </c>
    </row>
    <row r="7928" spans="1:12" x14ac:dyDescent="0.25">
      <c r="A7928" t="s">
        <v>16328</v>
      </c>
      <c r="B7928" s="17">
        <v>5.5028001000013904E+16</v>
      </c>
      <c r="C7928" t="s">
        <v>454</v>
      </c>
      <c r="D7928" t="s">
        <v>16118</v>
      </c>
      <c r="E7928" t="s">
        <v>16329</v>
      </c>
      <c r="F7928" t="s">
        <v>457</v>
      </c>
      <c r="G7928">
        <v>1963</v>
      </c>
      <c r="H7928">
        <v>649.6</v>
      </c>
      <c r="I7928">
        <v>16</v>
      </c>
      <c r="J7928">
        <v>575.29999999999995</v>
      </c>
      <c r="K7928">
        <v>0</v>
      </c>
      <c r="L7928" s="18">
        <f t="shared" si="123"/>
        <v>575.29999999999995</v>
      </c>
    </row>
    <row r="7929" spans="1:12" x14ac:dyDescent="0.25">
      <c r="A7929" t="s">
        <v>16330</v>
      </c>
      <c r="B7929" s="17">
        <v>5.5028001000013904E+16</v>
      </c>
      <c r="C7929" t="s">
        <v>454</v>
      </c>
      <c r="D7929" t="s">
        <v>16118</v>
      </c>
      <c r="E7929" t="s">
        <v>16331</v>
      </c>
      <c r="F7929" t="s">
        <v>457</v>
      </c>
      <c r="G7929">
        <v>1961</v>
      </c>
      <c r="H7929">
        <v>760.2</v>
      </c>
      <c r="I7929">
        <v>12</v>
      </c>
      <c r="J7929">
        <v>686.4</v>
      </c>
      <c r="K7929">
        <v>0</v>
      </c>
      <c r="L7929" s="18">
        <f t="shared" si="123"/>
        <v>686.4</v>
      </c>
    </row>
    <row r="7930" spans="1:12" x14ac:dyDescent="0.25">
      <c r="A7930" t="s">
        <v>16332</v>
      </c>
      <c r="B7930" s="17">
        <v>5.5028001000013904E+16</v>
      </c>
      <c r="C7930" t="s">
        <v>454</v>
      </c>
      <c r="D7930" t="s">
        <v>16118</v>
      </c>
      <c r="E7930" t="s">
        <v>16333</v>
      </c>
      <c r="F7930" t="s">
        <v>457</v>
      </c>
      <c r="G7930">
        <v>1959</v>
      </c>
      <c r="H7930">
        <v>836.64</v>
      </c>
      <c r="I7930">
        <v>12</v>
      </c>
      <c r="J7930">
        <v>720.9</v>
      </c>
      <c r="K7930">
        <v>85.9</v>
      </c>
      <c r="L7930" s="18">
        <f t="shared" si="123"/>
        <v>806.8</v>
      </c>
    </row>
    <row r="7931" spans="1:12" x14ac:dyDescent="0.25">
      <c r="A7931" t="s">
        <v>16334</v>
      </c>
      <c r="B7931" s="17">
        <v>5.5028001000013904E+16</v>
      </c>
      <c r="C7931" t="s">
        <v>454</v>
      </c>
      <c r="D7931" t="s">
        <v>16118</v>
      </c>
      <c r="E7931" t="s">
        <v>16335</v>
      </c>
      <c r="F7931" t="s">
        <v>457</v>
      </c>
      <c r="G7931">
        <v>1960</v>
      </c>
      <c r="H7931">
        <v>593.79999999999995</v>
      </c>
      <c r="I7931">
        <v>16</v>
      </c>
      <c r="J7931">
        <v>541.07000000000005</v>
      </c>
      <c r="K7931">
        <v>0</v>
      </c>
      <c r="L7931" s="18">
        <f t="shared" si="123"/>
        <v>541.07000000000005</v>
      </c>
    </row>
    <row r="7932" spans="1:12" x14ac:dyDescent="0.25">
      <c r="A7932" t="s">
        <v>16336</v>
      </c>
      <c r="B7932" s="17">
        <v>5.5028001000013904E+16</v>
      </c>
      <c r="C7932" t="s">
        <v>454</v>
      </c>
      <c r="D7932" t="s">
        <v>16118</v>
      </c>
      <c r="E7932" t="s">
        <v>16337</v>
      </c>
      <c r="F7932" t="s">
        <v>457</v>
      </c>
      <c r="G7932">
        <v>1992</v>
      </c>
      <c r="H7932">
        <v>1630</v>
      </c>
      <c r="I7932">
        <v>24</v>
      </c>
      <c r="J7932">
        <v>1333.9</v>
      </c>
      <c r="K7932">
        <v>291.3</v>
      </c>
      <c r="L7932" s="18">
        <f t="shared" si="123"/>
        <v>1625.2</v>
      </c>
    </row>
    <row r="7933" spans="1:12" x14ac:dyDescent="0.25">
      <c r="A7933" t="s">
        <v>16338</v>
      </c>
      <c r="B7933" s="17">
        <v>5.5028001000013904E+16</v>
      </c>
      <c r="C7933" t="s">
        <v>454</v>
      </c>
      <c r="D7933" t="s">
        <v>16118</v>
      </c>
      <c r="E7933" t="s">
        <v>16339</v>
      </c>
      <c r="F7933" t="s">
        <v>457</v>
      </c>
      <c r="G7933">
        <v>2014</v>
      </c>
      <c r="H7933">
        <v>1210</v>
      </c>
      <c r="I7933">
        <v>20</v>
      </c>
      <c r="J7933">
        <v>1024.2</v>
      </c>
      <c r="K7933">
        <v>0</v>
      </c>
      <c r="L7933" s="18">
        <f t="shared" si="123"/>
        <v>1024.2</v>
      </c>
    </row>
    <row r="7934" spans="1:12" x14ac:dyDescent="0.25">
      <c r="A7934" t="s">
        <v>16340</v>
      </c>
      <c r="B7934" s="17">
        <v>5.5028001000013904E+16</v>
      </c>
      <c r="C7934" t="s">
        <v>454</v>
      </c>
      <c r="D7934" t="s">
        <v>16118</v>
      </c>
      <c r="E7934" t="s">
        <v>16341</v>
      </c>
      <c r="F7934" t="s">
        <v>457</v>
      </c>
      <c r="G7934">
        <v>1963</v>
      </c>
      <c r="H7934">
        <v>281.3</v>
      </c>
      <c r="I7934">
        <v>5</v>
      </c>
      <c r="J7934">
        <v>239.7</v>
      </c>
      <c r="K7934">
        <v>0</v>
      </c>
      <c r="L7934" s="18">
        <f t="shared" si="123"/>
        <v>239.7</v>
      </c>
    </row>
    <row r="7935" spans="1:12" x14ac:dyDescent="0.25">
      <c r="A7935" t="s">
        <v>16342</v>
      </c>
      <c r="B7935" s="17">
        <v>5.5028001000013904E+16</v>
      </c>
      <c r="C7935" t="s">
        <v>454</v>
      </c>
      <c r="D7935" t="s">
        <v>16118</v>
      </c>
      <c r="E7935" t="s">
        <v>16343</v>
      </c>
      <c r="F7935" t="s">
        <v>457</v>
      </c>
      <c r="G7935">
        <v>1992</v>
      </c>
      <c r="H7935">
        <v>5507</v>
      </c>
      <c r="I7935">
        <v>98</v>
      </c>
      <c r="J7935">
        <v>4852.1000000000004</v>
      </c>
      <c r="K7935">
        <v>585.6</v>
      </c>
      <c r="L7935" s="18">
        <f t="shared" si="123"/>
        <v>5437.7000000000007</v>
      </c>
    </row>
    <row r="7936" spans="1:12" x14ac:dyDescent="0.25">
      <c r="A7936" t="s">
        <v>16344</v>
      </c>
      <c r="B7936" s="17">
        <v>5.50280010000146E+16</v>
      </c>
      <c r="C7936" t="s">
        <v>454</v>
      </c>
      <c r="D7936" t="s">
        <v>16118</v>
      </c>
      <c r="E7936" t="s">
        <v>16345</v>
      </c>
      <c r="F7936" t="s">
        <v>457</v>
      </c>
      <c r="G7936">
        <v>1982</v>
      </c>
      <c r="H7936">
        <v>919.8</v>
      </c>
      <c r="I7936">
        <v>18</v>
      </c>
      <c r="J7936">
        <v>834.6</v>
      </c>
      <c r="K7936">
        <v>0</v>
      </c>
      <c r="L7936" s="18">
        <f t="shared" si="123"/>
        <v>834.6</v>
      </c>
    </row>
    <row r="7937" spans="1:12" x14ac:dyDescent="0.25">
      <c r="A7937" t="s">
        <v>16346</v>
      </c>
      <c r="B7937" s="17">
        <v>5.50280010000146E+16</v>
      </c>
      <c r="C7937" t="s">
        <v>454</v>
      </c>
      <c r="D7937" t="s">
        <v>16118</v>
      </c>
      <c r="E7937" t="s">
        <v>16347</v>
      </c>
      <c r="F7937" t="s">
        <v>457</v>
      </c>
      <c r="G7937">
        <v>1986</v>
      </c>
      <c r="H7937">
        <v>1425.6</v>
      </c>
      <c r="I7937">
        <v>21</v>
      </c>
      <c r="J7937">
        <v>1258.5</v>
      </c>
      <c r="K7937">
        <v>0</v>
      </c>
      <c r="L7937" s="18">
        <f t="shared" si="123"/>
        <v>1258.5</v>
      </c>
    </row>
    <row r="7938" spans="1:12" x14ac:dyDescent="0.25">
      <c r="A7938" t="s">
        <v>16348</v>
      </c>
      <c r="B7938" s="17">
        <v>5.50280010000146E+16</v>
      </c>
      <c r="C7938" t="s">
        <v>454</v>
      </c>
      <c r="D7938" t="s">
        <v>16118</v>
      </c>
      <c r="E7938" t="s">
        <v>16349</v>
      </c>
      <c r="F7938" t="s">
        <v>457</v>
      </c>
      <c r="G7938">
        <v>1988</v>
      </c>
      <c r="H7938">
        <v>1068.7</v>
      </c>
      <c r="I7938">
        <v>18</v>
      </c>
      <c r="J7938">
        <v>956.9</v>
      </c>
      <c r="K7938">
        <v>0</v>
      </c>
      <c r="L7938" s="18">
        <f t="shared" si="123"/>
        <v>956.9</v>
      </c>
    </row>
    <row r="7939" spans="1:12" x14ac:dyDescent="0.25">
      <c r="A7939" t="s">
        <v>16350</v>
      </c>
      <c r="B7939" s="17">
        <v>5.50280010000146E+16</v>
      </c>
      <c r="C7939" t="s">
        <v>454</v>
      </c>
      <c r="D7939" t="s">
        <v>16118</v>
      </c>
      <c r="E7939" t="s">
        <v>16351</v>
      </c>
      <c r="F7939" t="s">
        <v>457</v>
      </c>
      <c r="G7939">
        <v>1983</v>
      </c>
      <c r="H7939">
        <v>925.8</v>
      </c>
      <c r="I7939">
        <v>18</v>
      </c>
      <c r="J7939">
        <v>843.4</v>
      </c>
      <c r="K7939">
        <v>0</v>
      </c>
      <c r="L7939" s="18">
        <f t="shared" ref="L7939:L8002" si="124">J7939+K7939</f>
        <v>843.4</v>
      </c>
    </row>
    <row r="7940" spans="1:12" x14ac:dyDescent="0.25">
      <c r="A7940" t="s">
        <v>16352</v>
      </c>
      <c r="B7940" s="17">
        <v>5.50280010000146E+16</v>
      </c>
      <c r="C7940" t="s">
        <v>454</v>
      </c>
      <c r="D7940" t="s">
        <v>16118</v>
      </c>
      <c r="E7940" t="s">
        <v>16353</v>
      </c>
      <c r="F7940" t="s">
        <v>457</v>
      </c>
      <c r="G7940">
        <v>1980</v>
      </c>
      <c r="H7940">
        <v>583.5</v>
      </c>
      <c r="I7940">
        <v>12</v>
      </c>
      <c r="J7940">
        <v>502.6</v>
      </c>
      <c r="K7940">
        <v>0</v>
      </c>
      <c r="L7940" s="18">
        <f t="shared" si="124"/>
        <v>502.6</v>
      </c>
    </row>
    <row r="7941" spans="1:12" x14ac:dyDescent="0.25">
      <c r="A7941" t="s">
        <v>16354</v>
      </c>
      <c r="B7941" s="17">
        <v>5.5028001000015104E+16</v>
      </c>
      <c r="C7941" t="s">
        <v>454</v>
      </c>
      <c r="D7941" t="s">
        <v>16118</v>
      </c>
      <c r="E7941" t="s">
        <v>16355</v>
      </c>
      <c r="F7941" t="s">
        <v>457</v>
      </c>
      <c r="G7941">
        <v>1989</v>
      </c>
      <c r="H7941">
        <v>2469.9</v>
      </c>
      <c r="I7941">
        <v>39</v>
      </c>
      <c r="J7941">
        <v>1558.3</v>
      </c>
      <c r="K7941">
        <v>0</v>
      </c>
      <c r="L7941" s="18">
        <f t="shared" si="124"/>
        <v>1558.3</v>
      </c>
    </row>
    <row r="7942" spans="1:12" x14ac:dyDescent="0.25">
      <c r="A7942" t="s">
        <v>16356</v>
      </c>
      <c r="B7942" s="17">
        <v>5.5028001000015104E+16</v>
      </c>
      <c r="C7942" t="s">
        <v>454</v>
      </c>
      <c r="D7942" t="s">
        <v>16118</v>
      </c>
      <c r="E7942" t="s">
        <v>16357</v>
      </c>
      <c r="F7942" t="s">
        <v>457</v>
      </c>
      <c r="G7942">
        <v>1988</v>
      </c>
      <c r="H7942" t="s">
        <v>457</v>
      </c>
      <c r="I7942">
        <v>16</v>
      </c>
      <c r="J7942">
        <v>706.9</v>
      </c>
      <c r="K7942">
        <v>0</v>
      </c>
      <c r="L7942" s="18">
        <f t="shared" si="124"/>
        <v>706.9</v>
      </c>
    </row>
    <row r="7943" spans="1:12" x14ac:dyDescent="0.25">
      <c r="A7943" t="s">
        <v>16358</v>
      </c>
      <c r="B7943" s="17">
        <v>5.5028001000015104E+16</v>
      </c>
      <c r="C7943" t="s">
        <v>454</v>
      </c>
      <c r="D7943" t="s">
        <v>16118</v>
      </c>
      <c r="E7943" t="s">
        <v>16359</v>
      </c>
      <c r="F7943" t="s">
        <v>457</v>
      </c>
      <c r="G7943">
        <v>1977</v>
      </c>
      <c r="H7943">
        <v>809.6</v>
      </c>
      <c r="I7943">
        <v>16</v>
      </c>
      <c r="J7943">
        <v>747.2</v>
      </c>
      <c r="K7943">
        <v>62.4</v>
      </c>
      <c r="L7943" s="18">
        <f t="shared" si="124"/>
        <v>809.6</v>
      </c>
    </row>
    <row r="7944" spans="1:12" x14ac:dyDescent="0.25">
      <c r="A7944" t="s">
        <v>16360</v>
      </c>
      <c r="B7944" s="17">
        <v>5.5028001000015104E+16</v>
      </c>
      <c r="C7944" t="s">
        <v>454</v>
      </c>
      <c r="D7944" t="s">
        <v>16118</v>
      </c>
      <c r="E7944" t="s">
        <v>16361</v>
      </c>
      <c r="F7944" t="s">
        <v>457</v>
      </c>
      <c r="G7944">
        <v>1977</v>
      </c>
      <c r="H7944">
        <v>806.1</v>
      </c>
      <c r="I7944">
        <v>16</v>
      </c>
      <c r="J7944">
        <v>743.7</v>
      </c>
      <c r="K7944">
        <v>62.4</v>
      </c>
      <c r="L7944" s="18">
        <f t="shared" si="124"/>
        <v>806.1</v>
      </c>
    </row>
    <row r="7945" spans="1:12" x14ac:dyDescent="0.25">
      <c r="A7945" t="s">
        <v>16362</v>
      </c>
      <c r="B7945" s="17">
        <v>5.5028001000015104E+16</v>
      </c>
      <c r="C7945" t="s">
        <v>454</v>
      </c>
      <c r="D7945" t="s">
        <v>16118</v>
      </c>
      <c r="E7945" t="s">
        <v>16363</v>
      </c>
      <c r="F7945" t="s">
        <v>457</v>
      </c>
      <c r="G7945">
        <v>1997</v>
      </c>
      <c r="H7945">
        <v>936</v>
      </c>
      <c r="I7945">
        <v>18</v>
      </c>
      <c r="J7945">
        <v>843.84</v>
      </c>
      <c r="K7945">
        <v>92.16</v>
      </c>
      <c r="L7945" s="18">
        <f t="shared" si="124"/>
        <v>936</v>
      </c>
    </row>
    <row r="7946" spans="1:12" x14ac:dyDescent="0.25">
      <c r="A7946" t="s">
        <v>16364</v>
      </c>
      <c r="B7946" s="17">
        <v>5.5028001000015296E+16</v>
      </c>
      <c r="C7946" t="s">
        <v>454</v>
      </c>
      <c r="D7946" t="s">
        <v>16118</v>
      </c>
      <c r="E7946" t="s">
        <v>16365</v>
      </c>
      <c r="F7946" t="s">
        <v>457</v>
      </c>
      <c r="G7946">
        <v>1982</v>
      </c>
      <c r="H7946">
        <v>713.7</v>
      </c>
      <c r="I7946">
        <v>16</v>
      </c>
      <c r="J7946">
        <v>693.2</v>
      </c>
      <c r="K7946">
        <v>0</v>
      </c>
      <c r="L7946" s="18">
        <f t="shared" si="124"/>
        <v>693.2</v>
      </c>
    </row>
    <row r="7947" spans="1:12" x14ac:dyDescent="0.25">
      <c r="A7947" t="s">
        <v>16366</v>
      </c>
      <c r="B7947" s="17">
        <v>5.50280010000158E+16</v>
      </c>
      <c r="C7947" t="s">
        <v>454</v>
      </c>
      <c r="D7947" t="s">
        <v>16118</v>
      </c>
      <c r="E7947" t="s">
        <v>16367</v>
      </c>
      <c r="F7947" t="s">
        <v>457</v>
      </c>
      <c r="G7947">
        <v>1984</v>
      </c>
      <c r="H7947">
        <v>1600</v>
      </c>
      <c r="I7947">
        <v>27</v>
      </c>
      <c r="J7947">
        <v>1325.1</v>
      </c>
      <c r="K7947">
        <v>0</v>
      </c>
      <c r="L7947" s="18">
        <f t="shared" si="124"/>
        <v>1325.1</v>
      </c>
    </row>
    <row r="7948" spans="1:12" x14ac:dyDescent="0.25">
      <c r="A7948" t="s">
        <v>16368</v>
      </c>
      <c r="B7948" s="17">
        <v>5.50280010000158E+16</v>
      </c>
      <c r="C7948" t="s">
        <v>454</v>
      </c>
      <c r="D7948" t="s">
        <v>16118</v>
      </c>
      <c r="E7948" t="s">
        <v>16369</v>
      </c>
      <c r="F7948" t="s">
        <v>457</v>
      </c>
      <c r="G7948">
        <v>1989</v>
      </c>
      <c r="H7948">
        <v>1381</v>
      </c>
      <c r="I7948">
        <v>27</v>
      </c>
      <c r="J7948">
        <v>1265.9000000000001</v>
      </c>
      <c r="K7948">
        <v>0</v>
      </c>
      <c r="L7948" s="18">
        <f t="shared" si="124"/>
        <v>1265.9000000000001</v>
      </c>
    </row>
    <row r="7949" spans="1:12" x14ac:dyDescent="0.25">
      <c r="A7949" t="s">
        <v>16370</v>
      </c>
      <c r="B7949" s="17">
        <v>5.50280010000158E+16</v>
      </c>
      <c r="C7949" t="s">
        <v>454</v>
      </c>
      <c r="D7949" t="s">
        <v>16118</v>
      </c>
      <c r="E7949" t="s">
        <v>16371</v>
      </c>
      <c r="F7949" t="s">
        <v>457</v>
      </c>
      <c r="G7949">
        <v>1985</v>
      </c>
      <c r="H7949">
        <v>2153.8000000000002</v>
      </c>
      <c r="I7949">
        <v>48</v>
      </c>
      <c r="J7949">
        <v>1734.8</v>
      </c>
      <c r="K7949">
        <v>0</v>
      </c>
      <c r="L7949" s="18">
        <f t="shared" si="124"/>
        <v>1734.8</v>
      </c>
    </row>
    <row r="7950" spans="1:12" x14ac:dyDescent="0.25">
      <c r="A7950" t="s">
        <v>16372</v>
      </c>
      <c r="B7950" s="17">
        <v>5.50280010000158E+16</v>
      </c>
      <c r="C7950" t="s">
        <v>454</v>
      </c>
      <c r="D7950" t="s">
        <v>16118</v>
      </c>
      <c r="E7950" t="s">
        <v>16373</v>
      </c>
      <c r="F7950" t="s">
        <v>457</v>
      </c>
      <c r="G7950">
        <v>1990</v>
      </c>
      <c r="H7950">
        <v>2121</v>
      </c>
      <c r="I7950">
        <v>42</v>
      </c>
      <c r="J7950">
        <v>1869.1</v>
      </c>
      <c r="K7950">
        <v>225.5</v>
      </c>
      <c r="L7950" s="18">
        <f t="shared" si="124"/>
        <v>2094.6</v>
      </c>
    </row>
    <row r="7951" spans="1:12" x14ac:dyDescent="0.25">
      <c r="A7951" t="s">
        <v>16374</v>
      </c>
      <c r="B7951" s="17">
        <v>5.5028001000016096E+16</v>
      </c>
      <c r="C7951" t="s">
        <v>454</v>
      </c>
      <c r="D7951" t="s">
        <v>16118</v>
      </c>
      <c r="E7951" t="s">
        <v>16375</v>
      </c>
      <c r="F7951" t="s">
        <v>457</v>
      </c>
      <c r="G7951">
        <v>1974</v>
      </c>
      <c r="H7951">
        <v>811.4</v>
      </c>
      <c r="I7951">
        <v>16</v>
      </c>
      <c r="J7951">
        <v>750.7</v>
      </c>
      <c r="K7951">
        <v>0</v>
      </c>
      <c r="L7951" s="18">
        <f t="shared" si="124"/>
        <v>750.7</v>
      </c>
    </row>
    <row r="7952" spans="1:12" x14ac:dyDescent="0.25">
      <c r="A7952" t="s">
        <v>16376</v>
      </c>
      <c r="B7952" s="17">
        <v>5.5028001000016096E+16</v>
      </c>
      <c r="C7952" t="s">
        <v>454</v>
      </c>
      <c r="D7952" t="s">
        <v>16118</v>
      </c>
      <c r="E7952" t="s">
        <v>16377</v>
      </c>
      <c r="F7952" t="s">
        <v>457</v>
      </c>
      <c r="G7952">
        <v>1980</v>
      </c>
      <c r="H7952">
        <v>612.9</v>
      </c>
      <c r="I7952">
        <v>12</v>
      </c>
      <c r="J7952">
        <v>563.4</v>
      </c>
      <c r="K7952">
        <v>0</v>
      </c>
      <c r="L7952" s="18">
        <f t="shared" si="124"/>
        <v>563.4</v>
      </c>
    </row>
    <row r="7953" spans="1:12" x14ac:dyDescent="0.25">
      <c r="A7953" t="s">
        <v>16378</v>
      </c>
      <c r="B7953" s="17">
        <v>5.5028001000016096E+16</v>
      </c>
      <c r="C7953" t="s">
        <v>454</v>
      </c>
      <c r="D7953" t="s">
        <v>16118</v>
      </c>
      <c r="E7953" t="s">
        <v>16379</v>
      </c>
      <c r="F7953" t="s">
        <v>457</v>
      </c>
      <c r="G7953">
        <v>1993</v>
      </c>
      <c r="H7953">
        <v>1498.3</v>
      </c>
      <c r="I7953">
        <v>24</v>
      </c>
      <c r="J7953">
        <v>1304.7</v>
      </c>
      <c r="K7953">
        <v>0</v>
      </c>
      <c r="L7953" s="18">
        <f t="shared" si="124"/>
        <v>1304.7</v>
      </c>
    </row>
    <row r="7954" spans="1:12" x14ac:dyDescent="0.25">
      <c r="A7954" t="s">
        <v>16380</v>
      </c>
      <c r="B7954" s="17">
        <v>5.5028000051000896E+16</v>
      </c>
      <c r="C7954" t="s">
        <v>454</v>
      </c>
      <c r="D7954" t="s">
        <v>16118</v>
      </c>
      <c r="E7954" t="s">
        <v>16381</v>
      </c>
      <c r="F7954" t="s">
        <v>457</v>
      </c>
      <c r="G7954">
        <v>1977</v>
      </c>
      <c r="H7954">
        <v>742.3</v>
      </c>
      <c r="I7954">
        <v>16</v>
      </c>
      <c r="J7954">
        <v>440.4</v>
      </c>
      <c r="K7954">
        <v>178.18</v>
      </c>
      <c r="L7954" s="18">
        <f t="shared" si="124"/>
        <v>618.57999999999993</v>
      </c>
    </row>
    <row r="7955" spans="1:12" x14ac:dyDescent="0.25">
      <c r="A7955" t="s">
        <v>16382</v>
      </c>
      <c r="B7955" s="17">
        <v>5.5028000019002096E+16</v>
      </c>
      <c r="C7955" t="s">
        <v>454</v>
      </c>
      <c r="D7955" t="s">
        <v>16118</v>
      </c>
      <c r="E7955" t="s">
        <v>16383</v>
      </c>
      <c r="F7955" t="s">
        <v>457</v>
      </c>
      <c r="G7955">
        <v>1970</v>
      </c>
      <c r="H7955">
        <v>958.9</v>
      </c>
      <c r="I7955">
        <v>22</v>
      </c>
      <c r="J7955">
        <v>864.1</v>
      </c>
      <c r="K7955">
        <v>0</v>
      </c>
      <c r="L7955" s="18">
        <f t="shared" si="124"/>
        <v>864.1</v>
      </c>
    </row>
    <row r="7956" spans="1:12" x14ac:dyDescent="0.25">
      <c r="A7956" t="s">
        <v>16384</v>
      </c>
      <c r="B7956" s="17">
        <v>5.5028000019001296E+16</v>
      </c>
      <c r="C7956" t="s">
        <v>454</v>
      </c>
      <c r="D7956" t="s">
        <v>16118</v>
      </c>
      <c r="E7956" t="s">
        <v>16385</v>
      </c>
      <c r="F7956" t="s">
        <v>457</v>
      </c>
      <c r="G7956">
        <v>1978</v>
      </c>
      <c r="H7956">
        <v>530.6</v>
      </c>
      <c r="I7956">
        <v>10</v>
      </c>
      <c r="J7956">
        <v>404.3</v>
      </c>
      <c r="K7956">
        <v>0</v>
      </c>
      <c r="L7956" s="18">
        <f t="shared" si="124"/>
        <v>404.3</v>
      </c>
    </row>
    <row r="7957" spans="1:12" x14ac:dyDescent="0.25">
      <c r="A7957" t="s">
        <v>16386</v>
      </c>
      <c r="B7957" s="17">
        <v>5.5028000019001904E+16</v>
      </c>
      <c r="C7957" t="s">
        <v>454</v>
      </c>
      <c r="D7957" t="s">
        <v>16118</v>
      </c>
      <c r="E7957" t="s">
        <v>16387</v>
      </c>
      <c r="F7957" t="s">
        <v>457</v>
      </c>
      <c r="G7957">
        <v>1989</v>
      </c>
      <c r="H7957">
        <v>1250.2</v>
      </c>
      <c r="I7957">
        <v>18</v>
      </c>
      <c r="J7957">
        <v>931.4</v>
      </c>
      <c r="K7957">
        <v>0</v>
      </c>
      <c r="L7957" s="18">
        <f t="shared" si="124"/>
        <v>931.4</v>
      </c>
    </row>
    <row r="7958" spans="1:12" x14ac:dyDescent="0.25">
      <c r="A7958" t="s">
        <v>16388</v>
      </c>
      <c r="B7958" s="17">
        <v>5.50280000210006E+16</v>
      </c>
      <c r="C7958" t="s">
        <v>454</v>
      </c>
      <c r="D7958" t="s">
        <v>16118</v>
      </c>
      <c r="E7958" t="s">
        <v>16389</v>
      </c>
      <c r="F7958" t="s">
        <v>457</v>
      </c>
      <c r="G7958">
        <v>1975</v>
      </c>
      <c r="H7958">
        <v>796.8</v>
      </c>
      <c r="I7958">
        <v>16</v>
      </c>
      <c r="J7958">
        <v>733.6</v>
      </c>
      <c r="K7958">
        <v>0</v>
      </c>
      <c r="L7958" s="18">
        <f t="shared" si="124"/>
        <v>733.6</v>
      </c>
    </row>
    <row r="7959" spans="1:12" x14ac:dyDescent="0.25">
      <c r="A7959" t="s">
        <v>16390</v>
      </c>
      <c r="B7959" s="17">
        <v>5.50280000210006E+16</v>
      </c>
      <c r="C7959" t="s">
        <v>454</v>
      </c>
      <c r="D7959" t="s">
        <v>16118</v>
      </c>
      <c r="E7959" t="s">
        <v>16391</v>
      </c>
      <c r="F7959" t="s">
        <v>457</v>
      </c>
      <c r="G7959">
        <v>1974</v>
      </c>
      <c r="H7959">
        <v>820.1</v>
      </c>
      <c r="I7959">
        <v>16</v>
      </c>
      <c r="J7959">
        <v>759.7</v>
      </c>
      <c r="K7959">
        <v>0</v>
      </c>
      <c r="L7959" s="18">
        <f t="shared" si="124"/>
        <v>759.7</v>
      </c>
    </row>
    <row r="7960" spans="1:12" x14ac:dyDescent="0.25">
      <c r="A7960" t="s">
        <v>16392</v>
      </c>
      <c r="B7960" s="17">
        <v>5.50280000210006E+16</v>
      </c>
      <c r="C7960" t="s">
        <v>454</v>
      </c>
      <c r="D7960" t="s">
        <v>16118</v>
      </c>
      <c r="E7960" t="s">
        <v>16393</v>
      </c>
      <c r="F7960" t="s">
        <v>457</v>
      </c>
      <c r="G7960">
        <v>1973</v>
      </c>
      <c r="H7960">
        <v>772.4</v>
      </c>
      <c r="I7960">
        <v>16</v>
      </c>
      <c r="J7960">
        <v>712.2</v>
      </c>
      <c r="K7960">
        <v>0</v>
      </c>
      <c r="L7960" s="18">
        <f t="shared" si="124"/>
        <v>712.2</v>
      </c>
    </row>
    <row r="7961" spans="1:12" x14ac:dyDescent="0.25">
      <c r="A7961" t="s">
        <v>16394</v>
      </c>
      <c r="B7961" s="17">
        <v>5.50280000210006E+16</v>
      </c>
      <c r="C7961" t="s">
        <v>454</v>
      </c>
      <c r="D7961" t="s">
        <v>16118</v>
      </c>
      <c r="E7961" t="s">
        <v>16395</v>
      </c>
      <c r="F7961" t="s">
        <v>457</v>
      </c>
      <c r="G7961">
        <v>1977</v>
      </c>
      <c r="H7961">
        <v>619.5</v>
      </c>
      <c r="I7961">
        <v>12</v>
      </c>
      <c r="J7961">
        <v>556.79999999999995</v>
      </c>
      <c r="K7961">
        <v>0</v>
      </c>
      <c r="L7961" s="18">
        <f t="shared" si="124"/>
        <v>556.79999999999995</v>
      </c>
    </row>
    <row r="7962" spans="1:12" x14ac:dyDescent="0.25">
      <c r="A7962" t="s">
        <v>16396</v>
      </c>
      <c r="B7962" s="17">
        <v>5.50280000210006E+16</v>
      </c>
      <c r="C7962" t="s">
        <v>454</v>
      </c>
      <c r="D7962" t="s">
        <v>16118</v>
      </c>
      <c r="E7962" t="s">
        <v>16397</v>
      </c>
      <c r="F7962" t="s">
        <v>457</v>
      </c>
      <c r="G7962">
        <v>1977</v>
      </c>
      <c r="H7962">
        <v>646.70000000000005</v>
      </c>
      <c r="I7962">
        <v>12</v>
      </c>
      <c r="J7962">
        <v>557.29999999999995</v>
      </c>
      <c r="K7962">
        <v>0</v>
      </c>
      <c r="L7962" s="18">
        <f t="shared" si="124"/>
        <v>557.29999999999995</v>
      </c>
    </row>
    <row r="7963" spans="1:12" x14ac:dyDescent="0.25">
      <c r="A7963" t="s">
        <v>16398</v>
      </c>
      <c r="B7963" s="17">
        <v>5.50280000210006E+16</v>
      </c>
      <c r="C7963" t="s">
        <v>454</v>
      </c>
      <c r="D7963" t="s">
        <v>16118</v>
      </c>
      <c r="E7963" t="s">
        <v>16399</v>
      </c>
      <c r="F7963" t="s">
        <v>457</v>
      </c>
      <c r="G7963">
        <v>1978</v>
      </c>
      <c r="H7963">
        <v>661.7</v>
      </c>
      <c r="I7963">
        <v>12</v>
      </c>
      <c r="J7963">
        <v>563.5</v>
      </c>
      <c r="K7963">
        <v>0</v>
      </c>
      <c r="L7963" s="18">
        <f t="shared" si="124"/>
        <v>563.5</v>
      </c>
    </row>
    <row r="7964" spans="1:12" x14ac:dyDescent="0.25">
      <c r="A7964" t="s">
        <v>16400</v>
      </c>
      <c r="B7964" s="17">
        <v>5.50280000210006E+16</v>
      </c>
      <c r="C7964" t="s">
        <v>454</v>
      </c>
      <c r="D7964" t="s">
        <v>16118</v>
      </c>
      <c r="E7964" t="s">
        <v>16401</v>
      </c>
      <c r="F7964" t="s">
        <v>457</v>
      </c>
      <c r="G7964">
        <v>1979</v>
      </c>
      <c r="H7964">
        <v>689.5</v>
      </c>
      <c r="I7964">
        <v>12</v>
      </c>
      <c r="J7964">
        <v>582.29999999999995</v>
      </c>
      <c r="K7964">
        <v>0</v>
      </c>
      <c r="L7964" s="18">
        <f t="shared" si="124"/>
        <v>582.29999999999995</v>
      </c>
    </row>
    <row r="7965" spans="1:12" x14ac:dyDescent="0.25">
      <c r="A7965" t="s">
        <v>16402</v>
      </c>
      <c r="B7965" s="17">
        <v>5.50280000210006E+16</v>
      </c>
      <c r="C7965" t="s">
        <v>454</v>
      </c>
      <c r="D7965" t="s">
        <v>16118</v>
      </c>
      <c r="E7965" t="s">
        <v>16403</v>
      </c>
      <c r="F7965" t="s">
        <v>457</v>
      </c>
      <c r="G7965">
        <v>1981</v>
      </c>
      <c r="H7965">
        <v>676.4</v>
      </c>
      <c r="I7965">
        <v>12</v>
      </c>
      <c r="J7965">
        <v>585</v>
      </c>
      <c r="K7965">
        <v>0</v>
      </c>
      <c r="L7965" s="18">
        <f t="shared" si="124"/>
        <v>585</v>
      </c>
    </row>
    <row r="7966" spans="1:12" x14ac:dyDescent="0.25">
      <c r="A7966" t="s">
        <v>16404</v>
      </c>
      <c r="B7966" s="17">
        <v>5.50280000620004E+16</v>
      </c>
      <c r="C7966" t="s">
        <v>454</v>
      </c>
      <c r="D7966" t="s">
        <v>16118</v>
      </c>
      <c r="E7966" t="s">
        <v>16405</v>
      </c>
      <c r="F7966" t="s">
        <v>457</v>
      </c>
      <c r="G7966">
        <v>1990</v>
      </c>
      <c r="H7966">
        <v>839.2</v>
      </c>
      <c r="I7966">
        <v>18</v>
      </c>
      <c r="J7966">
        <v>498.5</v>
      </c>
      <c r="K7966">
        <v>200.83</v>
      </c>
      <c r="L7966" s="18">
        <f t="shared" si="124"/>
        <v>699.33</v>
      </c>
    </row>
    <row r="7967" spans="1:12" x14ac:dyDescent="0.25">
      <c r="A7967" t="s">
        <v>16406</v>
      </c>
      <c r="B7967" s="17">
        <v>5.5029000001004E+16</v>
      </c>
      <c r="C7967" t="s">
        <v>454</v>
      </c>
      <c r="D7967" t="s">
        <v>16407</v>
      </c>
      <c r="E7967" t="s">
        <v>16408</v>
      </c>
      <c r="F7967" t="s">
        <v>457</v>
      </c>
      <c r="G7967">
        <v>1979</v>
      </c>
      <c r="H7967">
        <v>552.20000000000005</v>
      </c>
      <c r="I7967">
        <v>8</v>
      </c>
      <c r="J7967">
        <v>335.9</v>
      </c>
      <c r="K7967">
        <v>124.27</v>
      </c>
      <c r="L7967" s="18">
        <f t="shared" si="124"/>
        <v>460.16999999999996</v>
      </c>
    </row>
    <row r="7968" spans="1:12" x14ac:dyDescent="0.25">
      <c r="A7968" t="s">
        <v>16409</v>
      </c>
      <c r="B7968" s="17">
        <v>5.5029000001004E+16</v>
      </c>
      <c r="C7968" t="s">
        <v>454</v>
      </c>
      <c r="D7968" t="s">
        <v>16407</v>
      </c>
      <c r="E7968" t="s">
        <v>16410</v>
      </c>
      <c r="F7968" t="s">
        <v>457</v>
      </c>
      <c r="G7968">
        <v>1986</v>
      </c>
      <c r="H7968">
        <v>615.9</v>
      </c>
      <c r="I7968">
        <v>8</v>
      </c>
      <c r="J7968">
        <v>345.3</v>
      </c>
      <c r="K7968">
        <v>167.95</v>
      </c>
      <c r="L7968" s="18">
        <f t="shared" si="124"/>
        <v>513.25</v>
      </c>
    </row>
    <row r="7969" spans="1:12" x14ac:dyDescent="0.25">
      <c r="A7969" t="s">
        <v>16411</v>
      </c>
      <c r="B7969" s="17">
        <v>5.5029000001004E+16</v>
      </c>
      <c r="C7969" t="s">
        <v>454</v>
      </c>
      <c r="D7969" t="s">
        <v>16407</v>
      </c>
      <c r="E7969" t="s">
        <v>16412</v>
      </c>
      <c r="F7969" t="s">
        <v>457</v>
      </c>
      <c r="G7969">
        <v>1980</v>
      </c>
      <c r="H7969">
        <v>591.6</v>
      </c>
      <c r="I7969">
        <v>8</v>
      </c>
      <c r="J7969">
        <v>357</v>
      </c>
      <c r="K7969">
        <v>136</v>
      </c>
      <c r="L7969" s="18">
        <f t="shared" si="124"/>
        <v>493</v>
      </c>
    </row>
    <row r="7970" spans="1:12" x14ac:dyDescent="0.25">
      <c r="A7970" t="s">
        <v>16413</v>
      </c>
      <c r="B7970" s="17">
        <v>5.5029000001004E+16</v>
      </c>
      <c r="C7970" t="s">
        <v>454</v>
      </c>
      <c r="D7970" t="s">
        <v>16407</v>
      </c>
      <c r="E7970" t="s">
        <v>16414</v>
      </c>
      <c r="F7970" t="s">
        <v>457</v>
      </c>
      <c r="G7970">
        <v>1980</v>
      </c>
      <c r="H7970">
        <v>365.5</v>
      </c>
      <c r="I7970">
        <v>8</v>
      </c>
      <c r="J7970">
        <v>215</v>
      </c>
      <c r="K7970">
        <v>89.58</v>
      </c>
      <c r="L7970" s="18">
        <f t="shared" si="124"/>
        <v>304.58</v>
      </c>
    </row>
    <row r="7971" spans="1:12" x14ac:dyDescent="0.25">
      <c r="A7971" t="s">
        <v>16415</v>
      </c>
      <c r="B7971" s="17">
        <v>5.5029000001001696E+16</v>
      </c>
      <c r="C7971" t="s">
        <v>454</v>
      </c>
      <c r="D7971" t="s">
        <v>16407</v>
      </c>
      <c r="E7971" t="s">
        <v>16416</v>
      </c>
      <c r="F7971" t="s">
        <v>457</v>
      </c>
      <c r="G7971">
        <v>1971</v>
      </c>
      <c r="H7971">
        <v>985.8</v>
      </c>
      <c r="I7971">
        <v>16</v>
      </c>
      <c r="J7971">
        <v>726.8</v>
      </c>
      <c r="K7971">
        <v>0</v>
      </c>
      <c r="L7971" s="18">
        <f t="shared" si="124"/>
        <v>726.8</v>
      </c>
    </row>
    <row r="7972" spans="1:12" x14ac:dyDescent="0.25">
      <c r="A7972" t="s">
        <v>16417</v>
      </c>
      <c r="B7972" s="17">
        <v>5.5029000001001696E+16</v>
      </c>
      <c r="C7972" t="s">
        <v>454</v>
      </c>
      <c r="D7972" t="s">
        <v>16407</v>
      </c>
      <c r="E7972" t="s">
        <v>16418</v>
      </c>
      <c r="F7972" t="s">
        <v>457</v>
      </c>
      <c r="G7972">
        <v>1985</v>
      </c>
      <c r="H7972">
        <v>1896.8</v>
      </c>
      <c r="I7972">
        <v>18</v>
      </c>
      <c r="J7972">
        <v>796.8</v>
      </c>
      <c r="K7972">
        <v>783.87</v>
      </c>
      <c r="L7972" s="18">
        <f t="shared" si="124"/>
        <v>1580.67</v>
      </c>
    </row>
    <row r="7973" spans="1:12" x14ac:dyDescent="0.25">
      <c r="A7973" t="s">
        <v>16419</v>
      </c>
      <c r="B7973" s="17">
        <v>5.5029000001001696E+16</v>
      </c>
      <c r="C7973" t="s">
        <v>454</v>
      </c>
      <c r="D7973" t="s">
        <v>16407</v>
      </c>
      <c r="E7973" t="s">
        <v>16420</v>
      </c>
      <c r="F7973" t="s">
        <v>457</v>
      </c>
      <c r="G7973">
        <v>1985</v>
      </c>
      <c r="H7973">
        <v>1289.0999999999999</v>
      </c>
      <c r="I7973">
        <v>16</v>
      </c>
      <c r="J7973">
        <v>565.70000000000005</v>
      </c>
      <c r="K7973">
        <v>248.2</v>
      </c>
      <c r="L7973" s="18">
        <f t="shared" si="124"/>
        <v>813.90000000000009</v>
      </c>
    </row>
    <row r="7974" spans="1:12" x14ac:dyDescent="0.25">
      <c r="A7974" t="s">
        <v>16421</v>
      </c>
      <c r="B7974" s="17">
        <v>5.5029000001001696E+16</v>
      </c>
      <c r="C7974" t="s">
        <v>454</v>
      </c>
      <c r="D7974" t="s">
        <v>16407</v>
      </c>
      <c r="E7974" t="s">
        <v>16422</v>
      </c>
      <c r="F7974" t="s">
        <v>457</v>
      </c>
      <c r="G7974">
        <v>1984</v>
      </c>
      <c r="H7974">
        <v>1549.9</v>
      </c>
      <c r="I7974">
        <v>18</v>
      </c>
      <c r="J7974">
        <v>742.2</v>
      </c>
      <c r="K7974">
        <v>549.38</v>
      </c>
      <c r="L7974" s="18">
        <f t="shared" si="124"/>
        <v>1291.58</v>
      </c>
    </row>
    <row r="7975" spans="1:12" x14ac:dyDescent="0.25">
      <c r="A7975" t="s">
        <v>16423</v>
      </c>
      <c r="B7975" s="17">
        <v>5.5029000001001696E+16</v>
      </c>
      <c r="C7975" t="s">
        <v>454</v>
      </c>
      <c r="D7975" t="s">
        <v>16407</v>
      </c>
      <c r="E7975" t="s">
        <v>16424</v>
      </c>
      <c r="F7975" t="s">
        <v>457</v>
      </c>
      <c r="G7975">
        <v>1989</v>
      </c>
      <c r="H7975">
        <v>1256.3</v>
      </c>
      <c r="I7975">
        <v>42</v>
      </c>
      <c r="J7975">
        <v>1058.4000000000001</v>
      </c>
      <c r="K7975">
        <v>0</v>
      </c>
      <c r="L7975" s="18">
        <f t="shared" si="124"/>
        <v>1058.4000000000001</v>
      </c>
    </row>
    <row r="7976" spans="1:12" x14ac:dyDescent="0.25">
      <c r="A7976" t="s">
        <v>16425</v>
      </c>
      <c r="B7976" s="17">
        <v>5.5029000001001696E+16</v>
      </c>
      <c r="C7976" t="s">
        <v>454</v>
      </c>
      <c r="D7976" t="s">
        <v>16407</v>
      </c>
      <c r="E7976" t="s">
        <v>16426</v>
      </c>
      <c r="F7976" t="s">
        <v>457</v>
      </c>
      <c r="G7976">
        <v>1976</v>
      </c>
      <c r="H7976">
        <v>1560.6</v>
      </c>
      <c r="I7976">
        <v>18</v>
      </c>
      <c r="J7976">
        <v>722</v>
      </c>
      <c r="K7976">
        <v>578.5</v>
      </c>
      <c r="L7976" s="18">
        <f t="shared" si="124"/>
        <v>1300.5</v>
      </c>
    </row>
    <row r="7977" spans="1:12" x14ac:dyDescent="0.25">
      <c r="A7977" t="s">
        <v>16427</v>
      </c>
      <c r="B7977" s="17">
        <v>5.5029000001001696E+16</v>
      </c>
      <c r="C7977" t="s">
        <v>454</v>
      </c>
      <c r="D7977" t="s">
        <v>16407</v>
      </c>
      <c r="E7977" t="s">
        <v>16428</v>
      </c>
      <c r="F7977" t="s">
        <v>457</v>
      </c>
      <c r="G7977">
        <v>1972</v>
      </c>
      <c r="H7977">
        <v>1475.1</v>
      </c>
      <c r="I7977">
        <v>16</v>
      </c>
      <c r="J7977">
        <v>714.9</v>
      </c>
      <c r="K7977">
        <v>514.35</v>
      </c>
      <c r="L7977" s="18">
        <f t="shared" si="124"/>
        <v>1229.25</v>
      </c>
    </row>
    <row r="7978" spans="1:12" x14ac:dyDescent="0.25">
      <c r="A7978" t="s">
        <v>16429</v>
      </c>
      <c r="B7978" s="17">
        <v>5.5029000001002E+16</v>
      </c>
      <c r="C7978" t="s">
        <v>454</v>
      </c>
      <c r="D7978" t="s">
        <v>16407</v>
      </c>
      <c r="E7978" t="s">
        <v>16430</v>
      </c>
      <c r="F7978" t="s">
        <v>457</v>
      </c>
      <c r="G7978">
        <v>1977</v>
      </c>
      <c r="H7978">
        <v>788</v>
      </c>
      <c r="I7978">
        <v>18</v>
      </c>
      <c r="J7978">
        <v>435.4</v>
      </c>
      <c r="K7978">
        <v>221.27</v>
      </c>
      <c r="L7978" s="18">
        <f t="shared" si="124"/>
        <v>656.67</v>
      </c>
    </row>
    <row r="7979" spans="1:12" x14ac:dyDescent="0.25">
      <c r="A7979" t="s">
        <v>16431</v>
      </c>
      <c r="B7979" s="17">
        <v>5.5029000001002E+16</v>
      </c>
      <c r="C7979" t="s">
        <v>454</v>
      </c>
      <c r="D7979" t="s">
        <v>16407</v>
      </c>
      <c r="E7979" t="s">
        <v>16432</v>
      </c>
      <c r="F7979" t="s">
        <v>457</v>
      </c>
      <c r="G7979">
        <v>1970</v>
      </c>
      <c r="H7979">
        <v>1484.7</v>
      </c>
      <c r="I7979">
        <v>16</v>
      </c>
      <c r="J7979">
        <v>702.4</v>
      </c>
      <c r="K7979">
        <v>534.85</v>
      </c>
      <c r="L7979" s="18">
        <f t="shared" si="124"/>
        <v>1237.25</v>
      </c>
    </row>
    <row r="7980" spans="1:12" x14ac:dyDescent="0.25">
      <c r="A7980" t="s">
        <v>16433</v>
      </c>
      <c r="B7980" s="17">
        <v>5.5029000001004704E+16</v>
      </c>
      <c r="C7980" t="s">
        <v>454</v>
      </c>
      <c r="D7980" t="s">
        <v>16407</v>
      </c>
      <c r="E7980" t="s">
        <v>16434</v>
      </c>
      <c r="F7980" t="s">
        <v>457</v>
      </c>
      <c r="G7980">
        <v>1989</v>
      </c>
      <c r="H7980">
        <v>1565.9</v>
      </c>
      <c r="I7980">
        <v>23</v>
      </c>
      <c r="J7980">
        <v>766.3</v>
      </c>
      <c r="K7980">
        <v>538.62</v>
      </c>
      <c r="L7980" s="18">
        <f t="shared" si="124"/>
        <v>1304.92</v>
      </c>
    </row>
    <row r="7981" spans="1:12" x14ac:dyDescent="0.25">
      <c r="A7981" t="s">
        <v>16435</v>
      </c>
      <c r="B7981" s="17">
        <v>5.5029000001004704E+16</v>
      </c>
      <c r="C7981" t="s">
        <v>454</v>
      </c>
      <c r="D7981" t="s">
        <v>16407</v>
      </c>
      <c r="E7981" t="s">
        <v>16436</v>
      </c>
      <c r="F7981" t="s">
        <v>457</v>
      </c>
      <c r="G7981">
        <v>1978</v>
      </c>
      <c r="H7981">
        <v>1879.3</v>
      </c>
      <c r="I7981">
        <v>18</v>
      </c>
      <c r="J7981">
        <v>783</v>
      </c>
      <c r="K7981">
        <v>150</v>
      </c>
      <c r="L7981" s="18">
        <f t="shared" si="124"/>
        <v>933</v>
      </c>
    </row>
    <row r="7982" spans="1:12" x14ac:dyDescent="0.25">
      <c r="A7982" t="s">
        <v>16437</v>
      </c>
      <c r="B7982" s="17">
        <v>5.50290000010052E+16</v>
      </c>
      <c r="C7982" t="s">
        <v>454</v>
      </c>
      <c r="D7982" t="s">
        <v>16407</v>
      </c>
      <c r="E7982" t="s">
        <v>16438</v>
      </c>
      <c r="F7982" t="s">
        <v>457</v>
      </c>
      <c r="G7982">
        <v>1973</v>
      </c>
      <c r="H7982">
        <v>984.6</v>
      </c>
      <c r="I7982">
        <v>16</v>
      </c>
      <c r="J7982">
        <v>761.3</v>
      </c>
      <c r="K7982">
        <v>0</v>
      </c>
      <c r="L7982" s="18">
        <f t="shared" si="124"/>
        <v>761.3</v>
      </c>
    </row>
    <row r="7983" spans="1:12" x14ac:dyDescent="0.25">
      <c r="A7983" t="s">
        <v>16439</v>
      </c>
      <c r="B7983" s="17">
        <v>5.50290000010052E+16</v>
      </c>
      <c r="C7983" t="s">
        <v>454</v>
      </c>
      <c r="D7983" t="s">
        <v>16407</v>
      </c>
      <c r="E7983" t="s">
        <v>16440</v>
      </c>
      <c r="F7983" t="s">
        <v>457</v>
      </c>
      <c r="G7983">
        <v>1971</v>
      </c>
      <c r="H7983">
        <v>984.6</v>
      </c>
      <c r="I7983">
        <v>16</v>
      </c>
      <c r="J7983">
        <v>709.1</v>
      </c>
      <c r="K7983">
        <v>0</v>
      </c>
      <c r="L7983" s="18">
        <f t="shared" si="124"/>
        <v>709.1</v>
      </c>
    </row>
    <row r="7984" spans="1:12" x14ac:dyDescent="0.25">
      <c r="A7984" t="s">
        <v>16441</v>
      </c>
      <c r="B7984" s="17">
        <v>5.50290000010072E+16</v>
      </c>
      <c r="C7984" t="s">
        <v>454</v>
      </c>
      <c r="D7984" t="s">
        <v>16407</v>
      </c>
      <c r="E7984" t="s">
        <v>16442</v>
      </c>
      <c r="F7984" t="s">
        <v>457</v>
      </c>
      <c r="G7984">
        <v>1977</v>
      </c>
      <c r="H7984">
        <v>1484.7</v>
      </c>
      <c r="I7984">
        <v>16</v>
      </c>
      <c r="J7984">
        <v>726.1</v>
      </c>
      <c r="K7984">
        <v>511.15</v>
      </c>
      <c r="L7984" s="18">
        <f t="shared" si="124"/>
        <v>1237.25</v>
      </c>
    </row>
    <row r="7985" spans="1:12" x14ac:dyDescent="0.25">
      <c r="A7985" t="s">
        <v>16443</v>
      </c>
      <c r="B7985" s="17">
        <v>5.50290000010072E+16</v>
      </c>
      <c r="C7985" t="s">
        <v>454</v>
      </c>
      <c r="D7985" t="s">
        <v>16407</v>
      </c>
      <c r="E7985" t="s">
        <v>16444</v>
      </c>
      <c r="F7985" t="s">
        <v>457</v>
      </c>
      <c r="G7985">
        <v>1984</v>
      </c>
      <c r="H7985">
        <v>1957.6</v>
      </c>
      <c r="I7985">
        <v>17</v>
      </c>
      <c r="J7985">
        <v>854</v>
      </c>
      <c r="K7985">
        <v>777.33</v>
      </c>
      <c r="L7985" s="18">
        <f t="shared" si="124"/>
        <v>1631.33</v>
      </c>
    </row>
    <row r="7986" spans="1:12" x14ac:dyDescent="0.25">
      <c r="A7986" t="s">
        <v>16445</v>
      </c>
      <c r="B7986" s="17">
        <v>5.50290000010072E+16</v>
      </c>
      <c r="C7986" t="s">
        <v>454</v>
      </c>
      <c r="D7986" t="s">
        <v>16407</v>
      </c>
      <c r="E7986" t="s">
        <v>16446</v>
      </c>
      <c r="F7986" t="s">
        <v>457</v>
      </c>
      <c r="G7986">
        <v>1985</v>
      </c>
      <c r="H7986">
        <v>1228.5</v>
      </c>
      <c r="I7986">
        <v>16</v>
      </c>
      <c r="J7986">
        <v>546.29999999999995</v>
      </c>
      <c r="K7986">
        <v>477.45</v>
      </c>
      <c r="L7986" s="18">
        <f t="shared" si="124"/>
        <v>1023.75</v>
      </c>
    </row>
    <row r="7987" spans="1:12" x14ac:dyDescent="0.25">
      <c r="A7987" t="s">
        <v>16447</v>
      </c>
      <c r="B7987" s="17">
        <v>5.50290000010072E+16</v>
      </c>
      <c r="C7987" t="s">
        <v>454</v>
      </c>
      <c r="D7987" t="s">
        <v>16407</v>
      </c>
      <c r="E7987" t="s">
        <v>16448</v>
      </c>
      <c r="F7987" t="s">
        <v>457</v>
      </c>
      <c r="G7987">
        <v>1971</v>
      </c>
      <c r="H7987">
        <v>1484.7</v>
      </c>
      <c r="I7987">
        <v>18</v>
      </c>
      <c r="J7987">
        <v>712.5</v>
      </c>
      <c r="K7987">
        <v>524.75</v>
      </c>
      <c r="L7987" s="18">
        <f t="shared" si="124"/>
        <v>1237.25</v>
      </c>
    </row>
    <row r="7988" spans="1:12" x14ac:dyDescent="0.25">
      <c r="A7988" t="s">
        <v>16449</v>
      </c>
      <c r="B7988" s="17">
        <v>5.50300010000028E+16</v>
      </c>
      <c r="C7988" t="s">
        <v>454</v>
      </c>
      <c r="D7988" t="s">
        <v>16450</v>
      </c>
      <c r="E7988" t="s">
        <v>16451</v>
      </c>
      <c r="F7988" t="s">
        <v>457</v>
      </c>
      <c r="G7988">
        <v>1963</v>
      </c>
      <c r="H7988">
        <v>644.70000000000005</v>
      </c>
      <c r="I7988">
        <v>16</v>
      </c>
      <c r="J7988">
        <v>532</v>
      </c>
      <c r="K7988">
        <v>0</v>
      </c>
      <c r="L7988" s="18">
        <f t="shared" si="124"/>
        <v>532</v>
      </c>
    </row>
    <row r="7989" spans="1:12" x14ac:dyDescent="0.25">
      <c r="A7989" t="s">
        <v>16452</v>
      </c>
      <c r="B7989" s="17">
        <v>5.5030001000001504E+16</v>
      </c>
      <c r="C7989" t="s">
        <v>454</v>
      </c>
      <c r="D7989" t="s">
        <v>16450</v>
      </c>
      <c r="E7989" t="s">
        <v>16453</v>
      </c>
      <c r="F7989" t="s">
        <v>457</v>
      </c>
      <c r="G7989">
        <v>1995</v>
      </c>
      <c r="H7989">
        <v>1468.8</v>
      </c>
      <c r="I7989">
        <v>24</v>
      </c>
      <c r="J7989">
        <v>1312.2</v>
      </c>
      <c r="K7989">
        <v>0</v>
      </c>
      <c r="L7989" s="18">
        <f t="shared" si="124"/>
        <v>1312.2</v>
      </c>
    </row>
    <row r="7990" spans="1:12" x14ac:dyDescent="0.25">
      <c r="A7990" t="s">
        <v>16454</v>
      </c>
      <c r="B7990" s="17">
        <v>5.5030001000001504E+16</v>
      </c>
      <c r="C7990" t="s">
        <v>454</v>
      </c>
      <c r="D7990" t="s">
        <v>16450</v>
      </c>
      <c r="E7990" t="s">
        <v>16455</v>
      </c>
      <c r="F7990" t="s">
        <v>457</v>
      </c>
      <c r="G7990">
        <v>1971</v>
      </c>
      <c r="H7990">
        <v>288.5</v>
      </c>
      <c r="I7990">
        <v>5</v>
      </c>
      <c r="J7990">
        <v>256.7</v>
      </c>
      <c r="K7990">
        <v>0</v>
      </c>
      <c r="L7990" s="18">
        <f t="shared" si="124"/>
        <v>256.7</v>
      </c>
    </row>
    <row r="7991" spans="1:12" x14ac:dyDescent="0.25">
      <c r="A7991" t="s">
        <v>16456</v>
      </c>
      <c r="B7991" s="17">
        <v>5.5030001000007696E+16</v>
      </c>
      <c r="C7991" t="s">
        <v>454</v>
      </c>
      <c r="D7991" t="s">
        <v>16450</v>
      </c>
      <c r="E7991" t="s">
        <v>16457</v>
      </c>
      <c r="F7991" t="s">
        <v>457</v>
      </c>
      <c r="G7991">
        <v>1987</v>
      </c>
      <c r="H7991">
        <v>1634.6</v>
      </c>
      <c r="I7991">
        <v>24</v>
      </c>
      <c r="J7991">
        <v>1283.2</v>
      </c>
      <c r="K7991">
        <v>0</v>
      </c>
      <c r="L7991" s="18">
        <f t="shared" si="124"/>
        <v>1283.2</v>
      </c>
    </row>
    <row r="7992" spans="1:12" x14ac:dyDescent="0.25">
      <c r="A7992" t="s">
        <v>16458</v>
      </c>
      <c r="B7992" s="17">
        <v>5.5030001000007696E+16</v>
      </c>
      <c r="C7992" t="s">
        <v>454</v>
      </c>
      <c r="D7992" t="s">
        <v>16450</v>
      </c>
      <c r="E7992" t="s">
        <v>16459</v>
      </c>
      <c r="F7992" t="s">
        <v>457</v>
      </c>
      <c r="G7992">
        <v>1981</v>
      </c>
      <c r="H7992">
        <v>1371.6</v>
      </c>
      <c r="I7992">
        <v>24</v>
      </c>
      <c r="J7992">
        <v>1217.7</v>
      </c>
      <c r="K7992">
        <v>0</v>
      </c>
      <c r="L7992" s="18">
        <f t="shared" si="124"/>
        <v>1217.7</v>
      </c>
    </row>
    <row r="7993" spans="1:12" x14ac:dyDescent="0.25">
      <c r="A7993" t="s">
        <v>16460</v>
      </c>
      <c r="B7993" s="17">
        <v>5.50300010000092E+16</v>
      </c>
      <c r="C7993" t="s">
        <v>454</v>
      </c>
      <c r="D7993" t="s">
        <v>16450</v>
      </c>
      <c r="E7993" t="s">
        <v>16461</v>
      </c>
      <c r="F7993" t="s">
        <v>457</v>
      </c>
      <c r="G7993">
        <v>1960</v>
      </c>
      <c r="H7993">
        <v>213.5</v>
      </c>
      <c r="I7993">
        <v>4</v>
      </c>
      <c r="J7993">
        <v>213.5</v>
      </c>
      <c r="K7993">
        <v>0</v>
      </c>
      <c r="L7993" s="18">
        <f t="shared" si="124"/>
        <v>213.5</v>
      </c>
    </row>
    <row r="7994" spans="1:12" x14ac:dyDescent="0.25">
      <c r="A7994" t="s">
        <v>16462</v>
      </c>
      <c r="B7994" s="17">
        <v>5.50300010000092E+16</v>
      </c>
      <c r="C7994" t="s">
        <v>454</v>
      </c>
      <c r="D7994" t="s">
        <v>16450</v>
      </c>
      <c r="E7994" t="s">
        <v>16463</v>
      </c>
      <c r="F7994" t="s">
        <v>457</v>
      </c>
      <c r="G7994">
        <v>1965</v>
      </c>
      <c r="H7994">
        <v>663.2</v>
      </c>
      <c r="I7994">
        <v>16</v>
      </c>
      <c r="J7994">
        <v>611.79999999999995</v>
      </c>
      <c r="K7994">
        <v>0</v>
      </c>
      <c r="L7994" s="18">
        <f t="shared" si="124"/>
        <v>611.79999999999995</v>
      </c>
    </row>
    <row r="7995" spans="1:12" x14ac:dyDescent="0.25">
      <c r="A7995" t="s">
        <v>16464</v>
      </c>
      <c r="B7995" s="17">
        <v>5.50300010000092E+16</v>
      </c>
      <c r="C7995" t="s">
        <v>454</v>
      </c>
      <c r="D7995" t="s">
        <v>16450</v>
      </c>
      <c r="E7995" t="s">
        <v>16465</v>
      </c>
      <c r="F7995" t="s">
        <v>457</v>
      </c>
      <c r="G7995">
        <v>1959</v>
      </c>
      <c r="H7995">
        <v>423.3</v>
      </c>
      <c r="I7995">
        <v>8</v>
      </c>
      <c r="J7995">
        <v>387.2</v>
      </c>
      <c r="K7995">
        <v>36.1</v>
      </c>
      <c r="L7995" s="18">
        <f t="shared" si="124"/>
        <v>423.3</v>
      </c>
    </row>
    <row r="7996" spans="1:12" x14ac:dyDescent="0.25">
      <c r="A7996" t="s">
        <v>16466</v>
      </c>
      <c r="B7996" s="17">
        <v>5.50300010000092E+16</v>
      </c>
      <c r="C7996" t="s">
        <v>454</v>
      </c>
      <c r="D7996" t="s">
        <v>16450</v>
      </c>
      <c r="E7996" t="s">
        <v>16467</v>
      </c>
      <c r="F7996" t="s">
        <v>457</v>
      </c>
      <c r="G7996">
        <v>1970</v>
      </c>
      <c r="H7996">
        <v>780.4</v>
      </c>
      <c r="I7996">
        <v>16</v>
      </c>
      <c r="J7996">
        <v>720.6</v>
      </c>
      <c r="K7996">
        <v>0</v>
      </c>
      <c r="L7996" s="18">
        <f t="shared" si="124"/>
        <v>720.6</v>
      </c>
    </row>
    <row r="7997" spans="1:12" x14ac:dyDescent="0.25">
      <c r="A7997" t="s">
        <v>16468</v>
      </c>
      <c r="B7997" s="17">
        <v>5.50300010000092E+16</v>
      </c>
      <c r="C7997" t="s">
        <v>454</v>
      </c>
      <c r="D7997" t="s">
        <v>16450</v>
      </c>
      <c r="E7997" t="s">
        <v>16469</v>
      </c>
      <c r="F7997" t="s">
        <v>457</v>
      </c>
      <c r="G7997">
        <v>1970</v>
      </c>
      <c r="H7997">
        <v>673.7</v>
      </c>
      <c r="I7997">
        <v>16</v>
      </c>
      <c r="J7997">
        <v>623.5</v>
      </c>
      <c r="K7997">
        <v>39.200000000000003</v>
      </c>
      <c r="L7997" s="18">
        <f t="shared" si="124"/>
        <v>662.7</v>
      </c>
    </row>
    <row r="7998" spans="1:12" x14ac:dyDescent="0.25">
      <c r="A7998" t="s">
        <v>16470</v>
      </c>
      <c r="B7998" s="17">
        <v>5.50300010000092E+16</v>
      </c>
      <c r="C7998" t="s">
        <v>454</v>
      </c>
      <c r="D7998" t="s">
        <v>16450</v>
      </c>
      <c r="E7998" t="s">
        <v>16471</v>
      </c>
      <c r="F7998" t="s">
        <v>457</v>
      </c>
      <c r="G7998">
        <v>1969</v>
      </c>
      <c r="H7998">
        <v>791.3</v>
      </c>
      <c r="I7998">
        <v>16</v>
      </c>
      <c r="J7998">
        <v>715.3</v>
      </c>
      <c r="K7998">
        <v>38.700000000000003</v>
      </c>
      <c r="L7998" s="18">
        <f t="shared" si="124"/>
        <v>754</v>
      </c>
    </row>
    <row r="7999" spans="1:12" x14ac:dyDescent="0.25">
      <c r="A7999" t="s">
        <v>16472</v>
      </c>
      <c r="B7999" s="17">
        <v>5.50300010000092E+16</v>
      </c>
      <c r="C7999" t="s">
        <v>454</v>
      </c>
      <c r="D7999" t="s">
        <v>16450</v>
      </c>
      <c r="E7999" t="s">
        <v>16473</v>
      </c>
      <c r="F7999" t="s">
        <v>457</v>
      </c>
      <c r="G7999">
        <v>1966</v>
      </c>
      <c r="H7999">
        <v>683.7</v>
      </c>
      <c r="I7999">
        <v>16</v>
      </c>
      <c r="J7999">
        <v>634.5</v>
      </c>
      <c r="K7999">
        <v>0</v>
      </c>
      <c r="L7999" s="18">
        <f t="shared" si="124"/>
        <v>634.5</v>
      </c>
    </row>
    <row r="8000" spans="1:12" x14ac:dyDescent="0.25">
      <c r="A8000" t="s">
        <v>16474</v>
      </c>
      <c r="B8000" s="17">
        <v>5.50300010000092E+16</v>
      </c>
      <c r="C8000" t="s">
        <v>454</v>
      </c>
      <c r="D8000" t="s">
        <v>16450</v>
      </c>
      <c r="E8000" t="s">
        <v>16475</v>
      </c>
      <c r="F8000" t="s">
        <v>457</v>
      </c>
      <c r="G8000">
        <v>1976</v>
      </c>
      <c r="H8000">
        <v>787.7</v>
      </c>
      <c r="I8000">
        <v>16</v>
      </c>
      <c r="J8000">
        <v>704.2</v>
      </c>
      <c r="K8000">
        <v>0</v>
      </c>
      <c r="L8000" s="18">
        <f t="shared" si="124"/>
        <v>704.2</v>
      </c>
    </row>
    <row r="8001" spans="1:12" x14ac:dyDescent="0.25">
      <c r="A8001" t="s">
        <v>16476</v>
      </c>
      <c r="B8001" s="17">
        <v>5.50300010000092E+16</v>
      </c>
      <c r="C8001" t="s">
        <v>454</v>
      </c>
      <c r="D8001" t="s">
        <v>16450</v>
      </c>
      <c r="E8001" t="s">
        <v>16477</v>
      </c>
      <c r="F8001" t="s">
        <v>457</v>
      </c>
      <c r="G8001">
        <v>1967</v>
      </c>
      <c r="H8001">
        <v>1016</v>
      </c>
      <c r="I8001">
        <v>13</v>
      </c>
      <c r="J8001">
        <v>723.8</v>
      </c>
      <c r="K8001">
        <v>130.5</v>
      </c>
      <c r="L8001" s="18">
        <f t="shared" si="124"/>
        <v>854.3</v>
      </c>
    </row>
    <row r="8002" spans="1:12" x14ac:dyDescent="0.25">
      <c r="A8002" t="s">
        <v>16478</v>
      </c>
      <c r="B8002" s="17">
        <v>5.50300010000092E+16</v>
      </c>
      <c r="C8002" t="s">
        <v>454</v>
      </c>
      <c r="D8002" t="s">
        <v>16450</v>
      </c>
      <c r="E8002" t="s">
        <v>16479</v>
      </c>
      <c r="F8002" t="s">
        <v>457</v>
      </c>
      <c r="G8002">
        <v>1998</v>
      </c>
      <c r="H8002">
        <v>1929.2</v>
      </c>
      <c r="I8002">
        <v>33</v>
      </c>
      <c r="J8002">
        <v>1798</v>
      </c>
      <c r="K8002">
        <v>0</v>
      </c>
      <c r="L8002" s="18">
        <f t="shared" si="124"/>
        <v>1798</v>
      </c>
    </row>
    <row r="8003" spans="1:12" x14ac:dyDescent="0.25">
      <c r="A8003" t="s">
        <v>16480</v>
      </c>
      <c r="B8003" s="17">
        <v>5.50300010000088E+16</v>
      </c>
      <c r="C8003" t="s">
        <v>454</v>
      </c>
      <c r="D8003" t="s">
        <v>16450</v>
      </c>
      <c r="E8003" t="s">
        <v>16481</v>
      </c>
      <c r="F8003" t="s">
        <v>457</v>
      </c>
      <c r="G8003">
        <v>1985</v>
      </c>
      <c r="H8003">
        <v>1138.2</v>
      </c>
      <c r="I8003">
        <v>16</v>
      </c>
      <c r="J8003">
        <v>1138</v>
      </c>
      <c r="K8003">
        <v>0</v>
      </c>
      <c r="L8003" s="18">
        <f t="shared" ref="L8003:L8066" si="125">J8003+K8003</f>
        <v>1138</v>
      </c>
    </row>
    <row r="8004" spans="1:12" x14ac:dyDescent="0.25">
      <c r="A8004" t="s">
        <v>16482</v>
      </c>
      <c r="B8004" s="17">
        <v>5.5030001000002704E+16</v>
      </c>
      <c r="C8004" t="s">
        <v>454</v>
      </c>
      <c r="D8004" t="s">
        <v>16450</v>
      </c>
      <c r="E8004" t="s">
        <v>16483</v>
      </c>
      <c r="F8004" t="s">
        <v>457</v>
      </c>
      <c r="G8004">
        <v>1976</v>
      </c>
      <c r="H8004">
        <v>779.7</v>
      </c>
      <c r="I8004">
        <v>16</v>
      </c>
      <c r="J8004">
        <v>721</v>
      </c>
      <c r="K8004">
        <v>0</v>
      </c>
      <c r="L8004" s="18">
        <f t="shared" si="125"/>
        <v>721</v>
      </c>
    </row>
    <row r="8005" spans="1:12" x14ac:dyDescent="0.25">
      <c r="A8005" t="s">
        <v>16484</v>
      </c>
      <c r="B8005" s="17">
        <v>5.5030001000002704E+16</v>
      </c>
      <c r="C8005" t="s">
        <v>454</v>
      </c>
      <c r="D8005" t="s">
        <v>16450</v>
      </c>
      <c r="E8005" t="s">
        <v>16485</v>
      </c>
      <c r="F8005" t="s">
        <v>457</v>
      </c>
      <c r="G8005">
        <v>1975</v>
      </c>
      <c r="H8005">
        <v>1007.2</v>
      </c>
      <c r="I8005">
        <v>18</v>
      </c>
      <c r="J8005">
        <v>947</v>
      </c>
      <c r="K8005">
        <v>0</v>
      </c>
      <c r="L8005" s="18">
        <f t="shared" si="125"/>
        <v>947</v>
      </c>
    </row>
    <row r="8006" spans="1:12" x14ac:dyDescent="0.25">
      <c r="A8006" t="s">
        <v>16486</v>
      </c>
      <c r="B8006" s="17">
        <v>5.5030001000002704E+16</v>
      </c>
      <c r="C8006" t="s">
        <v>454</v>
      </c>
      <c r="D8006" t="s">
        <v>16450</v>
      </c>
      <c r="E8006" t="s">
        <v>16487</v>
      </c>
      <c r="F8006" t="s">
        <v>457</v>
      </c>
      <c r="G8006">
        <v>1989</v>
      </c>
      <c r="H8006">
        <v>937.6</v>
      </c>
      <c r="I8006">
        <v>18</v>
      </c>
      <c r="J8006">
        <v>847</v>
      </c>
      <c r="K8006">
        <v>0</v>
      </c>
      <c r="L8006" s="18">
        <f t="shared" si="125"/>
        <v>847</v>
      </c>
    </row>
    <row r="8007" spans="1:12" x14ac:dyDescent="0.25">
      <c r="A8007" t="s">
        <v>16488</v>
      </c>
      <c r="B8007" s="17">
        <v>5.5030001000002704E+16</v>
      </c>
      <c r="C8007" t="s">
        <v>454</v>
      </c>
      <c r="D8007" t="s">
        <v>16450</v>
      </c>
      <c r="E8007" t="s">
        <v>16489</v>
      </c>
      <c r="F8007" t="s">
        <v>457</v>
      </c>
      <c r="G8007">
        <v>1974</v>
      </c>
      <c r="H8007">
        <v>769.7</v>
      </c>
      <c r="I8007">
        <v>16</v>
      </c>
      <c r="J8007">
        <v>729.7</v>
      </c>
      <c r="K8007">
        <v>0</v>
      </c>
      <c r="L8007" s="18">
        <f t="shared" si="125"/>
        <v>729.7</v>
      </c>
    </row>
    <row r="8008" spans="1:12" x14ac:dyDescent="0.25">
      <c r="A8008" t="s">
        <v>16490</v>
      </c>
      <c r="B8008" s="17">
        <v>5.5030001000002704E+16</v>
      </c>
      <c r="C8008" t="s">
        <v>454</v>
      </c>
      <c r="D8008" t="s">
        <v>16450</v>
      </c>
      <c r="E8008" t="s">
        <v>16491</v>
      </c>
      <c r="F8008" t="s">
        <v>457</v>
      </c>
      <c r="G8008">
        <v>1977</v>
      </c>
      <c r="H8008">
        <v>792.1</v>
      </c>
      <c r="I8008">
        <v>16</v>
      </c>
      <c r="J8008">
        <v>760</v>
      </c>
      <c r="K8008">
        <v>0</v>
      </c>
      <c r="L8008" s="18">
        <f t="shared" si="125"/>
        <v>760</v>
      </c>
    </row>
    <row r="8009" spans="1:12" x14ac:dyDescent="0.25">
      <c r="A8009" t="s">
        <v>16492</v>
      </c>
      <c r="B8009" s="17">
        <v>5.5030001000002704E+16</v>
      </c>
      <c r="C8009" t="s">
        <v>454</v>
      </c>
      <c r="D8009" t="s">
        <v>16450</v>
      </c>
      <c r="E8009" t="s">
        <v>16493</v>
      </c>
      <c r="F8009" t="s">
        <v>457</v>
      </c>
      <c r="G8009">
        <v>1974</v>
      </c>
      <c r="H8009">
        <v>785.6</v>
      </c>
      <c r="I8009">
        <v>16</v>
      </c>
      <c r="J8009">
        <v>719</v>
      </c>
      <c r="K8009">
        <v>0</v>
      </c>
      <c r="L8009" s="18">
        <f t="shared" si="125"/>
        <v>719</v>
      </c>
    </row>
    <row r="8010" spans="1:12" x14ac:dyDescent="0.25">
      <c r="A8010" t="s">
        <v>16494</v>
      </c>
      <c r="B8010" s="17">
        <v>5.5030001000003104E+16</v>
      </c>
      <c r="C8010" t="s">
        <v>454</v>
      </c>
      <c r="D8010" t="s">
        <v>16450</v>
      </c>
      <c r="E8010" t="s">
        <v>16495</v>
      </c>
      <c r="F8010" t="s">
        <v>457</v>
      </c>
      <c r="G8010">
        <v>1965</v>
      </c>
      <c r="H8010">
        <v>263.89999999999998</v>
      </c>
      <c r="I8010">
        <v>5</v>
      </c>
      <c r="J8010">
        <v>224.3</v>
      </c>
      <c r="K8010">
        <v>34.200000000000003</v>
      </c>
      <c r="L8010" s="18">
        <f t="shared" si="125"/>
        <v>258.5</v>
      </c>
    </row>
    <row r="8011" spans="1:12" x14ac:dyDescent="0.25">
      <c r="A8011" t="s">
        <v>16496</v>
      </c>
      <c r="B8011" s="17">
        <v>5.5030001000003296E+16</v>
      </c>
      <c r="C8011" t="s">
        <v>454</v>
      </c>
      <c r="D8011" t="s">
        <v>16450</v>
      </c>
      <c r="E8011" t="s">
        <v>16497</v>
      </c>
      <c r="F8011" t="s">
        <v>457</v>
      </c>
      <c r="G8011">
        <v>1960</v>
      </c>
      <c r="H8011">
        <v>234.1</v>
      </c>
      <c r="I8011">
        <v>4</v>
      </c>
      <c r="J8011">
        <v>214</v>
      </c>
      <c r="K8011">
        <v>0</v>
      </c>
      <c r="L8011" s="18">
        <f t="shared" si="125"/>
        <v>214</v>
      </c>
    </row>
    <row r="8012" spans="1:12" x14ac:dyDescent="0.25">
      <c r="A8012" t="s">
        <v>16498</v>
      </c>
      <c r="B8012" s="17">
        <v>5.5030001000003296E+16</v>
      </c>
      <c r="C8012" t="s">
        <v>454</v>
      </c>
      <c r="D8012" t="s">
        <v>16450</v>
      </c>
      <c r="E8012" t="s">
        <v>16499</v>
      </c>
      <c r="F8012" t="s">
        <v>457</v>
      </c>
      <c r="G8012">
        <v>1967</v>
      </c>
      <c r="H8012">
        <v>234.1</v>
      </c>
      <c r="I8012">
        <v>4</v>
      </c>
      <c r="J8012">
        <v>214</v>
      </c>
      <c r="K8012">
        <v>0</v>
      </c>
      <c r="L8012" s="18">
        <f t="shared" si="125"/>
        <v>214</v>
      </c>
    </row>
    <row r="8013" spans="1:12" x14ac:dyDescent="0.25">
      <c r="A8013" t="s">
        <v>16500</v>
      </c>
      <c r="B8013" s="17">
        <v>5.5030001000003296E+16</v>
      </c>
      <c r="C8013" t="s">
        <v>454</v>
      </c>
      <c r="D8013" t="s">
        <v>16450</v>
      </c>
      <c r="E8013" t="s">
        <v>16501</v>
      </c>
      <c r="F8013" t="s">
        <v>457</v>
      </c>
      <c r="G8013">
        <v>1963</v>
      </c>
      <c r="H8013">
        <v>678.2</v>
      </c>
      <c r="I8013">
        <v>21</v>
      </c>
      <c r="J8013">
        <v>560.79999999999995</v>
      </c>
      <c r="K8013">
        <v>0</v>
      </c>
      <c r="L8013" s="18">
        <f t="shared" si="125"/>
        <v>560.79999999999995</v>
      </c>
    </row>
    <row r="8014" spans="1:12" x14ac:dyDescent="0.25">
      <c r="A8014" t="s">
        <v>16502</v>
      </c>
      <c r="B8014" s="17">
        <v>5.5030001000003296E+16</v>
      </c>
      <c r="C8014" t="s">
        <v>454</v>
      </c>
      <c r="D8014" t="s">
        <v>16450</v>
      </c>
      <c r="E8014" t="s">
        <v>16503</v>
      </c>
      <c r="F8014" t="s">
        <v>457</v>
      </c>
      <c r="G8014">
        <v>1963</v>
      </c>
      <c r="H8014">
        <v>413</v>
      </c>
      <c r="I8014">
        <v>8</v>
      </c>
      <c r="J8014">
        <v>294</v>
      </c>
      <c r="K8014">
        <v>0</v>
      </c>
      <c r="L8014" s="18">
        <f t="shared" si="125"/>
        <v>294</v>
      </c>
    </row>
    <row r="8015" spans="1:12" x14ac:dyDescent="0.25">
      <c r="A8015" t="s">
        <v>16504</v>
      </c>
      <c r="B8015" s="17">
        <v>5.5030001000003296E+16</v>
      </c>
      <c r="C8015" t="s">
        <v>454</v>
      </c>
      <c r="D8015" t="s">
        <v>16450</v>
      </c>
      <c r="E8015" t="s">
        <v>16505</v>
      </c>
      <c r="F8015" t="s">
        <v>457</v>
      </c>
      <c r="G8015">
        <v>1979</v>
      </c>
      <c r="H8015">
        <v>835.2</v>
      </c>
      <c r="I8015">
        <v>18</v>
      </c>
      <c r="J8015">
        <v>722.2</v>
      </c>
      <c r="K8015">
        <v>0</v>
      </c>
      <c r="L8015" s="18">
        <f t="shared" si="125"/>
        <v>722.2</v>
      </c>
    </row>
    <row r="8016" spans="1:12" x14ac:dyDescent="0.25">
      <c r="A8016" t="s">
        <v>16506</v>
      </c>
      <c r="B8016" s="17">
        <v>5.5030001000003296E+16</v>
      </c>
      <c r="C8016" t="s">
        <v>454</v>
      </c>
      <c r="D8016" t="s">
        <v>16450</v>
      </c>
      <c r="E8016" t="s">
        <v>16507</v>
      </c>
      <c r="F8016" t="s">
        <v>457</v>
      </c>
      <c r="G8016">
        <v>1979</v>
      </c>
      <c r="H8016">
        <v>839.8</v>
      </c>
      <c r="I8016">
        <v>18</v>
      </c>
      <c r="J8016">
        <v>726.8</v>
      </c>
      <c r="K8016">
        <v>0</v>
      </c>
      <c r="L8016" s="18">
        <f t="shared" si="125"/>
        <v>726.8</v>
      </c>
    </row>
    <row r="8017" spans="1:12" x14ac:dyDescent="0.25">
      <c r="A8017" t="s">
        <v>16508</v>
      </c>
      <c r="B8017" s="17">
        <v>5.5030001000003296E+16</v>
      </c>
      <c r="C8017" t="s">
        <v>454</v>
      </c>
      <c r="D8017" t="s">
        <v>16450</v>
      </c>
      <c r="E8017" t="s">
        <v>16509</v>
      </c>
      <c r="F8017" t="s">
        <v>457</v>
      </c>
      <c r="G8017">
        <v>1985</v>
      </c>
      <c r="H8017">
        <v>939.5</v>
      </c>
      <c r="I8017">
        <v>21</v>
      </c>
      <c r="J8017">
        <v>826.5</v>
      </c>
      <c r="K8017">
        <v>0</v>
      </c>
      <c r="L8017" s="18">
        <f t="shared" si="125"/>
        <v>826.5</v>
      </c>
    </row>
    <row r="8018" spans="1:12" x14ac:dyDescent="0.25">
      <c r="A8018" t="s">
        <v>16510</v>
      </c>
      <c r="B8018" s="17">
        <v>5.5030001000003696E+16</v>
      </c>
      <c r="C8018" t="s">
        <v>454</v>
      </c>
      <c r="D8018" t="s">
        <v>16450</v>
      </c>
      <c r="E8018" t="s">
        <v>16511</v>
      </c>
      <c r="F8018" t="s">
        <v>457</v>
      </c>
      <c r="G8018">
        <v>2007</v>
      </c>
      <c r="H8018">
        <v>3170.5</v>
      </c>
      <c r="I8018">
        <v>60</v>
      </c>
      <c r="J8018">
        <v>1778</v>
      </c>
      <c r="K8018">
        <v>864.08</v>
      </c>
      <c r="L8018" s="18">
        <f t="shared" si="125"/>
        <v>2642.08</v>
      </c>
    </row>
    <row r="8019" spans="1:12" x14ac:dyDescent="0.25">
      <c r="A8019" t="s">
        <v>16512</v>
      </c>
      <c r="B8019" s="17">
        <v>5.5030001000003696E+16</v>
      </c>
      <c r="C8019" t="s">
        <v>454</v>
      </c>
      <c r="D8019" t="s">
        <v>16450</v>
      </c>
      <c r="E8019" t="s">
        <v>16513</v>
      </c>
      <c r="F8019" t="s">
        <v>457</v>
      </c>
      <c r="G8019">
        <v>1972</v>
      </c>
      <c r="H8019">
        <v>771.3</v>
      </c>
      <c r="I8019">
        <v>16</v>
      </c>
      <c r="J8019">
        <v>713.8</v>
      </c>
      <c r="K8019">
        <v>0</v>
      </c>
      <c r="L8019" s="18">
        <f t="shared" si="125"/>
        <v>713.8</v>
      </c>
    </row>
    <row r="8020" spans="1:12" x14ac:dyDescent="0.25">
      <c r="A8020" t="s">
        <v>16514</v>
      </c>
      <c r="B8020" s="17">
        <v>5.5030001000003696E+16</v>
      </c>
      <c r="C8020" t="s">
        <v>454</v>
      </c>
      <c r="D8020" t="s">
        <v>16450</v>
      </c>
      <c r="E8020" t="s">
        <v>16515</v>
      </c>
      <c r="F8020" t="s">
        <v>457</v>
      </c>
      <c r="G8020">
        <v>1988</v>
      </c>
      <c r="H8020">
        <v>951.6</v>
      </c>
      <c r="I8020">
        <v>18</v>
      </c>
      <c r="J8020">
        <v>854.2</v>
      </c>
      <c r="K8020">
        <v>0</v>
      </c>
      <c r="L8020" s="18">
        <f t="shared" si="125"/>
        <v>854.2</v>
      </c>
    </row>
    <row r="8021" spans="1:12" x14ac:dyDescent="0.25">
      <c r="A8021" t="s">
        <v>16516</v>
      </c>
      <c r="B8021" s="17">
        <v>5.5030001000003696E+16</v>
      </c>
      <c r="C8021" t="s">
        <v>454</v>
      </c>
      <c r="D8021" t="s">
        <v>16450</v>
      </c>
      <c r="E8021" t="s">
        <v>16517</v>
      </c>
      <c r="F8021" t="s">
        <v>457</v>
      </c>
      <c r="G8021">
        <v>1970</v>
      </c>
      <c r="H8021">
        <v>784.6</v>
      </c>
      <c r="I8021">
        <v>16</v>
      </c>
      <c r="J8021">
        <v>620.79999999999995</v>
      </c>
      <c r="K8021">
        <v>0</v>
      </c>
      <c r="L8021" s="18">
        <f t="shared" si="125"/>
        <v>620.79999999999995</v>
      </c>
    </row>
    <row r="8022" spans="1:12" x14ac:dyDescent="0.25">
      <c r="A8022" t="s">
        <v>16518</v>
      </c>
      <c r="B8022" s="17">
        <v>5.50300010000032E+16</v>
      </c>
      <c r="C8022" t="s">
        <v>454</v>
      </c>
      <c r="D8022" t="s">
        <v>16450</v>
      </c>
      <c r="E8022" t="s">
        <v>16519</v>
      </c>
      <c r="F8022" t="s">
        <v>457</v>
      </c>
      <c r="G8022">
        <v>1992</v>
      </c>
      <c r="H8022">
        <v>903.2</v>
      </c>
      <c r="I8022">
        <v>18</v>
      </c>
      <c r="J8022">
        <v>857</v>
      </c>
      <c r="K8022">
        <v>0</v>
      </c>
      <c r="L8022" s="18">
        <f t="shared" si="125"/>
        <v>857</v>
      </c>
    </row>
    <row r="8023" spans="1:12" x14ac:dyDescent="0.25">
      <c r="A8023" t="s">
        <v>16520</v>
      </c>
      <c r="B8023" s="17">
        <v>5.5030001000004496E+16</v>
      </c>
      <c r="C8023" t="s">
        <v>454</v>
      </c>
      <c r="D8023" t="s">
        <v>16450</v>
      </c>
      <c r="E8023" t="s">
        <v>16521</v>
      </c>
      <c r="F8023" t="s">
        <v>457</v>
      </c>
      <c r="G8023">
        <v>1967</v>
      </c>
      <c r="H8023">
        <v>1184.5999999999999</v>
      </c>
      <c r="I8023">
        <v>14</v>
      </c>
      <c r="J8023">
        <v>696</v>
      </c>
      <c r="K8023">
        <v>291.17</v>
      </c>
      <c r="L8023" s="18">
        <f t="shared" si="125"/>
        <v>987.17000000000007</v>
      </c>
    </row>
    <row r="8024" spans="1:12" x14ac:dyDescent="0.25">
      <c r="A8024" t="s">
        <v>16522</v>
      </c>
      <c r="B8024" s="17">
        <v>5.5030001000004496E+16</v>
      </c>
      <c r="C8024" t="s">
        <v>454</v>
      </c>
      <c r="D8024" t="s">
        <v>16450</v>
      </c>
      <c r="E8024" t="s">
        <v>16523</v>
      </c>
      <c r="F8024" t="s">
        <v>457</v>
      </c>
      <c r="G8024">
        <v>1984</v>
      </c>
      <c r="H8024">
        <v>955.5</v>
      </c>
      <c r="I8024">
        <v>17</v>
      </c>
      <c r="J8024">
        <v>815.1</v>
      </c>
      <c r="K8024">
        <v>51.7</v>
      </c>
      <c r="L8024" s="18">
        <f t="shared" si="125"/>
        <v>866.80000000000007</v>
      </c>
    </row>
    <row r="8025" spans="1:12" x14ac:dyDescent="0.25">
      <c r="A8025" t="s">
        <v>16524</v>
      </c>
      <c r="B8025" s="17">
        <v>5.5030001000004496E+16</v>
      </c>
      <c r="C8025" t="s">
        <v>454</v>
      </c>
      <c r="D8025" t="s">
        <v>16450</v>
      </c>
      <c r="E8025" t="s">
        <v>16525</v>
      </c>
      <c r="F8025" t="s">
        <v>457</v>
      </c>
      <c r="G8025">
        <v>1994</v>
      </c>
      <c r="H8025">
        <v>972</v>
      </c>
      <c r="I8025">
        <v>18</v>
      </c>
      <c r="J8025">
        <v>881.5</v>
      </c>
      <c r="K8025">
        <v>0</v>
      </c>
      <c r="L8025" s="18">
        <f t="shared" si="125"/>
        <v>881.5</v>
      </c>
    </row>
    <row r="8026" spans="1:12" x14ac:dyDescent="0.25">
      <c r="A8026" t="s">
        <v>16526</v>
      </c>
      <c r="B8026" s="17">
        <v>5.5030001000004496E+16</v>
      </c>
      <c r="C8026" t="s">
        <v>454</v>
      </c>
      <c r="D8026" t="s">
        <v>16450</v>
      </c>
      <c r="E8026" t="s">
        <v>16527</v>
      </c>
      <c r="F8026" t="s">
        <v>457</v>
      </c>
      <c r="G8026">
        <v>1978</v>
      </c>
      <c r="H8026">
        <v>635</v>
      </c>
      <c r="I8026">
        <v>12</v>
      </c>
      <c r="J8026">
        <v>510.2</v>
      </c>
      <c r="K8026">
        <v>0</v>
      </c>
      <c r="L8026" s="18">
        <f t="shared" si="125"/>
        <v>510.2</v>
      </c>
    </row>
    <row r="8027" spans="1:12" x14ac:dyDescent="0.25">
      <c r="A8027" t="s">
        <v>16528</v>
      </c>
      <c r="B8027" s="17">
        <v>5.5030001000004496E+16</v>
      </c>
      <c r="C8027" t="s">
        <v>454</v>
      </c>
      <c r="D8027" t="s">
        <v>16450</v>
      </c>
      <c r="E8027" t="s">
        <v>16529</v>
      </c>
      <c r="F8027" t="s">
        <v>457</v>
      </c>
      <c r="G8027">
        <v>1980</v>
      </c>
      <c r="H8027">
        <v>943.6</v>
      </c>
      <c r="I8027">
        <v>18</v>
      </c>
      <c r="J8027">
        <v>851</v>
      </c>
      <c r="K8027">
        <v>0</v>
      </c>
      <c r="L8027" s="18">
        <f t="shared" si="125"/>
        <v>851</v>
      </c>
    </row>
    <row r="8028" spans="1:12" x14ac:dyDescent="0.25">
      <c r="A8028" t="s">
        <v>16530</v>
      </c>
      <c r="B8028" s="17">
        <v>5.5030001000004496E+16</v>
      </c>
      <c r="C8028" t="s">
        <v>454</v>
      </c>
      <c r="D8028" t="s">
        <v>16450</v>
      </c>
      <c r="E8028" t="s">
        <v>16531</v>
      </c>
      <c r="F8028" t="s">
        <v>457</v>
      </c>
      <c r="G8028">
        <v>1974</v>
      </c>
      <c r="H8028">
        <v>798.2</v>
      </c>
      <c r="I8028">
        <v>8</v>
      </c>
      <c r="J8028">
        <v>360.3</v>
      </c>
      <c r="K8028">
        <v>349</v>
      </c>
      <c r="L8028" s="18">
        <f t="shared" si="125"/>
        <v>709.3</v>
      </c>
    </row>
    <row r="8029" spans="1:12" x14ac:dyDescent="0.25">
      <c r="A8029" t="s">
        <v>16532</v>
      </c>
      <c r="B8029" s="17">
        <v>5.5030001000004496E+16</v>
      </c>
      <c r="C8029" t="s">
        <v>454</v>
      </c>
      <c r="D8029" t="s">
        <v>16450</v>
      </c>
      <c r="E8029" t="s">
        <v>16533</v>
      </c>
      <c r="F8029" t="s">
        <v>457</v>
      </c>
      <c r="G8029">
        <v>1974</v>
      </c>
      <c r="H8029">
        <v>796</v>
      </c>
      <c r="I8029">
        <v>16</v>
      </c>
      <c r="J8029">
        <v>734.4</v>
      </c>
      <c r="K8029">
        <v>0</v>
      </c>
      <c r="L8029" s="18">
        <f t="shared" si="125"/>
        <v>734.4</v>
      </c>
    </row>
    <row r="8030" spans="1:12" x14ac:dyDescent="0.25">
      <c r="A8030" t="s">
        <v>16534</v>
      </c>
      <c r="B8030" s="17">
        <v>5.5030001000004496E+16</v>
      </c>
      <c r="C8030" t="s">
        <v>454</v>
      </c>
      <c r="D8030" t="s">
        <v>16450</v>
      </c>
      <c r="E8030" t="s">
        <v>16535</v>
      </c>
      <c r="F8030" t="s">
        <v>457</v>
      </c>
      <c r="G8030">
        <v>1983</v>
      </c>
      <c r="H8030">
        <v>659</v>
      </c>
      <c r="I8030">
        <v>9</v>
      </c>
      <c r="J8030">
        <v>142.19999999999999</v>
      </c>
      <c r="K8030">
        <v>142.19999999999999</v>
      </c>
      <c r="L8030" s="18">
        <f t="shared" si="125"/>
        <v>284.39999999999998</v>
      </c>
    </row>
    <row r="8031" spans="1:12" x14ac:dyDescent="0.25">
      <c r="A8031" t="s">
        <v>16536</v>
      </c>
      <c r="B8031" s="17">
        <v>5.50300010000048E+16</v>
      </c>
      <c r="C8031" t="s">
        <v>454</v>
      </c>
      <c r="D8031" t="s">
        <v>16450</v>
      </c>
      <c r="E8031" t="s">
        <v>16537</v>
      </c>
      <c r="F8031" t="s">
        <v>457</v>
      </c>
      <c r="G8031">
        <v>1973</v>
      </c>
      <c r="H8031">
        <v>789.4</v>
      </c>
      <c r="I8031">
        <v>16</v>
      </c>
      <c r="J8031">
        <v>729.6</v>
      </c>
      <c r="K8031">
        <v>0</v>
      </c>
      <c r="L8031" s="18">
        <f t="shared" si="125"/>
        <v>729.6</v>
      </c>
    </row>
    <row r="8032" spans="1:12" x14ac:dyDescent="0.25">
      <c r="A8032" t="s">
        <v>16538</v>
      </c>
      <c r="B8032" s="17">
        <v>5.50300010000048E+16</v>
      </c>
      <c r="C8032" t="s">
        <v>454</v>
      </c>
      <c r="D8032" t="s">
        <v>16450</v>
      </c>
      <c r="E8032" t="s">
        <v>16539</v>
      </c>
      <c r="F8032" t="s">
        <v>457</v>
      </c>
      <c r="G8032">
        <v>1979</v>
      </c>
      <c r="H8032">
        <v>431.9</v>
      </c>
      <c r="I8032">
        <v>8</v>
      </c>
      <c r="J8032">
        <v>317</v>
      </c>
      <c r="K8032">
        <v>0</v>
      </c>
      <c r="L8032" s="18">
        <f t="shared" si="125"/>
        <v>317</v>
      </c>
    </row>
    <row r="8033" spans="1:12" x14ac:dyDescent="0.25">
      <c r="A8033" t="s">
        <v>16540</v>
      </c>
      <c r="B8033" s="17">
        <v>5.50300010000048E+16</v>
      </c>
      <c r="C8033" t="s">
        <v>454</v>
      </c>
      <c r="D8033" t="s">
        <v>16450</v>
      </c>
      <c r="E8033" t="s">
        <v>16541</v>
      </c>
      <c r="F8033" t="s">
        <v>457</v>
      </c>
      <c r="G8033">
        <v>1984</v>
      </c>
      <c r="H8033">
        <v>661.8</v>
      </c>
      <c r="I8033">
        <v>12</v>
      </c>
      <c r="J8033">
        <v>571.20000000000005</v>
      </c>
      <c r="K8033">
        <v>0</v>
      </c>
      <c r="L8033" s="18">
        <f t="shared" si="125"/>
        <v>571.20000000000005</v>
      </c>
    </row>
    <row r="8034" spans="1:12" x14ac:dyDescent="0.25">
      <c r="A8034" t="s">
        <v>16542</v>
      </c>
      <c r="B8034" s="17">
        <v>5.50300010000048E+16</v>
      </c>
      <c r="C8034" t="s">
        <v>454</v>
      </c>
      <c r="D8034" t="s">
        <v>16450</v>
      </c>
      <c r="E8034" t="s">
        <v>16543</v>
      </c>
      <c r="F8034" t="s">
        <v>457</v>
      </c>
      <c r="G8034">
        <v>1978</v>
      </c>
      <c r="H8034">
        <v>478.2</v>
      </c>
      <c r="I8034">
        <v>8</v>
      </c>
      <c r="J8034">
        <v>375</v>
      </c>
      <c r="K8034">
        <v>0</v>
      </c>
      <c r="L8034" s="18">
        <f t="shared" si="125"/>
        <v>375</v>
      </c>
    </row>
    <row r="8035" spans="1:12" x14ac:dyDescent="0.25">
      <c r="A8035" t="s">
        <v>16544</v>
      </c>
      <c r="B8035" s="17">
        <v>5.50300010000048E+16</v>
      </c>
      <c r="C8035" t="s">
        <v>454</v>
      </c>
      <c r="D8035" t="s">
        <v>16450</v>
      </c>
      <c r="E8035" t="s">
        <v>16545</v>
      </c>
      <c r="F8035" t="s">
        <v>457</v>
      </c>
      <c r="G8035">
        <v>1973</v>
      </c>
      <c r="H8035">
        <v>776.4</v>
      </c>
      <c r="I8035">
        <v>16</v>
      </c>
      <c r="J8035">
        <v>719</v>
      </c>
      <c r="K8035">
        <v>0</v>
      </c>
      <c r="L8035" s="18">
        <f t="shared" si="125"/>
        <v>719</v>
      </c>
    </row>
    <row r="8036" spans="1:12" x14ac:dyDescent="0.25">
      <c r="A8036" t="s">
        <v>16546</v>
      </c>
      <c r="B8036" s="17">
        <v>5.5030001000006304E+16</v>
      </c>
      <c r="C8036" t="s">
        <v>454</v>
      </c>
      <c r="D8036" t="s">
        <v>16450</v>
      </c>
      <c r="E8036" t="s">
        <v>16547</v>
      </c>
      <c r="F8036" t="s">
        <v>457</v>
      </c>
      <c r="G8036">
        <v>1975</v>
      </c>
      <c r="H8036">
        <v>1443.2</v>
      </c>
      <c r="I8036">
        <v>31</v>
      </c>
      <c r="J8036">
        <v>932.9</v>
      </c>
      <c r="K8036">
        <v>509.5</v>
      </c>
      <c r="L8036" s="18">
        <f t="shared" si="125"/>
        <v>1442.4</v>
      </c>
    </row>
    <row r="8037" spans="1:12" x14ac:dyDescent="0.25">
      <c r="A8037" t="s">
        <v>16548</v>
      </c>
      <c r="B8037" s="17">
        <v>5.5030001000006304E+16</v>
      </c>
      <c r="C8037" t="s">
        <v>454</v>
      </c>
      <c r="D8037" t="s">
        <v>16450</v>
      </c>
      <c r="E8037" t="s">
        <v>16549</v>
      </c>
      <c r="F8037" t="s">
        <v>457</v>
      </c>
      <c r="G8037">
        <v>1963</v>
      </c>
      <c r="H8037">
        <v>584.70000000000005</v>
      </c>
      <c r="I8037">
        <v>16</v>
      </c>
      <c r="J8037">
        <v>535.9</v>
      </c>
      <c r="K8037">
        <v>0</v>
      </c>
      <c r="L8037" s="18">
        <f t="shared" si="125"/>
        <v>535.9</v>
      </c>
    </row>
    <row r="8038" spans="1:12" x14ac:dyDescent="0.25">
      <c r="A8038" t="s">
        <v>16550</v>
      </c>
      <c r="B8038" s="17">
        <v>5.5030001000006304E+16</v>
      </c>
      <c r="C8038" t="s">
        <v>454</v>
      </c>
      <c r="D8038" t="s">
        <v>16450</v>
      </c>
      <c r="E8038" t="s">
        <v>16551</v>
      </c>
      <c r="F8038" t="s">
        <v>457</v>
      </c>
      <c r="G8038">
        <v>1964</v>
      </c>
      <c r="H8038">
        <v>619.1</v>
      </c>
      <c r="I8038">
        <v>16</v>
      </c>
      <c r="J8038">
        <v>569.5</v>
      </c>
      <c r="K8038">
        <v>0</v>
      </c>
      <c r="L8038" s="18">
        <f t="shared" si="125"/>
        <v>569.5</v>
      </c>
    </row>
    <row r="8039" spans="1:12" x14ac:dyDescent="0.25">
      <c r="A8039" t="s">
        <v>16552</v>
      </c>
      <c r="B8039" s="17">
        <v>5.5030001000006304E+16</v>
      </c>
      <c r="C8039" t="s">
        <v>454</v>
      </c>
      <c r="D8039" t="s">
        <v>16450</v>
      </c>
      <c r="E8039" t="s">
        <v>16553</v>
      </c>
      <c r="F8039" t="s">
        <v>457</v>
      </c>
      <c r="G8039">
        <v>1973</v>
      </c>
      <c r="H8039">
        <v>784.8</v>
      </c>
      <c r="I8039">
        <v>16</v>
      </c>
      <c r="J8039">
        <v>684</v>
      </c>
      <c r="K8039">
        <v>0</v>
      </c>
      <c r="L8039" s="18">
        <f t="shared" si="125"/>
        <v>684</v>
      </c>
    </row>
    <row r="8040" spans="1:12" x14ac:dyDescent="0.25">
      <c r="A8040" t="s">
        <v>16554</v>
      </c>
      <c r="B8040" s="17">
        <v>5.5030001000006304E+16</v>
      </c>
      <c r="C8040" t="s">
        <v>454</v>
      </c>
      <c r="D8040" t="s">
        <v>16450</v>
      </c>
      <c r="E8040" t="s">
        <v>16555</v>
      </c>
      <c r="F8040" t="s">
        <v>457</v>
      </c>
      <c r="G8040">
        <v>1968</v>
      </c>
      <c r="H8040">
        <v>221</v>
      </c>
      <c r="I8040">
        <v>4</v>
      </c>
      <c r="J8040">
        <v>154.6</v>
      </c>
      <c r="K8040">
        <v>0</v>
      </c>
      <c r="L8040" s="18">
        <f t="shared" si="125"/>
        <v>154.6</v>
      </c>
    </row>
    <row r="8041" spans="1:12" x14ac:dyDescent="0.25">
      <c r="A8041" t="s">
        <v>16556</v>
      </c>
      <c r="B8041" s="17">
        <v>5.5030000051000096E+16</v>
      </c>
      <c r="C8041" t="s">
        <v>454</v>
      </c>
      <c r="D8041" t="s">
        <v>16450</v>
      </c>
      <c r="E8041" t="s">
        <v>16557</v>
      </c>
      <c r="F8041" t="s">
        <v>457</v>
      </c>
      <c r="G8041">
        <v>1973</v>
      </c>
      <c r="H8041">
        <v>529.5</v>
      </c>
      <c r="I8041">
        <v>12</v>
      </c>
      <c r="J8041">
        <v>487.5</v>
      </c>
      <c r="K8041">
        <v>0</v>
      </c>
      <c r="L8041" s="18">
        <f t="shared" si="125"/>
        <v>487.5</v>
      </c>
    </row>
    <row r="8042" spans="1:12" x14ac:dyDescent="0.25">
      <c r="A8042" t="s">
        <v>16558</v>
      </c>
      <c r="B8042" s="17">
        <v>5.5030000051000096E+16</v>
      </c>
      <c r="C8042" t="s">
        <v>454</v>
      </c>
      <c r="D8042" t="s">
        <v>16450</v>
      </c>
      <c r="E8042" t="s">
        <v>16559</v>
      </c>
      <c r="F8042" t="s">
        <v>457</v>
      </c>
      <c r="G8042">
        <v>1973</v>
      </c>
      <c r="H8042">
        <v>535.70000000000005</v>
      </c>
      <c r="I8042">
        <v>12</v>
      </c>
      <c r="J8042">
        <v>493.7</v>
      </c>
      <c r="K8042">
        <v>0</v>
      </c>
      <c r="L8042" s="18">
        <f t="shared" si="125"/>
        <v>493.7</v>
      </c>
    </row>
    <row r="8043" spans="1:12" x14ac:dyDescent="0.25">
      <c r="A8043" t="s">
        <v>16560</v>
      </c>
      <c r="B8043" s="17">
        <v>5.5030000051000096E+16</v>
      </c>
      <c r="C8043" t="s">
        <v>454</v>
      </c>
      <c r="D8043" t="s">
        <v>16450</v>
      </c>
      <c r="E8043" t="s">
        <v>16561</v>
      </c>
      <c r="F8043" t="s">
        <v>457</v>
      </c>
      <c r="G8043">
        <v>1971</v>
      </c>
      <c r="H8043">
        <v>567</v>
      </c>
      <c r="I8043">
        <v>11</v>
      </c>
      <c r="J8043">
        <v>525</v>
      </c>
      <c r="K8043">
        <v>0</v>
      </c>
      <c r="L8043" s="18">
        <f t="shared" si="125"/>
        <v>525</v>
      </c>
    </row>
    <row r="8044" spans="1:12" x14ac:dyDescent="0.25">
      <c r="A8044" t="s">
        <v>16562</v>
      </c>
      <c r="B8044" s="17">
        <v>5.50300000510002E+16</v>
      </c>
      <c r="C8044" t="s">
        <v>454</v>
      </c>
      <c r="D8044" t="s">
        <v>16450</v>
      </c>
      <c r="E8044" t="s">
        <v>16563</v>
      </c>
      <c r="F8044" t="s">
        <v>457</v>
      </c>
      <c r="G8044">
        <v>1975</v>
      </c>
      <c r="H8044">
        <v>547.70000000000005</v>
      </c>
      <c r="I8044">
        <v>12</v>
      </c>
      <c r="J8044">
        <v>505.7</v>
      </c>
      <c r="K8044">
        <v>0</v>
      </c>
      <c r="L8044" s="18">
        <f t="shared" si="125"/>
        <v>505.7</v>
      </c>
    </row>
    <row r="8045" spans="1:12" x14ac:dyDescent="0.25">
      <c r="A8045" t="s">
        <v>16564</v>
      </c>
      <c r="B8045" s="17">
        <v>5.5030000051000304E+16</v>
      </c>
      <c r="C8045" t="s">
        <v>454</v>
      </c>
      <c r="D8045" t="s">
        <v>16450</v>
      </c>
      <c r="E8045" t="s">
        <v>16565</v>
      </c>
      <c r="F8045" t="s">
        <v>457</v>
      </c>
      <c r="G8045">
        <v>1974</v>
      </c>
      <c r="H8045">
        <v>537.4</v>
      </c>
      <c r="I8045">
        <v>11</v>
      </c>
      <c r="J8045">
        <v>495.4</v>
      </c>
      <c r="K8045">
        <v>0</v>
      </c>
      <c r="L8045" s="18">
        <f t="shared" si="125"/>
        <v>495.4</v>
      </c>
    </row>
    <row r="8046" spans="1:12" x14ac:dyDescent="0.25">
      <c r="A8046" t="s">
        <v>16566</v>
      </c>
      <c r="B8046" s="17">
        <v>5.5030000051000304E+16</v>
      </c>
      <c r="C8046" t="s">
        <v>454</v>
      </c>
      <c r="D8046" t="s">
        <v>16450</v>
      </c>
      <c r="E8046" t="s">
        <v>16567</v>
      </c>
      <c r="F8046" t="s">
        <v>457</v>
      </c>
      <c r="G8046">
        <v>1975</v>
      </c>
      <c r="H8046">
        <v>533.79999999999995</v>
      </c>
      <c r="I8046">
        <v>12</v>
      </c>
      <c r="J8046">
        <v>491.8</v>
      </c>
      <c r="K8046">
        <v>0</v>
      </c>
      <c r="L8046" s="18">
        <f t="shared" si="125"/>
        <v>491.8</v>
      </c>
    </row>
    <row r="8047" spans="1:12" x14ac:dyDescent="0.25">
      <c r="A8047" t="s">
        <v>16568</v>
      </c>
      <c r="B8047" s="17">
        <v>5.5030000051000304E+16</v>
      </c>
      <c r="C8047" t="s">
        <v>454</v>
      </c>
      <c r="D8047" t="s">
        <v>16450</v>
      </c>
      <c r="E8047" t="s">
        <v>16569</v>
      </c>
      <c r="F8047" t="s">
        <v>457</v>
      </c>
      <c r="G8047">
        <v>1971</v>
      </c>
      <c r="H8047">
        <v>545.9</v>
      </c>
      <c r="I8047">
        <v>12</v>
      </c>
      <c r="J8047">
        <v>503.9</v>
      </c>
      <c r="K8047">
        <v>0</v>
      </c>
      <c r="L8047" s="18">
        <f t="shared" si="125"/>
        <v>503.9</v>
      </c>
    </row>
    <row r="8048" spans="1:12" x14ac:dyDescent="0.25">
      <c r="A8048" t="s">
        <v>16570</v>
      </c>
      <c r="B8048" s="17">
        <v>5.5031000001000304E+16</v>
      </c>
      <c r="C8048" t="s">
        <v>454</v>
      </c>
      <c r="D8048" t="s">
        <v>16571</v>
      </c>
      <c r="E8048" t="s">
        <v>16572</v>
      </c>
      <c r="F8048" t="s">
        <v>457</v>
      </c>
      <c r="G8048">
        <v>1976</v>
      </c>
      <c r="H8048">
        <v>791.8</v>
      </c>
      <c r="I8048">
        <v>16</v>
      </c>
      <c r="J8048">
        <v>730.2</v>
      </c>
      <c r="K8048">
        <v>61</v>
      </c>
      <c r="L8048" s="18">
        <f t="shared" si="125"/>
        <v>791.2</v>
      </c>
    </row>
    <row r="8049" spans="1:12" x14ac:dyDescent="0.25">
      <c r="A8049" t="s">
        <v>16573</v>
      </c>
      <c r="B8049" s="17">
        <v>5.5031000001000304E+16</v>
      </c>
      <c r="C8049" t="s">
        <v>454</v>
      </c>
      <c r="D8049" t="s">
        <v>16571</v>
      </c>
      <c r="E8049" t="s">
        <v>16574</v>
      </c>
      <c r="F8049" t="s">
        <v>457</v>
      </c>
      <c r="G8049">
        <v>2007</v>
      </c>
      <c r="H8049">
        <v>796</v>
      </c>
      <c r="I8049">
        <v>12</v>
      </c>
      <c r="J8049">
        <v>710</v>
      </c>
      <c r="K8049">
        <v>0</v>
      </c>
      <c r="L8049" s="18">
        <f t="shared" si="125"/>
        <v>710</v>
      </c>
    </row>
    <row r="8050" spans="1:12" x14ac:dyDescent="0.25">
      <c r="A8050" t="s">
        <v>16575</v>
      </c>
      <c r="B8050" s="17">
        <v>5.5031000001003104E+16</v>
      </c>
      <c r="C8050" t="s">
        <v>454</v>
      </c>
      <c r="D8050" t="s">
        <v>16571</v>
      </c>
      <c r="E8050" t="s">
        <v>16576</v>
      </c>
      <c r="F8050" t="s">
        <v>457</v>
      </c>
      <c r="G8050">
        <v>1983</v>
      </c>
      <c r="H8050">
        <v>1535.8</v>
      </c>
      <c r="I8050">
        <v>32</v>
      </c>
      <c r="J8050">
        <v>1359.9</v>
      </c>
      <c r="K8050">
        <v>0</v>
      </c>
      <c r="L8050" s="18">
        <f t="shared" si="125"/>
        <v>1359.9</v>
      </c>
    </row>
    <row r="8051" spans="1:12" x14ac:dyDescent="0.25">
      <c r="A8051" t="s">
        <v>16577</v>
      </c>
      <c r="B8051" s="17">
        <v>5.5031000001000096E+16</v>
      </c>
      <c r="C8051" t="s">
        <v>454</v>
      </c>
      <c r="D8051" t="s">
        <v>16571</v>
      </c>
      <c r="E8051" t="s">
        <v>16578</v>
      </c>
      <c r="F8051" t="s">
        <v>457</v>
      </c>
      <c r="G8051">
        <v>1988</v>
      </c>
      <c r="H8051">
        <v>977.8</v>
      </c>
      <c r="I8051">
        <v>18</v>
      </c>
      <c r="J8051">
        <v>868.5</v>
      </c>
      <c r="K8051">
        <v>0</v>
      </c>
      <c r="L8051" s="18">
        <f t="shared" si="125"/>
        <v>868.5</v>
      </c>
    </row>
    <row r="8052" spans="1:12" x14ac:dyDescent="0.25">
      <c r="A8052" t="s">
        <v>16579</v>
      </c>
      <c r="B8052" s="17">
        <v>5.5031000001000096E+16</v>
      </c>
      <c r="C8052" t="s">
        <v>454</v>
      </c>
      <c r="D8052" t="s">
        <v>16571</v>
      </c>
      <c r="E8052" t="s">
        <v>16580</v>
      </c>
      <c r="F8052" t="s">
        <v>457</v>
      </c>
      <c r="G8052">
        <v>1992</v>
      </c>
      <c r="H8052">
        <v>972.8</v>
      </c>
      <c r="I8052">
        <v>18</v>
      </c>
      <c r="J8052">
        <v>863.4</v>
      </c>
      <c r="K8052">
        <v>0</v>
      </c>
      <c r="L8052" s="18">
        <f t="shared" si="125"/>
        <v>863.4</v>
      </c>
    </row>
    <row r="8053" spans="1:12" x14ac:dyDescent="0.25">
      <c r="A8053" t="s">
        <v>16581</v>
      </c>
      <c r="B8053" s="17">
        <v>5.5031000001004096E+16</v>
      </c>
      <c r="C8053" t="s">
        <v>454</v>
      </c>
      <c r="D8053" t="s">
        <v>16571</v>
      </c>
      <c r="E8053" t="s">
        <v>16582</v>
      </c>
      <c r="F8053" t="s">
        <v>457</v>
      </c>
      <c r="G8053">
        <v>1978</v>
      </c>
      <c r="H8053">
        <v>812.9</v>
      </c>
      <c r="I8053">
        <v>16</v>
      </c>
      <c r="J8053">
        <v>751.3</v>
      </c>
      <c r="K8053">
        <v>0</v>
      </c>
      <c r="L8053" s="18">
        <f t="shared" si="125"/>
        <v>751.3</v>
      </c>
    </row>
    <row r="8054" spans="1:12" x14ac:dyDescent="0.25">
      <c r="A8054" t="s">
        <v>16583</v>
      </c>
      <c r="B8054" s="17">
        <v>5.5031000001004096E+16</v>
      </c>
      <c r="C8054" t="s">
        <v>454</v>
      </c>
      <c r="D8054" t="s">
        <v>16571</v>
      </c>
      <c r="E8054" t="s">
        <v>16584</v>
      </c>
      <c r="F8054" t="s">
        <v>457</v>
      </c>
      <c r="G8054">
        <v>1982</v>
      </c>
      <c r="H8054">
        <v>958.5</v>
      </c>
      <c r="I8054">
        <v>18</v>
      </c>
      <c r="J8054">
        <v>864.9</v>
      </c>
      <c r="K8054">
        <v>864.9</v>
      </c>
      <c r="L8054" s="18">
        <f t="shared" si="125"/>
        <v>1729.8</v>
      </c>
    </row>
    <row r="8055" spans="1:12" x14ac:dyDescent="0.25">
      <c r="A8055" t="s">
        <v>16585</v>
      </c>
      <c r="B8055" s="17">
        <v>5.5031000001004096E+16</v>
      </c>
      <c r="C8055" t="s">
        <v>454</v>
      </c>
      <c r="D8055" t="s">
        <v>16571</v>
      </c>
      <c r="E8055" t="s">
        <v>16586</v>
      </c>
      <c r="F8055" t="s">
        <v>457</v>
      </c>
      <c r="G8055">
        <v>1984</v>
      </c>
      <c r="H8055">
        <v>976.3</v>
      </c>
      <c r="I8055">
        <v>15</v>
      </c>
      <c r="J8055">
        <v>682.3</v>
      </c>
      <c r="K8055">
        <v>294</v>
      </c>
      <c r="L8055" s="18">
        <f t="shared" si="125"/>
        <v>976.3</v>
      </c>
    </row>
    <row r="8056" spans="1:12" x14ac:dyDescent="0.25">
      <c r="A8056" t="s">
        <v>16587</v>
      </c>
      <c r="B8056" s="17">
        <v>5.5031000001004096E+16</v>
      </c>
      <c r="C8056" t="s">
        <v>454</v>
      </c>
      <c r="D8056" t="s">
        <v>16571</v>
      </c>
      <c r="E8056" t="s">
        <v>16588</v>
      </c>
      <c r="F8056" t="s">
        <v>457</v>
      </c>
      <c r="G8056">
        <v>1984</v>
      </c>
      <c r="H8056">
        <v>951.4</v>
      </c>
      <c r="I8056">
        <v>18</v>
      </c>
      <c r="J8056">
        <v>858</v>
      </c>
      <c r="K8056">
        <v>0</v>
      </c>
      <c r="L8056" s="18">
        <f t="shared" si="125"/>
        <v>858</v>
      </c>
    </row>
    <row r="8057" spans="1:12" x14ac:dyDescent="0.25">
      <c r="A8057" t="s">
        <v>16589</v>
      </c>
      <c r="B8057" s="17">
        <v>5.5031000001003904E+16</v>
      </c>
      <c r="C8057" t="s">
        <v>454</v>
      </c>
      <c r="D8057" t="s">
        <v>16571</v>
      </c>
      <c r="E8057" t="s">
        <v>16590</v>
      </c>
      <c r="F8057" t="s">
        <v>457</v>
      </c>
      <c r="G8057">
        <v>1968</v>
      </c>
      <c r="H8057">
        <v>764.7</v>
      </c>
      <c r="I8057">
        <v>16</v>
      </c>
      <c r="J8057">
        <v>764.7</v>
      </c>
      <c r="K8057">
        <v>0</v>
      </c>
      <c r="L8057" s="18">
        <f t="shared" si="125"/>
        <v>764.7</v>
      </c>
    </row>
    <row r="8058" spans="1:12" x14ac:dyDescent="0.25">
      <c r="A8058" t="s">
        <v>16591</v>
      </c>
      <c r="B8058" s="17">
        <v>5.5031000001004E+16</v>
      </c>
      <c r="C8058" t="s">
        <v>454</v>
      </c>
      <c r="D8058" t="s">
        <v>16571</v>
      </c>
      <c r="E8058" t="s">
        <v>16592</v>
      </c>
      <c r="F8058" t="s">
        <v>457</v>
      </c>
      <c r="G8058">
        <v>1969</v>
      </c>
      <c r="H8058">
        <v>838</v>
      </c>
      <c r="I8058">
        <v>16</v>
      </c>
      <c r="J8058">
        <v>771</v>
      </c>
      <c r="K8058">
        <v>0</v>
      </c>
      <c r="L8058" s="18">
        <f t="shared" si="125"/>
        <v>771</v>
      </c>
    </row>
    <row r="8059" spans="1:12" x14ac:dyDescent="0.25">
      <c r="A8059" t="s">
        <v>16593</v>
      </c>
      <c r="B8059" s="17">
        <v>5.5031000001004E+16</v>
      </c>
      <c r="C8059" t="s">
        <v>454</v>
      </c>
      <c r="D8059" t="s">
        <v>16571</v>
      </c>
      <c r="E8059" t="s">
        <v>16594</v>
      </c>
      <c r="F8059" t="s">
        <v>457</v>
      </c>
      <c r="G8059">
        <v>1975</v>
      </c>
      <c r="H8059">
        <v>724.75</v>
      </c>
      <c r="I8059">
        <v>16</v>
      </c>
      <c r="J8059">
        <v>657.75</v>
      </c>
      <c r="K8059">
        <v>0</v>
      </c>
      <c r="L8059" s="18">
        <f t="shared" si="125"/>
        <v>657.75</v>
      </c>
    </row>
    <row r="8060" spans="1:12" x14ac:dyDescent="0.25">
      <c r="A8060" t="s">
        <v>16595</v>
      </c>
      <c r="B8060" s="17">
        <v>5.5031000001004E+16</v>
      </c>
      <c r="C8060" t="s">
        <v>454</v>
      </c>
      <c r="D8060" t="s">
        <v>16571</v>
      </c>
      <c r="E8060" t="s">
        <v>16596</v>
      </c>
      <c r="F8060" t="s">
        <v>457</v>
      </c>
      <c r="G8060">
        <v>1969</v>
      </c>
      <c r="H8060">
        <v>779.3</v>
      </c>
      <c r="I8060">
        <v>16</v>
      </c>
      <c r="J8060">
        <v>720.5</v>
      </c>
      <c r="K8060">
        <v>0</v>
      </c>
      <c r="L8060" s="18">
        <f t="shared" si="125"/>
        <v>720.5</v>
      </c>
    </row>
    <row r="8061" spans="1:12" x14ac:dyDescent="0.25">
      <c r="A8061" t="s">
        <v>16597</v>
      </c>
      <c r="B8061" s="17">
        <v>5.5031000001004E+16</v>
      </c>
      <c r="C8061" t="s">
        <v>454</v>
      </c>
      <c r="D8061" t="s">
        <v>16571</v>
      </c>
      <c r="E8061" t="s">
        <v>16598</v>
      </c>
      <c r="F8061" t="s">
        <v>457</v>
      </c>
      <c r="G8061">
        <v>1976</v>
      </c>
      <c r="H8061">
        <v>789.4</v>
      </c>
      <c r="I8061">
        <v>16</v>
      </c>
      <c r="J8061">
        <v>711.4</v>
      </c>
      <c r="K8061">
        <v>67</v>
      </c>
      <c r="L8061" s="18">
        <f t="shared" si="125"/>
        <v>778.4</v>
      </c>
    </row>
    <row r="8062" spans="1:12" x14ac:dyDescent="0.25">
      <c r="A8062" t="s">
        <v>16599</v>
      </c>
      <c r="B8062" s="17">
        <v>5.5031000001004E+16</v>
      </c>
      <c r="C8062" t="s">
        <v>454</v>
      </c>
      <c r="D8062" t="s">
        <v>16571</v>
      </c>
      <c r="E8062" t="s">
        <v>16600</v>
      </c>
      <c r="F8062" t="s">
        <v>457</v>
      </c>
      <c r="G8062">
        <v>1979</v>
      </c>
      <c r="H8062">
        <v>802</v>
      </c>
      <c r="I8062">
        <v>16</v>
      </c>
      <c r="J8062">
        <v>734.4</v>
      </c>
      <c r="K8062">
        <v>0</v>
      </c>
      <c r="L8062" s="18">
        <f t="shared" si="125"/>
        <v>734.4</v>
      </c>
    </row>
    <row r="8063" spans="1:12" x14ac:dyDescent="0.25">
      <c r="A8063" t="s">
        <v>16601</v>
      </c>
      <c r="B8063" s="17">
        <v>5.5031000001004E+16</v>
      </c>
      <c r="C8063" t="s">
        <v>454</v>
      </c>
      <c r="D8063" t="s">
        <v>16571</v>
      </c>
      <c r="E8063" t="s">
        <v>16602</v>
      </c>
      <c r="F8063" t="s">
        <v>457</v>
      </c>
      <c r="G8063">
        <v>1979</v>
      </c>
      <c r="H8063">
        <v>841.3</v>
      </c>
      <c r="I8063">
        <v>18</v>
      </c>
      <c r="J8063">
        <v>731.5</v>
      </c>
      <c r="K8063">
        <v>0</v>
      </c>
      <c r="L8063" s="18">
        <f t="shared" si="125"/>
        <v>731.5</v>
      </c>
    </row>
    <row r="8064" spans="1:12" x14ac:dyDescent="0.25">
      <c r="A8064" t="s">
        <v>16603</v>
      </c>
      <c r="B8064" s="17">
        <v>5.5031000001004E+16</v>
      </c>
      <c r="C8064" t="s">
        <v>454</v>
      </c>
      <c r="D8064" t="s">
        <v>16571</v>
      </c>
      <c r="E8064" t="s">
        <v>16604</v>
      </c>
      <c r="F8064" t="s">
        <v>457</v>
      </c>
      <c r="G8064">
        <v>1980</v>
      </c>
      <c r="H8064">
        <v>964.8</v>
      </c>
      <c r="I8064">
        <v>18</v>
      </c>
      <c r="J8064">
        <v>874.6</v>
      </c>
      <c r="K8064">
        <v>0</v>
      </c>
      <c r="L8064" s="18">
        <f t="shared" si="125"/>
        <v>874.6</v>
      </c>
    </row>
    <row r="8065" spans="1:12" x14ac:dyDescent="0.25">
      <c r="A8065" t="s">
        <v>16605</v>
      </c>
      <c r="B8065" s="17">
        <v>5.50320000010006E+16</v>
      </c>
      <c r="C8065" t="s">
        <v>454</v>
      </c>
      <c r="D8065" t="s">
        <v>16606</v>
      </c>
      <c r="E8065" t="s">
        <v>16607</v>
      </c>
      <c r="F8065" t="s">
        <v>457</v>
      </c>
      <c r="G8065">
        <v>1981</v>
      </c>
      <c r="H8065">
        <v>679.5</v>
      </c>
      <c r="I8065">
        <v>12</v>
      </c>
      <c r="J8065">
        <v>607.9</v>
      </c>
      <c r="K8065">
        <v>0</v>
      </c>
      <c r="L8065" s="18">
        <f t="shared" si="125"/>
        <v>607.9</v>
      </c>
    </row>
    <row r="8066" spans="1:12" x14ac:dyDescent="0.25">
      <c r="A8066" t="s">
        <v>16608</v>
      </c>
      <c r="B8066" s="17">
        <v>5.5032000001000704E+16</v>
      </c>
      <c r="C8066" t="s">
        <v>454</v>
      </c>
      <c r="D8066" t="s">
        <v>16606</v>
      </c>
      <c r="E8066" t="s">
        <v>16609</v>
      </c>
      <c r="F8066" t="s">
        <v>457</v>
      </c>
      <c r="G8066">
        <v>1990</v>
      </c>
      <c r="H8066">
        <v>1016.1</v>
      </c>
      <c r="I8066">
        <v>24</v>
      </c>
      <c r="J8066">
        <v>896.3</v>
      </c>
      <c r="K8066">
        <v>0</v>
      </c>
      <c r="L8066" s="18">
        <f t="shared" si="125"/>
        <v>896.3</v>
      </c>
    </row>
    <row r="8067" spans="1:12" x14ac:dyDescent="0.25">
      <c r="A8067" t="s">
        <v>16610</v>
      </c>
      <c r="B8067" s="17">
        <v>5.5032000001000704E+16</v>
      </c>
      <c r="C8067" t="s">
        <v>454</v>
      </c>
      <c r="D8067" t="s">
        <v>16606</v>
      </c>
      <c r="E8067" t="s">
        <v>16611</v>
      </c>
      <c r="F8067" t="s">
        <v>457</v>
      </c>
      <c r="G8067">
        <v>1997</v>
      </c>
      <c r="H8067">
        <v>1503</v>
      </c>
      <c r="I8067">
        <v>24</v>
      </c>
      <c r="J8067">
        <v>1354.8</v>
      </c>
      <c r="K8067">
        <v>0</v>
      </c>
      <c r="L8067" s="18">
        <f t="shared" ref="L8067:L8130" si="126">J8067+K8067</f>
        <v>1354.8</v>
      </c>
    </row>
    <row r="8068" spans="1:12" x14ac:dyDescent="0.25">
      <c r="A8068" t="s">
        <v>16612</v>
      </c>
      <c r="B8068" s="17">
        <v>5.5032000001000704E+16</v>
      </c>
      <c r="C8068" t="s">
        <v>454</v>
      </c>
      <c r="D8068" t="s">
        <v>16606</v>
      </c>
      <c r="E8068" t="s">
        <v>16613</v>
      </c>
      <c r="F8068" t="s">
        <v>457</v>
      </c>
      <c r="G8068">
        <v>1989</v>
      </c>
      <c r="H8068">
        <v>1248.57</v>
      </c>
      <c r="I8068">
        <v>39</v>
      </c>
      <c r="J8068">
        <v>1169.83</v>
      </c>
      <c r="K8068">
        <v>0</v>
      </c>
      <c r="L8068" s="18">
        <f t="shared" si="126"/>
        <v>1169.83</v>
      </c>
    </row>
    <row r="8069" spans="1:12" x14ac:dyDescent="0.25">
      <c r="A8069" t="s">
        <v>16614</v>
      </c>
      <c r="B8069" s="17">
        <v>5.5032000001000704E+16</v>
      </c>
      <c r="C8069" t="s">
        <v>454</v>
      </c>
      <c r="D8069" t="s">
        <v>16606</v>
      </c>
      <c r="E8069" t="s">
        <v>16615</v>
      </c>
      <c r="F8069" t="s">
        <v>457</v>
      </c>
      <c r="G8069">
        <v>1967</v>
      </c>
      <c r="H8069">
        <v>634.89</v>
      </c>
      <c r="I8069">
        <v>16</v>
      </c>
      <c r="J8069">
        <v>560.69000000000005</v>
      </c>
      <c r="K8069">
        <v>0</v>
      </c>
      <c r="L8069" s="18">
        <f t="shared" si="126"/>
        <v>560.69000000000005</v>
      </c>
    </row>
    <row r="8070" spans="1:12" x14ac:dyDescent="0.25">
      <c r="A8070" t="s">
        <v>16616</v>
      </c>
      <c r="B8070" s="17">
        <v>5.5032000001001104E+16</v>
      </c>
      <c r="C8070" t="s">
        <v>454</v>
      </c>
      <c r="D8070" t="s">
        <v>16606</v>
      </c>
      <c r="E8070" t="s">
        <v>16617</v>
      </c>
      <c r="F8070" t="s">
        <v>457</v>
      </c>
      <c r="G8070">
        <v>1977</v>
      </c>
      <c r="H8070">
        <v>789.95</v>
      </c>
      <c r="I8070">
        <v>16</v>
      </c>
      <c r="J8070">
        <v>732.65</v>
      </c>
      <c r="K8070">
        <v>57</v>
      </c>
      <c r="L8070" s="18">
        <f t="shared" si="126"/>
        <v>789.65</v>
      </c>
    </row>
    <row r="8071" spans="1:12" x14ac:dyDescent="0.25">
      <c r="A8071" t="s">
        <v>16618</v>
      </c>
      <c r="B8071" s="17">
        <v>5.5032000001001104E+16</v>
      </c>
      <c r="C8071" t="s">
        <v>454</v>
      </c>
      <c r="D8071" t="s">
        <v>16606</v>
      </c>
      <c r="E8071" t="s">
        <v>16619</v>
      </c>
      <c r="F8071" t="s">
        <v>457</v>
      </c>
      <c r="G8071">
        <v>1965</v>
      </c>
      <c r="H8071">
        <v>683.25</v>
      </c>
      <c r="I8071">
        <v>16</v>
      </c>
      <c r="J8071">
        <v>636.21</v>
      </c>
      <c r="K8071">
        <v>0</v>
      </c>
      <c r="L8071" s="18">
        <f t="shared" si="126"/>
        <v>636.21</v>
      </c>
    </row>
    <row r="8072" spans="1:12" x14ac:dyDescent="0.25">
      <c r="A8072" t="s">
        <v>16620</v>
      </c>
      <c r="B8072" s="17">
        <v>5.50320000010014E+16</v>
      </c>
      <c r="C8072" t="s">
        <v>454</v>
      </c>
      <c r="D8072" t="s">
        <v>16606</v>
      </c>
      <c r="E8072" t="s">
        <v>16621</v>
      </c>
      <c r="F8072" t="s">
        <v>457</v>
      </c>
      <c r="G8072">
        <v>1979</v>
      </c>
      <c r="H8072">
        <v>896.6</v>
      </c>
      <c r="I8072">
        <v>18</v>
      </c>
      <c r="J8072">
        <v>807.8</v>
      </c>
      <c r="K8072">
        <v>0</v>
      </c>
      <c r="L8072" s="18">
        <f t="shared" si="126"/>
        <v>807.8</v>
      </c>
    </row>
    <row r="8073" spans="1:12" x14ac:dyDescent="0.25">
      <c r="A8073" t="s">
        <v>16622</v>
      </c>
      <c r="B8073" s="17">
        <v>5.50320000010014E+16</v>
      </c>
      <c r="C8073" t="s">
        <v>454</v>
      </c>
      <c r="D8073" t="s">
        <v>16606</v>
      </c>
      <c r="E8073" t="s">
        <v>16623</v>
      </c>
      <c r="F8073" t="s">
        <v>457</v>
      </c>
      <c r="G8073">
        <v>1975</v>
      </c>
      <c r="H8073">
        <v>785.5</v>
      </c>
      <c r="I8073">
        <v>16</v>
      </c>
      <c r="J8073">
        <v>709.9</v>
      </c>
      <c r="K8073">
        <v>0</v>
      </c>
      <c r="L8073" s="18">
        <f t="shared" si="126"/>
        <v>709.9</v>
      </c>
    </row>
    <row r="8074" spans="1:12" x14ac:dyDescent="0.25">
      <c r="A8074" t="s">
        <v>16624</v>
      </c>
      <c r="B8074" s="17">
        <v>5.50320000010014E+16</v>
      </c>
      <c r="C8074" t="s">
        <v>454</v>
      </c>
      <c r="D8074" t="s">
        <v>16606</v>
      </c>
      <c r="E8074" t="s">
        <v>16625</v>
      </c>
      <c r="F8074" t="s">
        <v>457</v>
      </c>
      <c r="G8074">
        <v>1980</v>
      </c>
      <c r="H8074">
        <v>777.8</v>
      </c>
      <c r="I8074">
        <v>16</v>
      </c>
      <c r="J8074">
        <v>720.8</v>
      </c>
      <c r="K8074">
        <v>0</v>
      </c>
      <c r="L8074" s="18">
        <f t="shared" si="126"/>
        <v>720.8</v>
      </c>
    </row>
    <row r="8075" spans="1:12" x14ac:dyDescent="0.25">
      <c r="A8075" t="s">
        <v>16626</v>
      </c>
      <c r="B8075" s="17">
        <v>5.50320000010014E+16</v>
      </c>
      <c r="C8075" t="s">
        <v>454</v>
      </c>
      <c r="D8075" t="s">
        <v>16606</v>
      </c>
      <c r="E8075" t="s">
        <v>16627</v>
      </c>
      <c r="F8075" t="s">
        <v>457</v>
      </c>
      <c r="G8075">
        <v>1978</v>
      </c>
      <c r="H8075">
        <v>828.21</v>
      </c>
      <c r="I8075">
        <v>18</v>
      </c>
      <c r="J8075">
        <v>738.6</v>
      </c>
      <c r="K8075">
        <v>0</v>
      </c>
      <c r="L8075" s="18">
        <f t="shared" si="126"/>
        <v>738.6</v>
      </c>
    </row>
    <row r="8076" spans="1:12" x14ac:dyDescent="0.25">
      <c r="A8076" t="s">
        <v>16628</v>
      </c>
      <c r="B8076" s="17">
        <v>5.50320000010018E+16</v>
      </c>
      <c r="C8076" t="s">
        <v>454</v>
      </c>
      <c r="D8076" t="s">
        <v>16606</v>
      </c>
      <c r="E8076" t="s">
        <v>16629</v>
      </c>
      <c r="F8076" t="s">
        <v>457</v>
      </c>
      <c r="G8076">
        <v>1965</v>
      </c>
      <c r="H8076">
        <v>430.9</v>
      </c>
      <c r="I8076">
        <v>8</v>
      </c>
      <c r="J8076">
        <v>405.9</v>
      </c>
      <c r="K8076">
        <v>0</v>
      </c>
      <c r="L8076" s="18">
        <f t="shared" si="126"/>
        <v>405.9</v>
      </c>
    </row>
    <row r="8077" spans="1:12" x14ac:dyDescent="0.25">
      <c r="A8077" t="s">
        <v>16630</v>
      </c>
      <c r="B8077" s="17">
        <v>5.50320000010018E+16</v>
      </c>
      <c r="C8077" t="s">
        <v>454</v>
      </c>
      <c r="D8077" t="s">
        <v>16606</v>
      </c>
      <c r="E8077" t="s">
        <v>16631</v>
      </c>
      <c r="F8077" t="s">
        <v>457</v>
      </c>
      <c r="G8077">
        <v>1978</v>
      </c>
      <c r="H8077">
        <v>728.78</v>
      </c>
      <c r="I8077">
        <v>16</v>
      </c>
      <c r="J8077">
        <v>679.5</v>
      </c>
      <c r="K8077">
        <v>0</v>
      </c>
      <c r="L8077" s="18">
        <f t="shared" si="126"/>
        <v>679.5</v>
      </c>
    </row>
    <row r="8078" spans="1:12" x14ac:dyDescent="0.25">
      <c r="A8078" t="s">
        <v>16632</v>
      </c>
      <c r="B8078" s="17">
        <v>5.50320000010018E+16</v>
      </c>
      <c r="C8078" t="s">
        <v>454</v>
      </c>
      <c r="D8078" t="s">
        <v>16606</v>
      </c>
      <c r="E8078" t="s">
        <v>16633</v>
      </c>
      <c r="F8078" t="s">
        <v>457</v>
      </c>
      <c r="G8078">
        <v>1979</v>
      </c>
      <c r="H8078">
        <v>967.46</v>
      </c>
      <c r="I8078">
        <v>18</v>
      </c>
      <c r="J8078">
        <v>876.34</v>
      </c>
      <c r="K8078">
        <v>0</v>
      </c>
      <c r="L8078" s="18">
        <f t="shared" si="126"/>
        <v>876.34</v>
      </c>
    </row>
    <row r="8079" spans="1:12" x14ac:dyDescent="0.25">
      <c r="A8079" t="s">
        <v>16634</v>
      </c>
      <c r="B8079" s="17">
        <v>5.50320000010018E+16</v>
      </c>
      <c r="C8079" t="s">
        <v>454</v>
      </c>
      <c r="D8079" t="s">
        <v>16606</v>
      </c>
      <c r="E8079" t="s">
        <v>16635</v>
      </c>
      <c r="F8079" t="s">
        <v>457</v>
      </c>
      <c r="G8079">
        <v>1981</v>
      </c>
      <c r="H8079">
        <v>926.5</v>
      </c>
      <c r="I8079">
        <v>18</v>
      </c>
      <c r="J8079">
        <v>841.3</v>
      </c>
      <c r="K8079">
        <v>0</v>
      </c>
      <c r="L8079" s="18">
        <f t="shared" si="126"/>
        <v>841.3</v>
      </c>
    </row>
    <row r="8080" spans="1:12" x14ac:dyDescent="0.25">
      <c r="A8080" t="s">
        <v>16636</v>
      </c>
      <c r="B8080" s="17">
        <v>5.50320000010018E+16</v>
      </c>
      <c r="C8080" t="s">
        <v>454</v>
      </c>
      <c r="D8080" t="s">
        <v>16606</v>
      </c>
      <c r="E8080" t="s">
        <v>16637</v>
      </c>
      <c r="F8080" t="s">
        <v>457</v>
      </c>
      <c r="G8080">
        <v>1977</v>
      </c>
      <c r="H8080">
        <v>801.2</v>
      </c>
      <c r="I8080">
        <v>13</v>
      </c>
      <c r="J8080">
        <v>726.9</v>
      </c>
      <c r="K8080">
        <v>0</v>
      </c>
      <c r="L8080" s="18">
        <f t="shared" si="126"/>
        <v>726.9</v>
      </c>
    </row>
    <row r="8081" spans="1:12" x14ac:dyDescent="0.25">
      <c r="A8081" t="s">
        <v>16638</v>
      </c>
      <c r="B8081" s="17">
        <v>5.50320000010018E+16</v>
      </c>
      <c r="C8081" t="s">
        <v>454</v>
      </c>
      <c r="D8081" t="s">
        <v>16606</v>
      </c>
      <c r="E8081" t="s">
        <v>16639</v>
      </c>
      <c r="F8081" t="s">
        <v>457</v>
      </c>
      <c r="G8081">
        <v>1962</v>
      </c>
      <c r="H8081">
        <v>1067.8</v>
      </c>
      <c r="I8081">
        <v>22</v>
      </c>
      <c r="J8081">
        <v>869.4</v>
      </c>
      <c r="K8081">
        <v>0</v>
      </c>
      <c r="L8081" s="18">
        <f t="shared" si="126"/>
        <v>869.4</v>
      </c>
    </row>
    <row r="8082" spans="1:12" x14ac:dyDescent="0.25">
      <c r="A8082" t="s">
        <v>16640</v>
      </c>
      <c r="B8082" s="17">
        <v>5.50320000010018E+16</v>
      </c>
      <c r="C8082" t="s">
        <v>454</v>
      </c>
      <c r="D8082" t="s">
        <v>16606</v>
      </c>
      <c r="E8082" t="s">
        <v>16641</v>
      </c>
      <c r="F8082" t="s">
        <v>457</v>
      </c>
      <c r="G8082">
        <v>1986</v>
      </c>
      <c r="H8082">
        <v>1035</v>
      </c>
      <c r="I8082">
        <v>18</v>
      </c>
      <c r="J8082">
        <v>945.4</v>
      </c>
      <c r="K8082">
        <v>0</v>
      </c>
      <c r="L8082" s="18">
        <f t="shared" si="126"/>
        <v>945.4</v>
      </c>
    </row>
    <row r="8083" spans="1:12" x14ac:dyDescent="0.25">
      <c r="A8083" t="s">
        <v>16642</v>
      </c>
      <c r="B8083" s="17">
        <v>5.50320000010018E+16</v>
      </c>
      <c r="C8083" t="s">
        <v>454</v>
      </c>
      <c r="D8083" t="s">
        <v>16606</v>
      </c>
      <c r="E8083" t="s">
        <v>16643</v>
      </c>
      <c r="F8083" t="s">
        <v>457</v>
      </c>
      <c r="G8083">
        <v>1958</v>
      </c>
      <c r="H8083">
        <v>206.83</v>
      </c>
      <c r="I8083">
        <v>4</v>
      </c>
      <c r="J8083">
        <v>180.6</v>
      </c>
      <c r="K8083">
        <v>26</v>
      </c>
      <c r="L8083" s="18">
        <f t="shared" si="126"/>
        <v>206.6</v>
      </c>
    </row>
    <row r="8084" spans="1:12" x14ac:dyDescent="0.25">
      <c r="A8084" t="s">
        <v>16644</v>
      </c>
      <c r="B8084" s="17">
        <v>5.50320000010002E+16</v>
      </c>
      <c r="C8084" t="s">
        <v>454</v>
      </c>
      <c r="D8084" t="s">
        <v>16606</v>
      </c>
      <c r="E8084" t="s">
        <v>16645</v>
      </c>
      <c r="F8084" t="s">
        <v>457</v>
      </c>
      <c r="G8084">
        <v>1975</v>
      </c>
      <c r="H8084">
        <v>775.1</v>
      </c>
      <c r="I8084">
        <v>16</v>
      </c>
      <c r="J8084">
        <v>714.3</v>
      </c>
      <c r="K8084">
        <v>0</v>
      </c>
      <c r="L8084" s="18">
        <f t="shared" si="126"/>
        <v>714.3</v>
      </c>
    </row>
    <row r="8085" spans="1:12" x14ac:dyDescent="0.25">
      <c r="A8085" t="s">
        <v>16646</v>
      </c>
      <c r="B8085" s="17">
        <v>5.50320000010002E+16</v>
      </c>
      <c r="C8085" t="s">
        <v>454</v>
      </c>
      <c r="D8085" t="s">
        <v>16606</v>
      </c>
      <c r="E8085" t="s">
        <v>16647</v>
      </c>
      <c r="F8085" t="s">
        <v>457</v>
      </c>
      <c r="G8085">
        <v>1974</v>
      </c>
      <c r="H8085">
        <v>786.4</v>
      </c>
      <c r="I8085">
        <v>16</v>
      </c>
      <c r="J8085">
        <v>729.2</v>
      </c>
      <c r="K8085">
        <v>0</v>
      </c>
      <c r="L8085" s="18">
        <f t="shared" si="126"/>
        <v>729.2</v>
      </c>
    </row>
    <row r="8086" spans="1:12" x14ac:dyDescent="0.25">
      <c r="A8086" t="s">
        <v>16648</v>
      </c>
      <c r="B8086" s="17">
        <v>5.50320000010002E+16</v>
      </c>
      <c r="C8086" t="s">
        <v>454</v>
      </c>
      <c r="D8086" t="s">
        <v>16606</v>
      </c>
      <c r="E8086" t="s">
        <v>16649</v>
      </c>
      <c r="F8086" t="s">
        <v>457</v>
      </c>
      <c r="G8086">
        <v>1972</v>
      </c>
      <c r="H8086">
        <v>739.4</v>
      </c>
      <c r="I8086">
        <v>16</v>
      </c>
      <c r="J8086">
        <v>680.6</v>
      </c>
      <c r="K8086">
        <v>0</v>
      </c>
      <c r="L8086" s="18">
        <f t="shared" si="126"/>
        <v>680.6</v>
      </c>
    </row>
    <row r="8087" spans="1:12" x14ac:dyDescent="0.25">
      <c r="A8087" t="s">
        <v>16650</v>
      </c>
      <c r="B8087" s="17">
        <v>5.50320000010002E+16</v>
      </c>
      <c r="C8087" t="s">
        <v>454</v>
      </c>
      <c r="D8087" t="s">
        <v>16606</v>
      </c>
      <c r="E8087" t="s">
        <v>16651</v>
      </c>
      <c r="F8087" t="s">
        <v>457</v>
      </c>
      <c r="G8087">
        <v>1972</v>
      </c>
      <c r="H8087">
        <v>785</v>
      </c>
      <c r="I8087">
        <v>16</v>
      </c>
      <c r="J8087">
        <v>729.09</v>
      </c>
      <c r="K8087">
        <v>0</v>
      </c>
      <c r="L8087" s="18">
        <f t="shared" si="126"/>
        <v>729.09</v>
      </c>
    </row>
    <row r="8088" spans="1:12" x14ac:dyDescent="0.25">
      <c r="A8088" t="s">
        <v>16652</v>
      </c>
      <c r="B8088" s="17">
        <v>5.50320000010002E+16</v>
      </c>
      <c r="C8088" t="s">
        <v>454</v>
      </c>
      <c r="D8088" t="s">
        <v>16606</v>
      </c>
      <c r="E8088" t="s">
        <v>16653</v>
      </c>
      <c r="F8088" t="s">
        <v>457</v>
      </c>
      <c r="G8088">
        <v>1972</v>
      </c>
      <c r="H8088">
        <v>779</v>
      </c>
      <c r="I8088">
        <v>16</v>
      </c>
      <c r="J8088">
        <v>717.8</v>
      </c>
      <c r="K8088">
        <v>0</v>
      </c>
      <c r="L8088" s="18">
        <f t="shared" si="126"/>
        <v>717.8</v>
      </c>
    </row>
    <row r="8089" spans="1:12" x14ac:dyDescent="0.25">
      <c r="A8089" t="s">
        <v>16654</v>
      </c>
      <c r="B8089" s="17">
        <v>5.50320000010002E+16</v>
      </c>
      <c r="C8089" t="s">
        <v>454</v>
      </c>
      <c r="D8089" t="s">
        <v>16606</v>
      </c>
      <c r="E8089" t="s">
        <v>16655</v>
      </c>
      <c r="F8089" t="s">
        <v>457</v>
      </c>
      <c r="G8089">
        <v>1969</v>
      </c>
      <c r="H8089">
        <v>790.9</v>
      </c>
      <c r="I8089">
        <v>16</v>
      </c>
      <c r="J8089">
        <v>732.2</v>
      </c>
      <c r="K8089">
        <v>0</v>
      </c>
      <c r="L8089" s="18">
        <f t="shared" si="126"/>
        <v>732.2</v>
      </c>
    </row>
    <row r="8090" spans="1:12" x14ac:dyDescent="0.25">
      <c r="A8090" t="s">
        <v>16656</v>
      </c>
      <c r="B8090" s="17">
        <v>5.50320000010002E+16</v>
      </c>
      <c r="C8090" t="s">
        <v>454</v>
      </c>
      <c r="D8090" t="s">
        <v>16606</v>
      </c>
      <c r="E8090" t="s">
        <v>16657</v>
      </c>
      <c r="F8090" t="s">
        <v>457</v>
      </c>
      <c r="G8090">
        <v>1963</v>
      </c>
      <c r="H8090">
        <v>608.79999999999995</v>
      </c>
      <c r="I8090">
        <v>16</v>
      </c>
      <c r="J8090">
        <v>561.6</v>
      </c>
      <c r="K8090">
        <v>0</v>
      </c>
      <c r="L8090" s="18">
        <f t="shared" si="126"/>
        <v>561.6</v>
      </c>
    </row>
    <row r="8091" spans="1:12" x14ac:dyDescent="0.25">
      <c r="A8091" t="s">
        <v>16658</v>
      </c>
      <c r="B8091" s="17">
        <v>5.50320000010002E+16</v>
      </c>
      <c r="C8091" t="s">
        <v>454</v>
      </c>
      <c r="D8091" t="s">
        <v>16606</v>
      </c>
      <c r="E8091" t="s">
        <v>16659</v>
      </c>
      <c r="F8091" t="s">
        <v>457</v>
      </c>
      <c r="G8091">
        <v>1963</v>
      </c>
      <c r="H8091">
        <v>684.5</v>
      </c>
      <c r="I8091">
        <v>16</v>
      </c>
      <c r="J8091">
        <v>620.20000000000005</v>
      </c>
      <c r="K8091">
        <v>0</v>
      </c>
      <c r="L8091" s="18">
        <f t="shared" si="126"/>
        <v>620.20000000000005</v>
      </c>
    </row>
    <row r="8092" spans="1:12" x14ac:dyDescent="0.25">
      <c r="A8092" t="s">
        <v>16660</v>
      </c>
      <c r="B8092" s="17">
        <v>5.5032000001008E+16</v>
      </c>
      <c r="C8092" t="s">
        <v>454</v>
      </c>
      <c r="D8092" t="s">
        <v>16606</v>
      </c>
      <c r="E8092" t="s">
        <v>16661</v>
      </c>
      <c r="F8092" t="s">
        <v>457</v>
      </c>
      <c r="G8092">
        <v>1969</v>
      </c>
      <c r="H8092">
        <v>404</v>
      </c>
      <c r="I8092">
        <v>11</v>
      </c>
      <c r="J8092">
        <v>387</v>
      </c>
      <c r="K8092">
        <v>0</v>
      </c>
      <c r="L8092" s="18">
        <f t="shared" si="126"/>
        <v>387</v>
      </c>
    </row>
    <row r="8093" spans="1:12" x14ac:dyDescent="0.25">
      <c r="A8093" t="s">
        <v>16662</v>
      </c>
      <c r="B8093" s="17">
        <v>5.50320000010082E+16</v>
      </c>
      <c r="C8093" t="s">
        <v>454</v>
      </c>
      <c r="D8093" t="s">
        <v>16606</v>
      </c>
      <c r="E8093" t="s">
        <v>16663</v>
      </c>
      <c r="F8093" t="s">
        <v>457</v>
      </c>
      <c r="G8093">
        <v>1988</v>
      </c>
      <c r="H8093">
        <v>839.73</v>
      </c>
      <c r="I8093">
        <v>18</v>
      </c>
      <c r="J8093">
        <v>740.49</v>
      </c>
      <c r="K8093">
        <v>0</v>
      </c>
      <c r="L8093" s="18">
        <f t="shared" si="126"/>
        <v>740.49</v>
      </c>
    </row>
    <row r="8094" spans="1:12" x14ac:dyDescent="0.25">
      <c r="A8094" t="s">
        <v>16664</v>
      </c>
      <c r="B8094" s="17">
        <v>5.50320000010038E+16</v>
      </c>
      <c r="C8094" t="s">
        <v>454</v>
      </c>
      <c r="D8094" t="s">
        <v>16606</v>
      </c>
      <c r="E8094" t="s">
        <v>16665</v>
      </c>
      <c r="F8094" t="s">
        <v>457</v>
      </c>
      <c r="G8094">
        <v>1963</v>
      </c>
      <c r="H8094">
        <v>435.7</v>
      </c>
      <c r="I8094">
        <v>8</v>
      </c>
      <c r="J8094">
        <v>389.6</v>
      </c>
      <c r="K8094">
        <v>46</v>
      </c>
      <c r="L8094" s="18">
        <f t="shared" si="126"/>
        <v>435.6</v>
      </c>
    </row>
    <row r="8095" spans="1:12" x14ac:dyDescent="0.25">
      <c r="A8095" t="s">
        <v>16666</v>
      </c>
      <c r="B8095" s="17">
        <v>5.50320000010038E+16</v>
      </c>
      <c r="C8095" t="s">
        <v>454</v>
      </c>
      <c r="D8095" t="s">
        <v>16606</v>
      </c>
      <c r="E8095" t="s">
        <v>16667</v>
      </c>
      <c r="F8095" t="s">
        <v>457</v>
      </c>
      <c r="G8095">
        <v>1965</v>
      </c>
      <c r="H8095">
        <v>664.7</v>
      </c>
      <c r="I8095">
        <v>16</v>
      </c>
      <c r="J8095">
        <v>626.79999999999995</v>
      </c>
      <c r="K8095">
        <v>0</v>
      </c>
      <c r="L8095" s="18">
        <f t="shared" si="126"/>
        <v>626.79999999999995</v>
      </c>
    </row>
    <row r="8096" spans="1:12" x14ac:dyDescent="0.25">
      <c r="A8096" t="s">
        <v>16668</v>
      </c>
      <c r="B8096" s="17">
        <v>5.50320000010038E+16</v>
      </c>
      <c r="C8096" t="s">
        <v>454</v>
      </c>
      <c r="D8096" t="s">
        <v>16606</v>
      </c>
      <c r="E8096" t="s">
        <v>16669</v>
      </c>
      <c r="F8096" t="s">
        <v>457</v>
      </c>
      <c r="G8096">
        <v>1964</v>
      </c>
      <c r="H8096">
        <v>611.78</v>
      </c>
      <c r="I8096">
        <v>16</v>
      </c>
      <c r="J8096">
        <v>561.6</v>
      </c>
      <c r="K8096">
        <v>0</v>
      </c>
      <c r="L8096" s="18">
        <f t="shared" si="126"/>
        <v>561.6</v>
      </c>
    </row>
    <row r="8097" spans="1:12" x14ac:dyDescent="0.25">
      <c r="A8097" t="s">
        <v>16670</v>
      </c>
      <c r="B8097" s="17">
        <v>5.5032000001004096E+16</v>
      </c>
      <c r="C8097" t="s">
        <v>454</v>
      </c>
      <c r="D8097" t="s">
        <v>16606</v>
      </c>
      <c r="E8097" t="s">
        <v>16671</v>
      </c>
      <c r="F8097" t="s">
        <v>457</v>
      </c>
      <c r="G8097">
        <v>1984</v>
      </c>
      <c r="H8097">
        <v>844.26</v>
      </c>
      <c r="I8097">
        <v>16</v>
      </c>
      <c r="J8097">
        <v>751.8</v>
      </c>
      <c r="K8097">
        <v>0</v>
      </c>
      <c r="L8097" s="18">
        <f t="shared" si="126"/>
        <v>751.8</v>
      </c>
    </row>
    <row r="8098" spans="1:12" x14ac:dyDescent="0.25">
      <c r="A8098" t="s">
        <v>16672</v>
      </c>
      <c r="B8098" s="17">
        <v>5.5032000001004096E+16</v>
      </c>
      <c r="C8098" t="s">
        <v>454</v>
      </c>
      <c r="D8098" t="s">
        <v>16606</v>
      </c>
      <c r="E8098" t="s">
        <v>16673</v>
      </c>
      <c r="F8098" t="s">
        <v>457</v>
      </c>
      <c r="G8098">
        <v>1980</v>
      </c>
      <c r="H8098">
        <v>945.25</v>
      </c>
      <c r="I8098">
        <v>16</v>
      </c>
      <c r="J8098">
        <v>846.65</v>
      </c>
      <c r="K8098">
        <v>0</v>
      </c>
      <c r="L8098" s="18">
        <f t="shared" si="126"/>
        <v>846.65</v>
      </c>
    </row>
    <row r="8099" spans="1:12" x14ac:dyDescent="0.25">
      <c r="A8099" t="s">
        <v>16674</v>
      </c>
      <c r="B8099" s="17">
        <v>5.5032000001004096E+16</v>
      </c>
      <c r="C8099" t="s">
        <v>454</v>
      </c>
      <c r="D8099" t="s">
        <v>16606</v>
      </c>
      <c r="E8099" t="s">
        <v>16675</v>
      </c>
      <c r="F8099" t="s">
        <v>457</v>
      </c>
      <c r="G8099">
        <v>1968</v>
      </c>
      <c r="H8099">
        <v>378.47</v>
      </c>
      <c r="I8099">
        <v>8</v>
      </c>
      <c r="J8099">
        <v>338.06</v>
      </c>
      <c r="K8099">
        <v>0</v>
      </c>
      <c r="L8099" s="18">
        <f t="shared" si="126"/>
        <v>338.06</v>
      </c>
    </row>
    <row r="8100" spans="1:12" x14ac:dyDescent="0.25">
      <c r="A8100" t="s">
        <v>16676</v>
      </c>
      <c r="B8100" s="17">
        <v>5.5032000001004096E+16</v>
      </c>
      <c r="C8100" t="s">
        <v>454</v>
      </c>
      <c r="D8100" t="s">
        <v>16606</v>
      </c>
      <c r="E8100" t="s">
        <v>16677</v>
      </c>
      <c r="F8100" t="s">
        <v>457</v>
      </c>
      <c r="G8100">
        <v>1982</v>
      </c>
      <c r="H8100">
        <v>946.9</v>
      </c>
      <c r="I8100">
        <v>16</v>
      </c>
      <c r="J8100">
        <v>857.9</v>
      </c>
      <c r="K8100">
        <v>0</v>
      </c>
      <c r="L8100" s="18">
        <f t="shared" si="126"/>
        <v>857.9</v>
      </c>
    </row>
    <row r="8101" spans="1:12" x14ac:dyDescent="0.25">
      <c r="A8101" t="s">
        <v>16678</v>
      </c>
      <c r="B8101" s="17">
        <v>5.5032000001004096E+16</v>
      </c>
      <c r="C8101" t="s">
        <v>454</v>
      </c>
      <c r="D8101" t="s">
        <v>16606</v>
      </c>
      <c r="E8101" t="s">
        <v>16679</v>
      </c>
      <c r="F8101" t="s">
        <v>457</v>
      </c>
      <c r="G8101">
        <v>1980</v>
      </c>
      <c r="H8101">
        <v>947.15</v>
      </c>
      <c r="I8101">
        <v>16</v>
      </c>
      <c r="J8101">
        <v>849.9</v>
      </c>
      <c r="K8101">
        <v>0</v>
      </c>
      <c r="L8101" s="18">
        <f t="shared" si="126"/>
        <v>849.9</v>
      </c>
    </row>
    <row r="8102" spans="1:12" x14ac:dyDescent="0.25">
      <c r="A8102" t="s">
        <v>16680</v>
      </c>
      <c r="B8102" s="17">
        <v>5.50320000010042E+16</v>
      </c>
      <c r="C8102" t="s">
        <v>454</v>
      </c>
      <c r="D8102" t="s">
        <v>16606</v>
      </c>
      <c r="E8102" t="s">
        <v>16681</v>
      </c>
      <c r="F8102" t="s">
        <v>457</v>
      </c>
      <c r="G8102">
        <v>1972</v>
      </c>
      <c r="H8102">
        <v>371.2</v>
      </c>
      <c r="I8102">
        <v>8</v>
      </c>
      <c r="J8102">
        <v>353.8</v>
      </c>
      <c r="K8102">
        <v>0</v>
      </c>
      <c r="L8102" s="18">
        <f t="shared" si="126"/>
        <v>353.8</v>
      </c>
    </row>
    <row r="8103" spans="1:12" x14ac:dyDescent="0.25">
      <c r="A8103" t="s">
        <v>16682</v>
      </c>
      <c r="B8103" s="17">
        <v>5.50320000010042E+16</v>
      </c>
      <c r="C8103" t="s">
        <v>454</v>
      </c>
      <c r="D8103" t="s">
        <v>16606</v>
      </c>
      <c r="E8103" t="s">
        <v>16683</v>
      </c>
      <c r="F8103" t="s">
        <v>457</v>
      </c>
      <c r="G8103">
        <v>1964</v>
      </c>
      <c r="H8103">
        <v>387.4</v>
      </c>
      <c r="I8103">
        <v>8</v>
      </c>
      <c r="J8103">
        <v>349.6</v>
      </c>
      <c r="K8103">
        <v>17.399999999999999</v>
      </c>
      <c r="L8103" s="18">
        <f t="shared" si="126"/>
        <v>367</v>
      </c>
    </row>
    <row r="8104" spans="1:12" x14ac:dyDescent="0.25">
      <c r="A8104" t="s">
        <v>16684</v>
      </c>
      <c r="B8104" s="17">
        <v>5.5032000001000096E+16</v>
      </c>
      <c r="C8104" t="s">
        <v>454</v>
      </c>
      <c r="D8104" t="s">
        <v>16606</v>
      </c>
      <c r="E8104" t="s">
        <v>16685</v>
      </c>
      <c r="F8104" t="s">
        <v>457</v>
      </c>
      <c r="G8104">
        <v>1981</v>
      </c>
      <c r="H8104">
        <v>859.39</v>
      </c>
      <c r="I8104">
        <v>18</v>
      </c>
      <c r="J8104">
        <v>773.2</v>
      </c>
      <c r="K8104">
        <v>0</v>
      </c>
      <c r="L8104" s="18">
        <f t="shared" si="126"/>
        <v>773.2</v>
      </c>
    </row>
    <row r="8105" spans="1:12" x14ac:dyDescent="0.25">
      <c r="A8105" t="s">
        <v>16686</v>
      </c>
      <c r="B8105" s="17">
        <v>5.5032000001000096E+16</v>
      </c>
      <c r="C8105" t="s">
        <v>454</v>
      </c>
      <c r="D8105" t="s">
        <v>16606</v>
      </c>
      <c r="E8105" t="s">
        <v>16687</v>
      </c>
      <c r="F8105" t="s">
        <v>457</v>
      </c>
      <c r="G8105">
        <v>1981</v>
      </c>
      <c r="H8105">
        <v>937.3</v>
      </c>
      <c r="I8105">
        <v>18</v>
      </c>
      <c r="J8105">
        <v>851.5</v>
      </c>
      <c r="K8105">
        <v>0</v>
      </c>
      <c r="L8105" s="18">
        <f t="shared" si="126"/>
        <v>851.5</v>
      </c>
    </row>
    <row r="8106" spans="1:12" x14ac:dyDescent="0.25">
      <c r="A8106" t="s">
        <v>16688</v>
      </c>
      <c r="B8106" s="17">
        <v>5.5032000001000096E+16</v>
      </c>
      <c r="C8106" t="s">
        <v>454</v>
      </c>
      <c r="D8106" t="s">
        <v>16606</v>
      </c>
      <c r="E8106" t="s">
        <v>16689</v>
      </c>
      <c r="F8106" t="s">
        <v>457</v>
      </c>
      <c r="G8106">
        <v>1981</v>
      </c>
      <c r="H8106">
        <v>974</v>
      </c>
      <c r="I8106">
        <v>18</v>
      </c>
      <c r="J8106">
        <v>874.8</v>
      </c>
      <c r="K8106">
        <v>0</v>
      </c>
      <c r="L8106" s="18">
        <f t="shared" si="126"/>
        <v>874.8</v>
      </c>
    </row>
    <row r="8107" spans="1:12" x14ac:dyDescent="0.25">
      <c r="A8107" t="s">
        <v>16690</v>
      </c>
      <c r="B8107" s="17">
        <v>5.5032000001000096E+16</v>
      </c>
      <c r="C8107" t="s">
        <v>454</v>
      </c>
      <c r="D8107" t="s">
        <v>16606</v>
      </c>
      <c r="E8107" t="s">
        <v>16691</v>
      </c>
      <c r="F8107" t="s">
        <v>457</v>
      </c>
      <c r="G8107">
        <v>1989</v>
      </c>
      <c r="H8107">
        <v>1501.8</v>
      </c>
      <c r="I8107">
        <v>24</v>
      </c>
      <c r="J8107">
        <v>1356.6</v>
      </c>
      <c r="K8107">
        <v>0</v>
      </c>
      <c r="L8107" s="18">
        <f t="shared" si="126"/>
        <v>1356.6</v>
      </c>
    </row>
    <row r="8108" spans="1:12" x14ac:dyDescent="0.25">
      <c r="A8108" t="s">
        <v>16692</v>
      </c>
      <c r="B8108" s="17">
        <v>5.5032000001000096E+16</v>
      </c>
      <c r="C8108" t="s">
        <v>454</v>
      </c>
      <c r="D8108" t="s">
        <v>16606</v>
      </c>
      <c r="E8108" t="s">
        <v>16693</v>
      </c>
      <c r="F8108" t="s">
        <v>457</v>
      </c>
      <c r="G8108">
        <v>1969</v>
      </c>
      <c r="H8108">
        <v>643</v>
      </c>
      <c r="I8108">
        <v>16</v>
      </c>
      <c r="J8108">
        <v>584.70000000000005</v>
      </c>
      <c r="K8108">
        <v>0</v>
      </c>
      <c r="L8108" s="18">
        <f t="shared" si="126"/>
        <v>584.70000000000005</v>
      </c>
    </row>
    <row r="8109" spans="1:12" x14ac:dyDescent="0.25">
      <c r="A8109" t="s">
        <v>16694</v>
      </c>
      <c r="B8109" s="17">
        <v>5.5032000001000096E+16</v>
      </c>
      <c r="C8109" t="s">
        <v>454</v>
      </c>
      <c r="D8109" t="s">
        <v>16606</v>
      </c>
      <c r="E8109" t="s">
        <v>16695</v>
      </c>
      <c r="F8109" t="s">
        <v>457</v>
      </c>
      <c r="G8109">
        <v>1969</v>
      </c>
      <c r="H8109">
        <v>641.4</v>
      </c>
      <c r="I8109">
        <v>16</v>
      </c>
      <c r="J8109">
        <v>588.20000000000005</v>
      </c>
      <c r="K8109">
        <v>178</v>
      </c>
      <c r="L8109" s="18">
        <f t="shared" si="126"/>
        <v>766.2</v>
      </c>
    </row>
    <row r="8110" spans="1:12" x14ac:dyDescent="0.25">
      <c r="A8110" t="s">
        <v>16696</v>
      </c>
      <c r="B8110" s="17">
        <v>5.5032000001000096E+16</v>
      </c>
      <c r="C8110" t="s">
        <v>454</v>
      </c>
      <c r="D8110" t="s">
        <v>16606</v>
      </c>
      <c r="E8110" t="s">
        <v>16697</v>
      </c>
      <c r="F8110" t="s">
        <v>457</v>
      </c>
      <c r="G8110">
        <v>1966</v>
      </c>
      <c r="H8110">
        <v>692.6</v>
      </c>
      <c r="I8110">
        <v>16</v>
      </c>
      <c r="J8110">
        <v>645.6</v>
      </c>
      <c r="K8110">
        <v>47</v>
      </c>
      <c r="L8110" s="18">
        <f t="shared" si="126"/>
        <v>692.6</v>
      </c>
    </row>
    <row r="8111" spans="1:12" x14ac:dyDescent="0.25">
      <c r="A8111" t="s">
        <v>16698</v>
      </c>
      <c r="B8111" s="17">
        <v>5.5032000001000096E+16</v>
      </c>
      <c r="C8111" t="s">
        <v>454</v>
      </c>
      <c r="D8111" t="s">
        <v>16606</v>
      </c>
      <c r="E8111" t="s">
        <v>16699</v>
      </c>
      <c r="F8111" t="s">
        <v>457</v>
      </c>
      <c r="G8111">
        <v>1969</v>
      </c>
      <c r="H8111">
        <v>691.5</v>
      </c>
      <c r="I8111">
        <v>16</v>
      </c>
      <c r="J8111">
        <v>642.20000000000005</v>
      </c>
      <c r="K8111">
        <v>0</v>
      </c>
      <c r="L8111" s="18">
        <f t="shared" si="126"/>
        <v>642.20000000000005</v>
      </c>
    </row>
    <row r="8112" spans="1:12" x14ac:dyDescent="0.25">
      <c r="A8112" t="s">
        <v>16700</v>
      </c>
      <c r="B8112" s="17">
        <v>5.5032000001000096E+16</v>
      </c>
      <c r="C8112" t="s">
        <v>454</v>
      </c>
      <c r="D8112" t="s">
        <v>16606</v>
      </c>
      <c r="E8112" t="s">
        <v>16701</v>
      </c>
      <c r="F8112" t="s">
        <v>457</v>
      </c>
      <c r="G8112">
        <v>1967</v>
      </c>
      <c r="H8112">
        <v>634.5</v>
      </c>
      <c r="I8112">
        <v>16</v>
      </c>
      <c r="J8112">
        <v>583.9</v>
      </c>
      <c r="K8112">
        <v>0</v>
      </c>
      <c r="L8112" s="18">
        <f t="shared" si="126"/>
        <v>583.9</v>
      </c>
    </row>
    <row r="8113" spans="1:12" x14ac:dyDescent="0.25">
      <c r="A8113" t="s">
        <v>16702</v>
      </c>
      <c r="B8113" s="17">
        <v>5.5032000001000096E+16</v>
      </c>
      <c r="C8113" t="s">
        <v>454</v>
      </c>
      <c r="D8113" t="s">
        <v>16606</v>
      </c>
      <c r="E8113" t="s">
        <v>16703</v>
      </c>
      <c r="F8113" t="s">
        <v>457</v>
      </c>
      <c r="G8113">
        <v>1963</v>
      </c>
      <c r="H8113">
        <v>669.9</v>
      </c>
      <c r="I8113">
        <v>16</v>
      </c>
      <c r="J8113">
        <v>623.70000000000005</v>
      </c>
      <c r="K8113">
        <v>0</v>
      </c>
      <c r="L8113" s="18">
        <f t="shared" si="126"/>
        <v>623.70000000000005</v>
      </c>
    </row>
    <row r="8114" spans="1:12" x14ac:dyDescent="0.25">
      <c r="A8114" t="s">
        <v>16704</v>
      </c>
      <c r="B8114" s="17">
        <v>5.5032000001000096E+16</v>
      </c>
      <c r="C8114" t="s">
        <v>454</v>
      </c>
      <c r="D8114" t="s">
        <v>16606</v>
      </c>
      <c r="E8114" t="s">
        <v>16705</v>
      </c>
      <c r="F8114" t="s">
        <v>457</v>
      </c>
      <c r="G8114">
        <v>1965</v>
      </c>
      <c r="H8114">
        <v>684.4</v>
      </c>
      <c r="I8114">
        <v>16</v>
      </c>
      <c r="J8114">
        <v>633.9</v>
      </c>
      <c r="K8114">
        <v>0</v>
      </c>
      <c r="L8114" s="18">
        <f t="shared" si="126"/>
        <v>633.9</v>
      </c>
    </row>
    <row r="8115" spans="1:12" x14ac:dyDescent="0.25">
      <c r="A8115" t="s">
        <v>16706</v>
      </c>
      <c r="B8115" s="17">
        <v>5.5032000001000096E+16</v>
      </c>
      <c r="C8115" t="s">
        <v>454</v>
      </c>
      <c r="D8115" t="s">
        <v>16606</v>
      </c>
      <c r="E8115" t="s">
        <v>16707</v>
      </c>
      <c r="F8115" t="s">
        <v>457</v>
      </c>
      <c r="G8115">
        <v>1977</v>
      </c>
      <c r="H8115">
        <v>782.5</v>
      </c>
      <c r="I8115">
        <v>16</v>
      </c>
      <c r="J8115">
        <v>727.7</v>
      </c>
      <c r="K8115">
        <v>0</v>
      </c>
      <c r="L8115" s="18">
        <f t="shared" si="126"/>
        <v>727.7</v>
      </c>
    </row>
    <row r="8116" spans="1:12" x14ac:dyDescent="0.25">
      <c r="A8116" t="s">
        <v>16708</v>
      </c>
      <c r="B8116" s="17">
        <v>5.5032000001005296E+16</v>
      </c>
      <c r="C8116" t="s">
        <v>454</v>
      </c>
      <c r="D8116" t="s">
        <v>16606</v>
      </c>
      <c r="E8116" t="s">
        <v>16709</v>
      </c>
      <c r="F8116" t="s">
        <v>457</v>
      </c>
      <c r="G8116">
        <v>1972</v>
      </c>
      <c r="H8116">
        <v>121.42</v>
      </c>
      <c r="I8116">
        <v>4</v>
      </c>
      <c r="J8116">
        <v>75.02</v>
      </c>
      <c r="K8116">
        <v>46</v>
      </c>
      <c r="L8116" s="18">
        <f t="shared" si="126"/>
        <v>121.02</v>
      </c>
    </row>
    <row r="8117" spans="1:12" x14ac:dyDescent="0.25">
      <c r="A8117" t="s">
        <v>16710</v>
      </c>
      <c r="B8117" s="17">
        <v>5.5032000001005296E+16</v>
      </c>
      <c r="C8117" t="s">
        <v>454</v>
      </c>
      <c r="D8117" t="s">
        <v>16606</v>
      </c>
      <c r="E8117" t="s">
        <v>16711</v>
      </c>
      <c r="F8117" t="s">
        <v>457</v>
      </c>
      <c r="G8117">
        <v>1984</v>
      </c>
      <c r="H8117">
        <v>941</v>
      </c>
      <c r="I8117">
        <v>16</v>
      </c>
      <c r="J8117">
        <v>839.4</v>
      </c>
      <c r="K8117">
        <v>0</v>
      </c>
      <c r="L8117" s="18">
        <f t="shared" si="126"/>
        <v>839.4</v>
      </c>
    </row>
    <row r="8118" spans="1:12" x14ac:dyDescent="0.25">
      <c r="A8118" t="s">
        <v>16712</v>
      </c>
      <c r="B8118" s="17">
        <v>5.5032000001005296E+16</v>
      </c>
      <c r="C8118" t="s">
        <v>454</v>
      </c>
      <c r="D8118" t="s">
        <v>16606</v>
      </c>
      <c r="E8118" t="s">
        <v>16713</v>
      </c>
      <c r="F8118" t="s">
        <v>457</v>
      </c>
      <c r="G8118">
        <v>1984</v>
      </c>
      <c r="H8118">
        <v>941</v>
      </c>
      <c r="I8118">
        <v>16</v>
      </c>
      <c r="J8118">
        <v>849.6</v>
      </c>
      <c r="K8118">
        <v>0</v>
      </c>
      <c r="L8118" s="18">
        <f t="shared" si="126"/>
        <v>849.6</v>
      </c>
    </row>
    <row r="8119" spans="1:12" x14ac:dyDescent="0.25">
      <c r="A8119" t="s">
        <v>16714</v>
      </c>
      <c r="B8119" s="17">
        <v>5.5032000001005296E+16</v>
      </c>
      <c r="C8119" t="s">
        <v>454</v>
      </c>
      <c r="D8119" t="s">
        <v>16606</v>
      </c>
      <c r="E8119" t="s">
        <v>16715</v>
      </c>
      <c r="F8119" t="s">
        <v>457</v>
      </c>
      <c r="G8119">
        <v>1987</v>
      </c>
      <c r="H8119">
        <v>961.58</v>
      </c>
      <c r="I8119">
        <v>16</v>
      </c>
      <c r="J8119">
        <v>862.4</v>
      </c>
      <c r="K8119">
        <v>0</v>
      </c>
      <c r="L8119" s="18">
        <f t="shared" si="126"/>
        <v>862.4</v>
      </c>
    </row>
    <row r="8120" spans="1:12" x14ac:dyDescent="0.25">
      <c r="A8120" t="s">
        <v>16716</v>
      </c>
      <c r="B8120" s="17">
        <v>5.50320000010054E+16</v>
      </c>
      <c r="C8120" t="s">
        <v>454</v>
      </c>
      <c r="D8120" t="s">
        <v>16606</v>
      </c>
      <c r="E8120" t="s">
        <v>16717</v>
      </c>
      <c r="F8120" t="s">
        <v>457</v>
      </c>
      <c r="G8120">
        <v>1960</v>
      </c>
      <c r="H8120">
        <v>544.4</v>
      </c>
      <c r="I8120">
        <v>16</v>
      </c>
      <c r="J8120">
        <v>496.2</v>
      </c>
      <c r="K8120">
        <v>0</v>
      </c>
      <c r="L8120" s="18">
        <f t="shared" si="126"/>
        <v>496.2</v>
      </c>
    </row>
    <row r="8121" spans="1:12" x14ac:dyDescent="0.25">
      <c r="A8121" t="s">
        <v>16718</v>
      </c>
      <c r="B8121" s="17">
        <v>5.5032000001005504E+16</v>
      </c>
      <c r="C8121" t="s">
        <v>454</v>
      </c>
      <c r="D8121" t="s">
        <v>16606</v>
      </c>
      <c r="E8121" t="s">
        <v>16719</v>
      </c>
      <c r="F8121" t="s">
        <v>457</v>
      </c>
      <c r="G8121">
        <v>2010</v>
      </c>
      <c r="H8121">
        <v>793.3</v>
      </c>
      <c r="I8121">
        <v>16</v>
      </c>
      <c r="J8121">
        <v>721.3</v>
      </c>
      <c r="K8121">
        <v>72</v>
      </c>
      <c r="L8121" s="18">
        <f t="shared" si="126"/>
        <v>793.3</v>
      </c>
    </row>
    <row r="8122" spans="1:12" x14ac:dyDescent="0.25">
      <c r="A8122" t="s">
        <v>16720</v>
      </c>
      <c r="B8122" s="17">
        <v>5.50320000010062E+16</v>
      </c>
      <c r="C8122" t="s">
        <v>454</v>
      </c>
      <c r="D8122" t="s">
        <v>16606</v>
      </c>
      <c r="E8122" t="s">
        <v>16721</v>
      </c>
      <c r="F8122" t="s">
        <v>457</v>
      </c>
      <c r="G8122">
        <v>1975</v>
      </c>
      <c r="H8122">
        <v>691.54</v>
      </c>
      <c r="I8122">
        <v>16</v>
      </c>
      <c r="J8122">
        <v>617.29999999999995</v>
      </c>
      <c r="K8122">
        <v>0</v>
      </c>
      <c r="L8122" s="18">
        <f t="shared" si="126"/>
        <v>617.29999999999995</v>
      </c>
    </row>
    <row r="8123" spans="1:12" x14ac:dyDescent="0.25">
      <c r="A8123" t="s">
        <v>16722</v>
      </c>
      <c r="B8123" s="17">
        <v>5.50320000010062E+16</v>
      </c>
      <c r="C8123" t="s">
        <v>454</v>
      </c>
      <c r="D8123" t="s">
        <v>16606</v>
      </c>
      <c r="E8123" t="s">
        <v>16723</v>
      </c>
      <c r="F8123" t="s">
        <v>457</v>
      </c>
      <c r="G8123">
        <v>1972</v>
      </c>
      <c r="H8123">
        <v>323.2</v>
      </c>
      <c r="I8123">
        <v>8</v>
      </c>
      <c r="J8123">
        <v>278</v>
      </c>
      <c r="K8123">
        <v>45</v>
      </c>
      <c r="L8123" s="18">
        <f t="shared" si="126"/>
        <v>323</v>
      </c>
    </row>
    <row r="8124" spans="1:12" x14ac:dyDescent="0.25">
      <c r="A8124" t="s">
        <v>16724</v>
      </c>
      <c r="B8124" s="17">
        <v>5.50320000030012E+16</v>
      </c>
      <c r="C8124" t="s">
        <v>454</v>
      </c>
      <c r="D8124" t="s">
        <v>16606</v>
      </c>
      <c r="E8124" t="s">
        <v>16725</v>
      </c>
      <c r="F8124" t="s">
        <v>457</v>
      </c>
      <c r="G8124">
        <v>1969</v>
      </c>
      <c r="H8124">
        <v>890.1</v>
      </c>
      <c r="I8124">
        <v>16</v>
      </c>
      <c r="J8124">
        <v>830</v>
      </c>
      <c r="K8124">
        <v>60.1</v>
      </c>
      <c r="L8124" s="18">
        <f t="shared" si="126"/>
        <v>890.1</v>
      </c>
    </row>
    <row r="8125" spans="1:12" x14ac:dyDescent="0.25">
      <c r="A8125" t="s">
        <v>16726</v>
      </c>
      <c r="B8125" s="17">
        <v>5.50320000030012E+16</v>
      </c>
      <c r="C8125" t="s">
        <v>454</v>
      </c>
      <c r="D8125" t="s">
        <v>16606</v>
      </c>
      <c r="E8125" t="s">
        <v>16727</v>
      </c>
      <c r="F8125" t="s">
        <v>457</v>
      </c>
      <c r="G8125">
        <v>1969</v>
      </c>
      <c r="H8125">
        <v>749.1</v>
      </c>
      <c r="I8125">
        <v>16</v>
      </c>
      <c r="J8125">
        <v>689.4</v>
      </c>
      <c r="K8125">
        <v>59.7</v>
      </c>
      <c r="L8125" s="18">
        <f t="shared" si="126"/>
        <v>749.1</v>
      </c>
    </row>
    <row r="8126" spans="1:12" x14ac:dyDescent="0.25">
      <c r="A8126" t="s">
        <v>16728</v>
      </c>
      <c r="B8126" s="17">
        <v>5.5032000011002496E+16</v>
      </c>
      <c r="C8126" t="s">
        <v>454</v>
      </c>
      <c r="D8126" t="s">
        <v>16606</v>
      </c>
      <c r="E8126" t="s">
        <v>16729</v>
      </c>
      <c r="F8126" t="s">
        <v>457</v>
      </c>
      <c r="G8126">
        <v>1968</v>
      </c>
      <c r="H8126">
        <v>245</v>
      </c>
      <c r="I8126">
        <v>8</v>
      </c>
      <c r="J8126">
        <v>219.3</v>
      </c>
      <c r="K8126">
        <v>0</v>
      </c>
      <c r="L8126" s="18">
        <f t="shared" si="126"/>
        <v>219.3</v>
      </c>
    </row>
    <row r="8127" spans="1:12" x14ac:dyDescent="0.25">
      <c r="A8127" t="s">
        <v>16730</v>
      </c>
      <c r="B8127" s="17">
        <v>5.5032000011001E+16</v>
      </c>
      <c r="C8127" t="s">
        <v>454</v>
      </c>
      <c r="D8127" t="s">
        <v>16606</v>
      </c>
      <c r="E8127" t="s">
        <v>16731</v>
      </c>
      <c r="F8127" t="s">
        <v>457</v>
      </c>
      <c r="G8127">
        <v>1987</v>
      </c>
      <c r="H8127">
        <v>910</v>
      </c>
      <c r="I8127">
        <v>18</v>
      </c>
      <c r="J8127">
        <v>819</v>
      </c>
      <c r="K8127">
        <v>0</v>
      </c>
      <c r="L8127" s="18">
        <f t="shared" si="126"/>
        <v>819</v>
      </c>
    </row>
    <row r="8128" spans="1:12" x14ac:dyDescent="0.25">
      <c r="A8128" t="s">
        <v>16732</v>
      </c>
      <c r="B8128" s="17">
        <v>5.50320000110008E+16</v>
      </c>
      <c r="C8128" t="s">
        <v>454</v>
      </c>
      <c r="D8128" t="s">
        <v>16606</v>
      </c>
      <c r="E8128" t="s">
        <v>16733</v>
      </c>
      <c r="F8128" t="s">
        <v>457</v>
      </c>
      <c r="G8128">
        <v>1972</v>
      </c>
      <c r="H8128">
        <v>723.9</v>
      </c>
      <c r="I8128">
        <v>16</v>
      </c>
      <c r="J8128">
        <v>673.5</v>
      </c>
      <c r="K8128">
        <v>0</v>
      </c>
      <c r="L8128" s="18">
        <f t="shared" si="126"/>
        <v>673.5</v>
      </c>
    </row>
    <row r="8129" spans="1:12" x14ac:dyDescent="0.25">
      <c r="A8129" t="s">
        <v>16734</v>
      </c>
      <c r="B8129" s="17">
        <v>5.50320000110008E+16</v>
      </c>
      <c r="C8129" t="s">
        <v>454</v>
      </c>
      <c r="D8129" t="s">
        <v>16606</v>
      </c>
      <c r="E8129" t="s">
        <v>16735</v>
      </c>
      <c r="F8129" t="s">
        <v>457</v>
      </c>
      <c r="G8129">
        <v>1972</v>
      </c>
      <c r="H8129">
        <v>701</v>
      </c>
      <c r="I8129">
        <v>16</v>
      </c>
      <c r="J8129">
        <v>653.1</v>
      </c>
      <c r="K8129">
        <v>0</v>
      </c>
      <c r="L8129" s="18">
        <f t="shared" si="126"/>
        <v>653.1</v>
      </c>
    </row>
    <row r="8130" spans="1:12" x14ac:dyDescent="0.25">
      <c r="A8130" t="s">
        <v>16736</v>
      </c>
      <c r="B8130" s="17">
        <v>5.5032000015000304E+16</v>
      </c>
      <c r="C8130" t="s">
        <v>454</v>
      </c>
      <c r="D8130" t="s">
        <v>16606</v>
      </c>
      <c r="E8130" t="s">
        <v>16737</v>
      </c>
      <c r="F8130" t="s">
        <v>457</v>
      </c>
      <c r="G8130">
        <v>1989</v>
      </c>
      <c r="H8130">
        <v>913.6</v>
      </c>
      <c r="I8130">
        <v>18</v>
      </c>
      <c r="J8130">
        <v>829.4</v>
      </c>
      <c r="K8130">
        <v>0</v>
      </c>
      <c r="L8130" s="18">
        <f t="shared" si="126"/>
        <v>829.4</v>
      </c>
    </row>
    <row r="8131" spans="1:12" x14ac:dyDescent="0.25">
      <c r="A8131" t="s">
        <v>16738</v>
      </c>
      <c r="B8131" s="17">
        <v>5.5032000025001E+16</v>
      </c>
      <c r="C8131" t="s">
        <v>454</v>
      </c>
      <c r="D8131" t="s">
        <v>16606</v>
      </c>
      <c r="E8131" t="s">
        <v>16739</v>
      </c>
      <c r="F8131" t="s">
        <v>457</v>
      </c>
      <c r="G8131">
        <v>1979</v>
      </c>
      <c r="H8131">
        <v>894.1</v>
      </c>
      <c r="I8131">
        <v>18</v>
      </c>
      <c r="J8131">
        <v>790.5</v>
      </c>
      <c r="K8131">
        <v>0</v>
      </c>
      <c r="L8131" s="18">
        <f t="shared" ref="L8131:L8194" si="127">J8131+K8131</f>
        <v>790.5</v>
      </c>
    </row>
    <row r="8132" spans="1:12" x14ac:dyDescent="0.25">
      <c r="A8132" t="s">
        <v>16740</v>
      </c>
      <c r="B8132" s="17">
        <v>5.5032000025001E+16</v>
      </c>
      <c r="C8132" t="s">
        <v>454</v>
      </c>
      <c r="D8132" t="s">
        <v>16606</v>
      </c>
      <c r="E8132" t="s">
        <v>16741</v>
      </c>
      <c r="F8132" t="s">
        <v>457</v>
      </c>
      <c r="G8132">
        <v>1978</v>
      </c>
      <c r="H8132">
        <v>711.2</v>
      </c>
      <c r="I8132">
        <v>12</v>
      </c>
      <c r="J8132">
        <v>616.20000000000005</v>
      </c>
      <c r="K8132">
        <v>91</v>
      </c>
      <c r="L8132" s="18">
        <f t="shared" si="127"/>
        <v>707.2</v>
      </c>
    </row>
    <row r="8133" spans="1:12" x14ac:dyDescent="0.25">
      <c r="A8133" t="s">
        <v>16742</v>
      </c>
      <c r="B8133" s="17">
        <v>5.5032000038000704E+16</v>
      </c>
      <c r="C8133" t="s">
        <v>454</v>
      </c>
      <c r="D8133" t="s">
        <v>16606</v>
      </c>
      <c r="E8133" t="s">
        <v>16743</v>
      </c>
      <c r="F8133" t="s">
        <v>457</v>
      </c>
      <c r="G8133">
        <v>1988</v>
      </c>
      <c r="H8133">
        <v>670</v>
      </c>
      <c r="I8133">
        <v>18</v>
      </c>
      <c r="J8133">
        <v>623</v>
      </c>
      <c r="K8133">
        <v>0</v>
      </c>
      <c r="L8133" s="18">
        <f t="shared" si="127"/>
        <v>623</v>
      </c>
    </row>
    <row r="8134" spans="1:12" x14ac:dyDescent="0.25">
      <c r="A8134" t="s">
        <v>16744</v>
      </c>
      <c r="B8134" s="17">
        <v>5.5032000038000304E+16</v>
      </c>
      <c r="C8134" t="s">
        <v>454</v>
      </c>
      <c r="D8134" t="s">
        <v>16606</v>
      </c>
      <c r="E8134" t="s">
        <v>16745</v>
      </c>
      <c r="F8134" t="s">
        <v>457</v>
      </c>
      <c r="G8134">
        <v>1972</v>
      </c>
      <c r="H8134">
        <v>421</v>
      </c>
      <c r="I8134">
        <v>12</v>
      </c>
      <c r="J8134">
        <v>392</v>
      </c>
      <c r="K8134">
        <v>0</v>
      </c>
      <c r="L8134" s="18">
        <f t="shared" si="127"/>
        <v>392</v>
      </c>
    </row>
    <row r="8135" spans="1:12" x14ac:dyDescent="0.25">
      <c r="A8135" t="s">
        <v>16746</v>
      </c>
      <c r="B8135" s="17">
        <v>5.50320000380002E+16</v>
      </c>
      <c r="C8135" t="s">
        <v>454</v>
      </c>
      <c r="D8135" t="s">
        <v>16606</v>
      </c>
      <c r="E8135" t="s">
        <v>16747</v>
      </c>
      <c r="F8135" t="s">
        <v>457</v>
      </c>
      <c r="G8135">
        <v>1974</v>
      </c>
      <c r="H8135">
        <v>421</v>
      </c>
      <c r="I8135">
        <v>12</v>
      </c>
      <c r="J8135">
        <v>392</v>
      </c>
      <c r="K8135">
        <v>0</v>
      </c>
      <c r="L8135" s="18">
        <f t="shared" si="127"/>
        <v>392</v>
      </c>
    </row>
    <row r="8136" spans="1:12" x14ac:dyDescent="0.25">
      <c r="A8136" t="s">
        <v>16748</v>
      </c>
      <c r="B8136" s="17">
        <v>5.50320000400008E+16</v>
      </c>
      <c r="C8136" t="s">
        <v>454</v>
      </c>
      <c r="D8136" t="s">
        <v>16606</v>
      </c>
      <c r="E8136" t="s">
        <v>16749</v>
      </c>
      <c r="F8136" t="s">
        <v>457</v>
      </c>
      <c r="G8136">
        <v>1988</v>
      </c>
      <c r="H8136">
        <v>1497.2</v>
      </c>
      <c r="I8136">
        <v>24</v>
      </c>
      <c r="J8136">
        <v>1351.9</v>
      </c>
      <c r="K8136">
        <v>0</v>
      </c>
      <c r="L8136" s="18">
        <f t="shared" si="127"/>
        <v>1351.9</v>
      </c>
    </row>
    <row r="8137" spans="1:12" x14ac:dyDescent="0.25">
      <c r="A8137" t="s">
        <v>16750</v>
      </c>
      <c r="B8137" s="17">
        <v>5.50320000400008E+16</v>
      </c>
      <c r="C8137" t="s">
        <v>454</v>
      </c>
      <c r="D8137" t="s">
        <v>16606</v>
      </c>
      <c r="E8137" t="s">
        <v>16751</v>
      </c>
      <c r="F8137" t="s">
        <v>457</v>
      </c>
      <c r="G8137">
        <v>1988</v>
      </c>
      <c r="H8137">
        <v>875.6</v>
      </c>
      <c r="I8137">
        <v>18</v>
      </c>
      <c r="J8137">
        <v>790.4</v>
      </c>
      <c r="K8137">
        <v>0</v>
      </c>
      <c r="L8137" s="18">
        <f t="shared" si="127"/>
        <v>790.4</v>
      </c>
    </row>
    <row r="8138" spans="1:12" x14ac:dyDescent="0.25">
      <c r="A8138" t="s">
        <v>16752</v>
      </c>
      <c r="B8138" s="17">
        <v>5.50320000420004E+16</v>
      </c>
      <c r="C8138" t="s">
        <v>454</v>
      </c>
      <c r="D8138" t="s">
        <v>16606</v>
      </c>
      <c r="E8138" t="s">
        <v>16753</v>
      </c>
      <c r="F8138" t="s">
        <v>457</v>
      </c>
      <c r="G8138">
        <v>1989</v>
      </c>
      <c r="H8138">
        <v>1500.7</v>
      </c>
      <c r="I8138">
        <v>24</v>
      </c>
      <c r="J8138">
        <v>1355.1</v>
      </c>
      <c r="K8138">
        <v>0</v>
      </c>
      <c r="L8138" s="18">
        <f t="shared" si="127"/>
        <v>1355.1</v>
      </c>
    </row>
    <row r="8139" spans="1:12" x14ac:dyDescent="0.25">
      <c r="A8139" t="s">
        <v>16754</v>
      </c>
      <c r="B8139" s="17">
        <v>5.50320000410002E+16</v>
      </c>
      <c r="C8139" t="s">
        <v>454</v>
      </c>
      <c r="D8139" t="s">
        <v>16606</v>
      </c>
      <c r="E8139" t="s">
        <v>16755</v>
      </c>
      <c r="F8139" t="s">
        <v>457</v>
      </c>
      <c r="G8139">
        <v>1972</v>
      </c>
      <c r="H8139">
        <v>581.70000000000005</v>
      </c>
      <c r="I8139">
        <v>12</v>
      </c>
      <c r="J8139">
        <v>511.6</v>
      </c>
      <c r="K8139">
        <v>0</v>
      </c>
      <c r="L8139" s="18">
        <f t="shared" si="127"/>
        <v>511.6</v>
      </c>
    </row>
    <row r="8140" spans="1:12" x14ac:dyDescent="0.25">
      <c r="A8140" t="s">
        <v>16756</v>
      </c>
      <c r="B8140" s="17">
        <v>5.50330000260006E+16</v>
      </c>
      <c r="C8140" t="s">
        <v>454</v>
      </c>
      <c r="D8140" t="s">
        <v>16757</v>
      </c>
      <c r="E8140" t="s">
        <v>16758</v>
      </c>
      <c r="F8140" t="s">
        <v>457</v>
      </c>
      <c r="G8140">
        <v>1980</v>
      </c>
      <c r="H8140">
        <v>304.60000000000002</v>
      </c>
      <c r="I8140">
        <v>4</v>
      </c>
      <c r="J8140">
        <v>210.6</v>
      </c>
      <c r="K8140">
        <v>0</v>
      </c>
      <c r="L8140" s="18">
        <f t="shared" si="127"/>
        <v>210.6</v>
      </c>
    </row>
    <row r="8141" spans="1:12" x14ac:dyDescent="0.25">
      <c r="A8141" t="s">
        <v>16759</v>
      </c>
      <c r="B8141" s="17">
        <v>5.50330000260006E+16</v>
      </c>
      <c r="C8141" t="s">
        <v>454</v>
      </c>
      <c r="D8141" t="s">
        <v>16757</v>
      </c>
      <c r="E8141" t="s">
        <v>16760</v>
      </c>
      <c r="F8141" t="s">
        <v>457</v>
      </c>
      <c r="G8141">
        <v>1981</v>
      </c>
      <c r="H8141">
        <v>301.5</v>
      </c>
      <c r="I8141">
        <v>6</v>
      </c>
      <c r="J8141">
        <v>202.5</v>
      </c>
      <c r="K8141">
        <v>0</v>
      </c>
      <c r="L8141" s="18">
        <f t="shared" si="127"/>
        <v>202.5</v>
      </c>
    </row>
    <row r="8142" spans="1:12" x14ac:dyDescent="0.25">
      <c r="A8142" t="s">
        <v>16761</v>
      </c>
      <c r="B8142" s="17">
        <v>5.50330000260006E+16</v>
      </c>
      <c r="C8142" t="s">
        <v>454</v>
      </c>
      <c r="D8142" t="s">
        <v>16757</v>
      </c>
      <c r="E8142" t="s">
        <v>16762</v>
      </c>
      <c r="F8142" t="s">
        <v>457</v>
      </c>
      <c r="G8142">
        <v>1980</v>
      </c>
      <c r="H8142">
        <v>336.7</v>
      </c>
      <c r="I8142">
        <v>4</v>
      </c>
      <c r="J8142">
        <v>211.2</v>
      </c>
      <c r="K8142">
        <v>0</v>
      </c>
      <c r="L8142" s="18">
        <f t="shared" si="127"/>
        <v>211.2</v>
      </c>
    </row>
    <row r="8143" spans="1:12" x14ac:dyDescent="0.25">
      <c r="A8143" t="s">
        <v>16763</v>
      </c>
      <c r="B8143" s="17">
        <v>5.50330000010012E+16</v>
      </c>
      <c r="C8143" t="s">
        <v>454</v>
      </c>
      <c r="D8143" t="s">
        <v>16757</v>
      </c>
      <c r="E8143" t="s">
        <v>16764</v>
      </c>
      <c r="F8143" t="s">
        <v>457</v>
      </c>
      <c r="G8143">
        <v>1974</v>
      </c>
      <c r="H8143">
        <v>339</v>
      </c>
      <c r="I8143">
        <v>8</v>
      </c>
      <c r="J8143">
        <v>317.60000000000002</v>
      </c>
      <c r="K8143">
        <v>0</v>
      </c>
      <c r="L8143" s="18">
        <f t="shared" si="127"/>
        <v>317.60000000000002</v>
      </c>
    </row>
    <row r="8144" spans="1:12" x14ac:dyDescent="0.25">
      <c r="A8144" t="s">
        <v>16765</v>
      </c>
      <c r="B8144" s="17">
        <v>5.50330000010012E+16</v>
      </c>
      <c r="C8144" t="s">
        <v>454</v>
      </c>
      <c r="D8144" t="s">
        <v>16757</v>
      </c>
      <c r="E8144" t="s">
        <v>16766</v>
      </c>
      <c r="F8144" t="s">
        <v>457</v>
      </c>
      <c r="G8144">
        <v>1974</v>
      </c>
      <c r="H8144">
        <v>793.3</v>
      </c>
      <c r="I8144">
        <v>16</v>
      </c>
      <c r="J8144">
        <v>741.9</v>
      </c>
      <c r="K8144">
        <v>0</v>
      </c>
      <c r="L8144" s="18">
        <f t="shared" si="127"/>
        <v>741.9</v>
      </c>
    </row>
    <row r="8145" spans="1:12" x14ac:dyDescent="0.25">
      <c r="A8145" t="s">
        <v>16767</v>
      </c>
      <c r="B8145" s="17">
        <v>5.50330000010006E+16</v>
      </c>
      <c r="C8145" t="s">
        <v>454</v>
      </c>
      <c r="D8145" t="s">
        <v>16757</v>
      </c>
      <c r="E8145" t="s">
        <v>16768</v>
      </c>
      <c r="F8145" t="s">
        <v>457</v>
      </c>
      <c r="G8145">
        <v>1966</v>
      </c>
      <c r="H8145">
        <v>374.5</v>
      </c>
      <c r="I8145">
        <v>6</v>
      </c>
      <c r="J8145" t="s">
        <v>457</v>
      </c>
      <c r="K8145">
        <v>0</v>
      </c>
      <c r="L8145" s="18" t="e">
        <f t="shared" si="127"/>
        <v>#VALUE!</v>
      </c>
    </row>
    <row r="8146" spans="1:12" x14ac:dyDescent="0.25">
      <c r="A8146" t="s">
        <v>16769</v>
      </c>
      <c r="B8146" s="17">
        <v>5.50330000010006E+16</v>
      </c>
      <c r="C8146" t="s">
        <v>454</v>
      </c>
      <c r="D8146" t="s">
        <v>16757</v>
      </c>
      <c r="E8146" t="s">
        <v>16770</v>
      </c>
      <c r="F8146" t="s">
        <v>457</v>
      </c>
      <c r="G8146">
        <v>1966</v>
      </c>
      <c r="H8146">
        <v>376</v>
      </c>
      <c r="I8146">
        <v>8</v>
      </c>
      <c r="J8146">
        <v>347.5</v>
      </c>
      <c r="K8146">
        <v>0</v>
      </c>
      <c r="L8146" s="18">
        <f t="shared" si="127"/>
        <v>347.5</v>
      </c>
    </row>
    <row r="8147" spans="1:12" x14ac:dyDescent="0.25">
      <c r="A8147" t="s">
        <v>16771</v>
      </c>
      <c r="B8147" s="17">
        <v>5.50330000010006E+16</v>
      </c>
      <c r="C8147" t="s">
        <v>454</v>
      </c>
      <c r="D8147" t="s">
        <v>16757</v>
      </c>
      <c r="E8147" t="s">
        <v>16772</v>
      </c>
      <c r="F8147" t="s">
        <v>457</v>
      </c>
      <c r="G8147">
        <v>1966</v>
      </c>
      <c r="H8147">
        <v>373</v>
      </c>
      <c r="I8147">
        <v>8</v>
      </c>
      <c r="J8147">
        <v>335.6</v>
      </c>
      <c r="K8147">
        <v>37.4</v>
      </c>
      <c r="L8147" s="18">
        <f t="shared" si="127"/>
        <v>373</v>
      </c>
    </row>
    <row r="8148" spans="1:12" x14ac:dyDescent="0.25">
      <c r="A8148" t="s">
        <v>16773</v>
      </c>
      <c r="B8148" s="17">
        <v>5.50330000010006E+16</v>
      </c>
      <c r="C8148" t="s">
        <v>454</v>
      </c>
      <c r="D8148" t="s">
        <v>16757</v>
      </c>
      <c r="E8148" t="s">
        <v>16774</v>
      </c>
      <c r="F8148" t="s">
        <v>457</v>
      </c>
      <c r="G8148">
        <v>1966</v>
      </c>
      <c r="H8148">
        <v>375.6</v>
      </c>
      <c r="I8148">
        <v>6</v>
      </c>
      <c r="J8148" t="s">
        <v>457</v>
      </c>
      <c r="K8148">
        <v>0</v>
      </c>
      <c r="L8148" s="18" t="e">
        <f t="shared" si="127"/>
        <v>#VALUE!</v>
      </c>
    </row>
    <row r="8149" spans="1:12" x14ac:dyDescent="0.25">
      <c r="A8149" t="s">
        <v>16775</v>
      </c>
      <c r="B8149" s="17">
        <v>5.50330000010006E+16</v>
      </c>
      <c r="C8149" t="s">
        <v>454</v>
      </c>
      <c r="D8149" t="s">
        <v>16757</v>
      </c>
      <c r="E8149" t="s">
        <v>16776</v>
      </c>
      <c r="F8149" t="s">
        <v>457</v>
      </c>
      <c r="G8149">
        <v>1966</v>
      </c>
      <c r="H8149">
        <v>384.6</v>
      </c>
      <c r="I8149">
        <v>9</v>
      </c>
      <c r="J8149">
        <v>354.4</v>
      </c>
      <c r="K8149">
        <v>0</v>
      </c>
      <c r="L8149" s="18">
        <f t="shared" si="127"/>
        <v>354.4</v>
      </c>
    </row>
    <row r="8150" spans="1:12" x14ac:dyDescent="0.25">
      <c r="A8150" t="s">
        <v>16777</v>
      </c>
      <c r="B8150" s="17">
        <v>5.50330000010006E+16</v>
      </c>
      <c r="C8150" t="s">
        <v>454</v>
      </c>
      <c r="D8150" t="s">
        <v>16757</v>
      </c>
      <c r="E8150" t="s">
        <v>16778</v>
      </c>
      <c r="F8150" t="s">
        <v>457</v>
      </c>
      <c r="G8150">
        <v>1966</v>
      </c>
      <c r="H8150">
        <v>382.2</v>
      </c>
      <c r="I8150">
        <v>6</v>
      </c>
      <c r="J8150" t="s">
        <v>457</v>
      </c>
      <c r="K8150">
        <v>0</v>
      </c>
      <c r="L8150" s="18" t="e">
        <f t="shared" si="127"/>
        <v>#VALUE!</v>
      </c>
    </row>
    <row r="8151" spans="1:12" x14ac:dyDescent="0.25">
      <c r="A8151" t="s">
        <v>16779</v>
      </c>
      <c r="B8151" s="17">
        <v>5.50330000010006E+16</v>
      </c>
      <c r="C8151" t="s">
        <v>454</v>
      </c>
      <c r="D8151" t="s">
        <v>16757</v>
      </c>
      <c r="E8151" t="s">
        <v>16780</v>
      </c>
      <c r="F8151" t="s">
        <v>457</v>
      </c>
      <c r="G8151">
        <v>1966</v>
      </c>
      <c r="H8151">
        <v>797.6</v>
      </c>
      <c r="I8151">
        <v>16</v>
      </c>
      <c r="J8151">
        <v>743</v>
      </c>
      <c r="K8151">
        <v>0</v>
      </c>
      <c r="L8151" s="18">
        <f t="shared" si="127"/>
        <v>743</v>
      </c>
    </row>
    <row r="8152" spans="1:12" x14ac:dyDescent="0.25">
      <c r="A8152" t="s">
        <v>16781</v>
      </c>
      <c r="B8152" s="17">
        <v>5.5033000001001104E+16</v>
      </c>
      <c r="C8152" t="s">
        <v>454</v>
      </c>
      <c r="D8152" t="s">
        <v>16757</v>
      </c>
      <c r="E8152" t="s">
        <v>16782</v>
      </c>
      <c r="F8152" t="s">
        <v>457</v>
      </c>
      <c r="G8152">
        <v>1974</v>
      </c>
      <c r="H8152">
        <v>745</v>
      </c>
      <c r="I8152">
        <v>16</v>
      </c>
      <c r="J8152">
        <v>745</v>
      </c>
      <c r="K8152">
        <v>0</v>
      </c>
      <c r="L8152" s="18">
        <f t="shared" si="127"/>
        <v>745</v>
      </c>
    </row>
    <row r="8153" spans="1:12" x14ac:dyDescent="0.25">
      <c r="A8153" t="s">
        <v>16783</v>
      </c>
      <c r="B8153" s="17">
        <v>5.5033000001001104E+16</v>
      </c>
      <c r="C8153" t="s">
        <v>454</v>
      </c>
      <c r="D8153" t="s">
        <v>16757</v>
      </c>
      <c r="E8153" t="s">
        <v>16784</v>
      </c>
      <c r="F8153" t="s">
        <v>457</v>
      </c>
      <c r="G8153">
        <v>1974</v>
      </c>
      <c r="H8153">
        <v>791.4</v>
      </c>
      <c r="I8153">
        <v>10</v>
      </c>
      <c r="J8153">
        <v>450.1</v>
      </c>
      <c r="K8153">
        <v>254.7</v>
      </c>
      <c r="L8153" s="18">
        <f t="shared" si="127"/>
        <v>704.8</v>
      </c>
    </row>
    <row r="8154" spans="1:12" x14ac:dyDescent="0.25">
      <c r="A8154" t="s">
        <v>16785</v>
      </c>
      <c r="B8154" s="17">
        <v>5.5033000001001104E+16</v>
      </c>
      <c r="C8154" t="s">
        <v>454</v>
      </c>
      <c r="D8154" t="s">
        <v>16757</v>
      </c>
      <c r="E8154" t="s">
        <v>16786</v>
      </c>
      <c r="F8154" t="s">
        <v>457</v>
      </c>
      <c r="G8154">
        <v>1996</v>
      </c>
      <c r="H8154">
        <v>1358.6</v>
      </c>
      <c r="I8154">
        <v>27</v>
      </c>
      <c r="J8154">
        <v>1221.8</v>
      </c>
      <c r="K8154">
        <v>0</v>
      </c>
      <c r="L8154" s="18">
        <f t="shared" si="127"/>
        <v>1221.8</v>
      </c>
    </row>
    <row r="8155" spans="1:12" x14ac:dyDescent="0.25">
      <c r="A8155" t="s">
        <v>16787</v>
      </c>
      <c r="B8155" s="17">
        <v>5.5033000001001104E+16</v>
      </c>
      <c r="C8155" t="s">
        <v>454</v>
      </c>
      <c r="D8155" t="s">
        <v>16757</v>
      </c>
      <c r="E8155" t="s">
        <v>16788</v>
      </c>
      <c r="F8155" t="s">
        <v>457</v>
      </c>
      <c r="G8155">
        <v>1993</v>
      </c>
      <c r="H8155">
        <v>1597.9</v>
      </c>
      <c r="I8155">
        <v>24</v>
      </c>
      <c r="J8155">
        <v>1337.7</v>
      </c>
      <c r="K8155">
        <v>0</v>
      </c>
      <c r="L8155" s="18">
        <f t="shared" si="127"/>
        <v>1337.7</v>
      </c>
    </row>
    <row r="8156" spans="1:12" x14ac:dyDescent="0.25">
      <c r="A8156" t="s">
        <v>16789</v>
      </c>
      <c r="B8156" s="17">
        <v>5.5033000001002096E+16</v>
      </c>
      <c r="C8156" t="s">
        <v>454</v>
      </c>
      <c r="D8156" t="s">
        <v>16757</v>
      </c>
      <c r="E8156" t="s">
        <v>16790</v>
      </c>
      <c r="F8156" t="s">
        <v>457</v>
      </c>
      <c r="G8156">
        <v>1975</v>
      </c>
      <c r="H8156">
        <v>765</v>
      </c>
      <c r="I8156">
        <v>16</v>
      </c>
      <c r="J8156">
        <v>725.6</v>
      </c>
      <c r="K8156">
        <v>0</v>
      </c>
      <c r="L8156" s="18">
        <f t="shared" si="127"/>
        <v>725.6</v>
      </c>
    </row>
    <row r="8157" spans="1:12" x14ac:dyDescent="0.25">
      <c r="A8157" t="s">
        <v>16791</v>
      </c>
      <c r="B8157" s="17">
        <v>5.5033000001002096E+16</v>
      </c>
      <c r="C8157" t="s">
        <v>454</v>
      </c>
      <c r="D8157" t="s">
        <v>16757</v>
      </c>
      <c r="E8157" t="s">
        <v>16792</v>
      </c>
      <c r="F8157" t="s">
        <v>457</v>
      </c>
      <c r="G8157">
        <v>2010</v>
      </c>
      <c r="H8157">
        <v>2658.5</v>
      </c>
      <c r="I8157">
        <v>32</v>
      </c>
      <c r="J8157">
        <v>2342.5</v>
      </c>
      <c r="K8157">
        <v>0</v>
      </c>
      <c r="L8157" s="18">
        <f t="shared" si="127"/>
        <v>2342.5</v>
      </c>
    </row>
    <row r="8158" spans="1:12" x14ac:dyDescent="0.25">
      <c r="A8158" t="s">
        <v>16793</v>
      </c>
      <c r="B8158" s="17">
        <v>5.5033000001002096E+16</v>
      </c>
      <c r="C8158" t="s">
        <v>454</v>
      </c>
      <c r="D8158" t="s">
        <v>16757</v>
      </c>
      <c r="E8158" t="s">
        <v>16794</v>
      </c>
      <c r="F8158" t="s">
        <v>457</v>
      </c>
      <c r="G8158">
        <v>1975</v>
      </c>
      <c r="H8158">
        <v>765</v>
      </c>
      <c r="I8158">
        <v>16</v>
      </c>
      <c r="J8158">
        <v>712.2</v>
      </c>
      <c r="K8158">
        <v>0</v>
      </c>
      <c r="L8158" s="18">
        <f t="shared" si="127"/>
        <v>712.2</v>
      </c>
    </row>
    <row r="8159" spans="1:12" x14ac:dyDescent="0.25">
      <c r="A8159" t="s">
        <v>16795</v>
      </c>
      <c r="B8159" s="17">
        <v>5.5033000001002896E+16</v>
      </c>
      <c r="C8159" t="s">
        <v>454</v>
      </c>
      <c r="D8159" t="s">
        <v>16757</v>
      </c>
      <c r="E8159" t="s">
        <v>16796</v>
      </c>
      <c r="F8159" t="s">
        <v>457</v>
      </c>
      <c r="G8159">
        <v>1971</v>
      </c>
      <c r="H8159">
        <v>765.8</v>
      </c>
      <c r="I8159">
        <v>16</v>
      </c>
      <c r="J8159">
        <v>712.2</v>
      </c>
      <c r="K8159">
        <v>0</v>
      </c>
      <c r="L8159" s="18">
        <f t="shared" si="127"/>
        <v>712.2</v>
      </c>
    </row>
    <row r="8160" spans="1:12" x14ac:dyDescent="0.25">
      <c r="A8160" t="s">
        <v>16797</v>
      </c>
      <c r="B8160" s="17">
        <v>5.5033000001003E+16</v>
      </c>
      <c r="C8160" t="s">
        <v>454</v>
      </c>
      <c r="D8160" t="s">
        <v>16757</v>
      </c>
      <c r="E8160" t="s">
        <v>16798</v>
      </c>
      <c r="F8160" t="s">
        <v>457</v>
      </c>
      <c r="G8160">
        <v>1959</v>
      </c>
      <c r="H8160">
        <v>398</v>
      </c>
      <c r="I8160">
        <v>8</v>
      </c>
      <c r="J8160">
        <v>320</v>
      </c>
      <c r="K8160">
        <v>0</v>
      </c>
      <c r="L8160" s="18">
        <f t="shared" si="127"/>
        <v>320</v>
      </c>
    </row>
    <row r="8161" spans="1:12" x14ac:dyDescent="0.25">
      <c r="A8161" t="s">
        <v>16799</v>
      </c>
      <c r="B8161" s="17">
        <v>5.5033000001003E+16</v>
      </c>
      <c r="C8161" t="s">
        <v>454</v>
      </c>
      <c r="D8161" t="s">
        <v>16757</v>
      </c>
      <c r="E8161" t="s">
        <v>16800</v>
      </c>
      <c r="F8161" t="s">
        <v>457</v>
      </c>
      <c r="G8161">
        <v>1966</v>
      </c>
      <c r="H8161">
        <v>952.2</v>
      </c>
      <c r="I8161">
        <v>8</v>
      </c>
      <c r="J8161">
        <v>879.6</v>
      </c>
      <c r="K8161">
        <v>0</v>
      </c>
      <c r="L8161" s="18">
        <f t="shared" si="127"/>
        <v>879.6</v>
      </c>
    </row>
    <row r="8162" spans="1:12" x14ac:dyDescent="0.25">
      <c r="A8162" t="s">
        <v>16801</v>
      </c>
      <c r="B8162" s="17">
        <v>5.5033000001003E+16</v>
      </c>
      <c r="C8162" t="s">
        <v>454</v>
      </c>
      <c r="D8162" t="s">
        <v>16757</v>
      </c>
      <c r="E8162" t="s">
        <v>16802</v>
      </c>
      <c r="F8162" t="s">
        <v>457</v>
      </c>
      <c r="G8162">
        <v>1988</v>
      </c>
      <c r="H8162">
        <v>952.2</v>
      </c>
      <c r="I8162">
        <v>18</v>
      </c>
      <c r="J8162">
        <v>879.6</v>
      </c>
      <c r="K8162">
        <v>0</v>
      </c>
      <c r="L8162" s="18">
        <f t="shared" si="127"/>
        <v>879.6</v>
      </c>
    </row>
    <row r="8163" spans="1:12" x14ac:dyDescent="0.25">
      <c r="A8163" t="s">
        <v>16803</v>
      </c>
      <c r="B8163" s="17">
        <v>5.5033000001003E+16</v>
      </c>
      <c r="C8163" t="s">
        <v>454</v>
      </c>
      <c r="D8163" t="s">
        <v>16757</v>
      </c>
      <c r="E8163" t="s">
        <v>16804</v>
      </c>
      <c r="F8163" t="s">
        <v>457</v>
      </c>
      <c r="G8163">
        <v>1969</v>
      </c>
      <c r="H8163">
        <v>754.5</v>
      </c>
      <c r="I8163">
        <v>18</v>
      </c>
      <c r="J8163">
        <v>688.2</v>
      </c>
      <c r="K8163">
        <v>0</v>
      </c>
      <c r="L8163" s="18">
        <f t="shared" si="127"/>
        <v>688.2</v>
      </c>
    </row>
    <row r="8164" spans="1:12" x14ac:dyDescent="0.25">
      <c r="A8164" t="s">
        <v>16805</v>
      </c>
      <c r="B8164" s="17">
        <v>5.5033000001003E+16</v>
      </c>
      <c r="C8164" t="s">
        <v>454</v>
      </c>
      <c r="D8164" t="s">
        <v>16757</v>
      </c>
      <c r="E8164" t="s">
        <v>16806</v>
      </c>
      <c r="F8164" t="s">
        <v>457</v>
      </c>
      <c r="G8164">
        <v>1969</v>
      </c>
      <c r="H8164">
        <v>768.4</v>
      </c>
      <c r="I8164">
        <v>16</v>
      </c>
      <c r="J8164">
        <v>715.4</v>
      </c>
      <c r="K8164">
        <v>0</v>
      </c>
      <c r="L8164" s="18">
        <f t="shared" si="127"/>
        <v>715.4</v>
      </c>
    </row>
    <row r="8165" spans="1:12" x14ac:dyDescent="0.25">
      <c r="A8165" t="s">
        <v>16807</v>
      </c>
      <c r="B8165" s="17">
        <v>5.5033000001003E+16</v>
      </c>
      <c r="C8165" t="s">
        <v>454</v>
      </c>
      <c r="D8165" t="s">
        <v>16757</v>
      </c>
      <c r="E8165" t="s">
        <v>16808</v>
      </c>
      <c r="F8165" t="s">
        <v>457</v>
      </c>
      <c r="G8165">
        <v>1978</v>
      </c>
      <c r="H8165">
        <v>419</v>
      </c>
      <c r="I8165">
        <v>8</v>
      </c>
      <c r="J8165">
        <v>382</v>
      </c>
      <c r="K8165">
        <v>0</v>
      </c>
      <c r="L8165" s="18">
        <f t="shared" si="127"/>
        <v>382</v>
      </c>
    </row>
    <row r="8166" spans="1:12" x14ac:dyDescent="0.25">
      <c r="A8166" t="s">
        <v>16809</v>
      </c>
      <c r="B8166" s="17">
        <v>5.5033000001003E+16</v>
      </c>
      <c r="C8166" t="s">
        <v>454</v>
      </c>
      <c r="D8166" t="s">
        <v>16757</v>
      </c>
      <c r="E8166" t="s">
        <v>16810</v>
      </c>
      <c r="F8166" t="s">
        <v>457</v>
      </c>
      <c r="G8166">
        <v>1968</v>
      </c>
      <c r="H8166">
        <v>405.8</v>
      </c>
      <c r="I8166">
        <v>7</v>
      </c>
      <c r="J8166">
        <v>284</v>
      </c>
      <c r="K8166">
        <v>80</v>
      </c>
      <c r="L8166" s="18">
        <f t="shared" si="127"/>
        <v>364</v>
      </c>
    </row>
    <row r="8167" spans="1:12" x14ac:dyDescent="0.25">
      <c r="A8167" t="s">
        <v>16811</v>
      </c>
      <c r="B8167" s="17">
        <v>5.5033000001003104E+16</v>
      </c>
      <c r="C8167" t="s">
        <v>454</v>
      </c>
      <c r="D8167" t="s">
        <v>16757</v>
      </c>
      <c r="E8167" t="s">
        <v>16812</v>
      </c>
      <c r="F8167" t="s">
        <v>457</v>
      </c>
      <c r="G8167">
        <v>1984</v>
      </c>
      <c r="H8167">
        <v>1613.9</v>
      </c>
      <c r="I8167">
        <v>18</v>
      </c>
      <c r="J8167">
        <v>937.8</v>
      </c>
      <c r="K8167">
        <v>407.12</v>
      </c>
      <c r="L8167" s="18">
        <f t="shared" si="127"/>
        <v>1344.92</v>
      </c>
    </row>
    <row r="8168" spans="1:12" x14ac:dyDescent="0.25">
      <c r="A8168" t="s">
        <v>16813</v>
      </c>
      <c r="B8168" s="17">
        <v>5.50330000010032E+16</v>
      </c>
      <c r="C8168" t="s">
        <v>454</v>
      </c>
      <c r="D8168" t="s">
        <v>16757</v>
      </c>
      <c r="E8168" t="s">
        <v>16814</v>
      </c>
      <c r="F8168" t="s">
        <v>457</v>
      </c>
      <c r="G8168">
        <v>1977</v>
      </c>
      <c r="H8168">
        <v>780.3</v>
      </c>
      <c r="I8168">
        <v>16</v>
      </c>
      <c r="J8168">
        <v>723</v>
      </c>
      <c r="K8168">
        <v>0</v>
      </c>
      <c r="L8168" s="18">
        <f t="shared" si="127"/>
        <v>723</v>
      </c>
    </row>
    <row r="8169" spans="1:12" x14ac:dyDescent="0.25">
      <c r="A8169" t="s">
        <v>16815</v>
      </c>
      <c r="B8169" s="17">
        <v>5.50330000010032E+16</v>
      </c>
      <c r="C8169" t="s">
        <v>454</v>
      </c>
      <c r="D8169" t="s">
        <v>16757</v>
      </c>
      <c r="E8169" t="s">
        <v>16816</v>
      </c>
      <c r="F8169" t="s">
        <v>457</v>
      </c>
      <c r="G8169">
        <v>1970</v>
      </c>
      <c r="H8169">
        <v>296.5</v>
      </c>
      <c r="I8169">
        <v>4</v>
      </c>
      <c r="J8169">
        <v>276.2</v>
      </c>
      <c r="K8169">
        <v>0</v>
      </c>
      <c r="L8169" s="18">
        <f t="shared" si="127"/>
        <v>276.2</v>
      </c>
    </row>
    <row r="8170" spans="1:12" x14ac:dyDescent="0.25">
      <c r="A8170" t="s">
        <v>16817</v>
      </c>
      <c r="B8170" s="17">
        <v>5.50330000010032E+16</v>
      </c>
      <c r="C8170" t="s">
        <v>454</v>
      </c>
      <c r="D8170" t="s">
        <v>16757</v>
      </c>
      <c r="E8170" t="s">
        <v>16818</v>
      </c>
      <c r="F8170" t="s">
        <v>457</v>
      </c>
      <c r="G8170">
        <v>1977</v>
      </c>
      <c r="H8170">
        <v>771.4</v>
      </c>
      <c r="I8170">
        <v>16</v>
      </c>
      <c r="J8170">
        <v>722.4</v>
      </c>
      <c r="K8170">
        <v>0</v>
      </c>
      <c r="L8170" s="18">
        <f t="shared" si="127"/>
        <v>722.4</v>
      </c>
    </row>
    <row r="8171" spans="1:12" x14ac:dyDescent="0.25">
      <c r="A8171" t="s">
        <v>16819</v>
      </c>
      <c r="B8171" s="17">
        <v>5.50330000010032E+16</v>
      </c>
      <c r="C8171" t="s">
        <v>454</v>
      </c>
      <c r="D8171" t="s">
        <v>16757</v>
      </c>
      <c r="E8171" t="s">
        <v>16820</v>
      </c>
      <c r="F8171" t="s">
        <v>457</v>
      </c>
      <c r="G8171">
        <v>1977</v>
      </c>
      <c r="H8171">
        <v>602.20000000000005</v>
      </c>
      <c r="I8171">
        <v>12</v>
      </c>
      <c r="J8171">
        <v>560.6</v>
      </c>
      <c r="K8171">
        <v>0</v>
      </c>
      <c r="L8171" s="18">
        <f t="shared" si="127"/>
        <v>560.6</v>
      </c>
    </row>
    <row r="8172" spans="1:12" x14ac:dyDescent="0.25">
      <c r="A8172" t="s">
        <v>16821</v>
      </c>
      <c r="B8172" s="17">
        <v>5.50330000010032E+16</v>
      </c>
      <c r="C8172" t="s">
        <v>454</v>
      </c>
      <c r="D8172" t="s">
        <v>16757</v>
      </c>
      <c r="E8172" t="s">
        <v>16822</v>
      </c>
      <c r="F8172" t="s">
        <v>457</v>
      </c>
      <c r="G8172">
        <v>1973</v>
      </c>
      <c r="H8172">
        <v>1350.4</v>
      </c>
      <c r="I8172">
        <v>18</v>
      </c>
      <c r="J8172">
        <v>800.7</v>
      </c>
      <c r="K8172">
        <v>324.63</v>
      </c>
      <c r="L8172" s="18">
        <f t="shared" si="127"/>
        <v>1125.33</v>
      </c>
    </row>
    <row r="8173" spans="1:12" x14ac:dyDescent="0.25">
      <c r="A8173" t="s">
        <v>16823</v>
      </c>
      <c r="B8173" s="17">
        <v>5.50330000010032E+16</v>
      </c>
      <c r="C8173" t="s">
        <v>454</v>
      </c>
      <c r="D8173" t="s">
        <v>16757</v>
      </c>
      <c r="E8173" t="s">
        <v>16824</v>
      </c>
      <c r="F8173" t="s">
        <v>457</v>
      </c>
      <c r="G8173">
        <v>1981</v>
      </c>
      <c r="H8173">
        <v>876.9</v>
      </c>
      <c r="I8173">
        <v>16</v>
      </c>
      <c r="J8173">
        <v>876.9</v>
      </c>
      <c r="K8173">
        <v>0</v>
      </c>
      <c r="L8173" s="18">
        <f t="shared" si="127"/>
        <v>876.9</v>
      </c>
    </row>
    <row r="8174" spans="1:12" x14ac:dyDescent="0.25">
      <c r="A8174" t="s">
        <v>16825</v>
      </c>
      <c r="B8174" s="17">
        <v>5.50330000010032E+16</v>
      </c>
      <c r="C8174" t="s">
        <v>454</v>
      </c>
      <c r="D8174" t="s">
        <v>16757</v>
      </c>
      <c r="E8174" t="s">
        <v>16826</v>
      </c>
      <c r="F8174" t="s">
        <v>457</v>
      </c>
      <c r="G8174">
        <v>1981</v>
      </c>
      <c r="H8174">
        <v>1409.5</v>
      </c>
      <c r="I8174">
        <v>16</v>
      </c>
      <c r="J8174">
        <v>874</v>
      </c>
      <c r="K8174">
        <v>300.58</v>
      </c>
      <c r="L8174" s="18">
        <f t="shared" si="127"/>
        <v>1174.58</v>
      </c>
    </row>
    <row r="8175" spans="1:12" x14ac:dyDescent="0.25">
      <c r="A8175" t="s">
        <v>16827</v>
      </c>
      <c r="B8175" s="17">
        <v>5.50330000010032E+16</v>
      </c>
      <c r="C8175" t="s">
        <v>454</v>
      </c>
      <c r="D8175" t="s">
        <v>16757</v>
      </c>
      <c r="E8175" t="s">
        <v>16828</v>
      </c>
      <c r="F8175" t="s">
        <v>457</v>
      </c>
      <c r="G8175">
        <v>1983</v>
      </c>
      <c r="H8175">
        <v>424.5</v>
      </c>
      <c r="I8175">
        <v>8</v>
      </c>
      <c r="J8175">
        <v>380.9</v>
      </c>
      <c r="K8175">
        <v>0</v>
      </c>
      <c r="L8175" s="18">
        <f t="shared" si="127"/>
        <v>380.9</v>
      </c>
    </row>
    <row r="8176" spans="1:12" x14ac:dyDescent="0.25">
      <c r="A8176" t="s">
        <v>16829</v>
      </c>
      <c r="B8176" s="17">
        <v>5.50330000010032E+16</v>
      </c>
      <c r="C8176" t="s">
        <v>454</v>
      </c>
      <c r="D8176" t="s">
        <v>16757</v>
      </c>
      <c r="E8176" t="s">
        <v>16830</v>
      </c>
      <c r="F8176" t="s">
        <v>457</v>
      </c>
      <c r="G8176">
        <v>1991</v>
      </c>
      <c r="H8176">
        <v>1442</v>
      </c>
      <c r="I8176">
        <v>23</v>
      </c>
      <c r="J8176">
        <v>1312.1</v>
      </c>
      <c r="K8176">
        <v>0</v>
      </c>
      <c r="L8176" s="18">
        <f t="shared" si="127"/>
        <v>1312.1</v>
      </c>
    </row>
    <row r="8177" spans="1:12" x14ac:dyDescent="0.25">
      <c r="A8177" t="s">
        <v>16831</v>
      </c>
      <c r="B8177" s="17">
        <v>5.50330000010032E+16</v>
      </c>
      <c r="C8177" t="s">
        <v>454</v>
      </c>
      <c r="D8177" t="s">
        <v>16757</v>
      </c>
      <c r="E8177" t="s">
        <v>16832</v>
      </c>
      <c r="F8177" t="s">
        <v>457</v>
      </c>
      <c r="G8177">
        <v>1979</v>
      </c>
      <c r="H8177">
        <v>1363</v>
      </c>
      <c r="I8177">
        <v>18</v>
      </c>
      <c r="J8177">
        <v>817.8</v>
      </c>
      <c r="K8177">
        <v>0</v>
      </c>
      <c r="L8177" s="18">
        <f t="shared" si="127"/>
        <v>817.8</v>
      </c>
    </row>
    <row r="8178" spans="1:12" x14ac:dyDescent="0.25">
      <c r="A8178" t="s">
        <v>16833</v>
      </c>
      <c r="B8178" s="17">
        <v>5.50330000010032E+16</v>
      </c>
      <c r="C8178" t="s">
        <v>454</v>
      </c>
      <c r="D8178" t="s">
        <v>16757</v>
      </c>
      <c r="E8178" t="s">
        <v>16834</v>
      </c>
      <c r="F8178" t="s">
        <v>457</v>
      </c>
      <c r="G8178">
        <v>1966</v>
      </c>
      <c r="H8178">
        <v>773</v>
      </c>
      <c r="I8178">
        <v>18</v>
      </c>
      <c r="J8178">
        <v>712</v>
      </c>
      <c r="K8178">
        <v>0</v>
      </c>
      <c r="L8178" s="18">
        <f t="shared" si="127"/>
        <v>712</v>
      </c>
    </row>
    <row r="8179" spans="1:12" x14ac:dyDescent="0.25">
      <c r="A8179" t="s">
        <v>16835</v>
      </c>
      <c r="B8179" s="17">
        <v>5.50330000010032E+16</v>
      </c>
      <c r="C8179" t="s">
        <v>454</v>
      </c>
      <c r="D8179" t="s">
        <v>16757</v>
      </c>
      <c r="E8179" t="s">
        <v>16836</v>
      </c>
      <c r="F8179" t="s">
        <v>457</v>
      </c>
      <c r="G8179">
        <v>1966</v>
      </c>
      <c r="H8179">
        <v>773</v>
      </c>
      <c r="I8179">
        <v>18</v>
      </c>
      <c r="J8179">
        <v>711.7</v>
      </c>
      <c r="K8179">
        <v>0</v>
      </c>
      <c r="L8179" s="18">
        <f t="shared" si="127"/>
        <v>711.7</v>
      </c>
    </row>
    <row r="8180" spans="1:12" x14ac:dyDescent="0.25">
      <c r="A8180" t="s">
        <v>16837</v>
      </c>
      <c r="B8180" s="17">
        <v>5.50330000010032E+16</v>
      </c>
      <c r="C8180" t="s">
        <v>454</v>
      </c>
      <c r="D8180" t="s">
        <v>16757</v>
      </c>
      <c r="E8180" t="s">
        <v>16838</v>
      </c>
      <c r="F8180" t="s">
        <v>457</v>
      </c>
      <c r="G8180">
        <v>1966</v>
      </c>
      <c r="H8180">
        <v>772.1</v>
      </c>
      <c r="I8180">
        <v>16</v>
      </c>
      <c r="J8180">
        <v>720.6</v>
      </c>
      <c r="K8180">
        <v>0</v>
      </c>
      <c r="L8180" s="18">
        <f t="shared" si="127"/>
        <v>720.6</v>
      </c>
    </row>
    <row r="8181" spans="1:12" x14ac:dyDescent="0.25">
      <c r="A8181" t="s">
        <v>16839</v>
      </c>
      <c r="B8181" s="17">
        <v>5.50330000010032E+16</v>
      </c>
      <c r="C8181" t="s">
        <v>454</v>
      </c>
      <c r="D8181" t="s">
        <v>16757</v>
      </c>
      <c r="E8181" t="s">
        <v>16840</v>
      </c>
      <c r="F8181" t="s">
        <v>457</v>
      </c>
      <c r="G8181">
        <v>1967</v>
      </c>
      <c r="H8181">
        <v>781.7</v>
      </c>
      <c r="I8181">
        <v>16</v>
      </c>
      <c r="J8181">
        <v>728.7</v>
      </c>
      <c r="K8181">
        <v>268.89999999999998</v>
      </c>
      <c r="L8181" s="18">
        <f t="shared" si="127"/>
        <v>997.6</v>
      </c>
    </row>
    <row r="8182" spans="1:12" x14ac:dyDescent="0.25">
      <c r="A8182" t="s">
        <v>16841</v>
      </c>
      <c r="B8182" s="17">
        <v>5.50330000010032E+16</v>
      </c>
      <c r="C8182" t="s">
        <v>454</v>
      </c>
      <c r="D8182" t="s">
        <v>16757</v>
      </c>
      <c r="E8182" t="s">
        <v>16842</v>
      </c>
      <c r="F8182" t="s">
        <v>457</v>
      </c>
      <c r="G8182">
        <v>1987</v>
      </c>
      <c r="H8182">
        <v>1977</v>
      </c>
      <c r="I8182">
        <v>24</v>
      </c>
      <c r="J8182">
        <v>1334.3</v>
      </c>
      <c r="K8182">
        <v>0</v>
      </c>
      <c r="L8182" s="18">
        <f t="shared" si="127"/>
        <v>1334.3</v>
      </c>
    </row>
    <row r="8183" spans="1:12" x14ac:dyDescent="0.25">
      <c r="A8183" t="s">
        <v>16843</v>
      </c>
      <c r="B8183" s="17">
        <v>5.50330000010032E+16</v>
      </c>
      <c r="C8183" t="s">
        <v>454</v>
      </c>
      <c r="D8183" t="s">
        <v>16757</v>
      </c>
      <c r="E8183" t="s">
        <v>16844</v>
      </c>
      <c r="F8183" t="s">
        <v>457</v>
      </c>
      <c r="G8183">
        <v>1981</v>
      </c>
      <c r="H8183">
        <v>921.6</v>
      </c>
      <c r="I8183">
        <v>16</v>
      </c>
      <c r="J8183">
        <v>837.2</v>
      </c>
      <c r="K8183">
        <v>0</v>
      </c>
      <c r="L8183" s="18">
        <f t="shared" si="127"/>
        <v>837.2</v>
      </c>
    </row>
    <row r="8184" spans="1:12" x14ac:dyDescent="0.25">
      <c r="A8184" t="s">
        <v>16845</v>
      </c>
      <c r="B8184" s="17">
        <v>5.50330000010036E+16</v>
      </c>
      <c r="C8184" t="s">
        <v>454</v>
      </c>
      <c r="D8184" t="s">
        <v>16757</v>
      </c>
      <c r="E8184" t="s">
        <v>16846</v>
      </c>
      <c r="F8184" t="s">
        <v>457</v>
      </c>
      <c r="G8184">
        <v>1990</v>
      </c>
      <c r="H8184">
        <v>1985.2</v>
      </c>
      <c r="I8184">
        <v>36</v>
      </c>
      <c r="J8184">
        <v>1348.5</v>
      </c>
      <c r="K8184">
        <v>0</v>
      </c>
      <c r="L8184" s="18">
        <f t="shared" si="127"/>
        <v>1348.5</v>
      </c>
    </row>
    <row r="8185" spans="1:12" x14ac:dyDescent="0.25">
      <c r="A8185" t="s">
        <v>16847</v>
      </c>
      <c r="B8185" s="17">
        <v>5.50330000010036E+16</v>
      </c>
      <c r="C8185" t="s">
        <v>454</v>
      </c>
      <c r="D8185" t="s">
        <v>16757</v>
      </c>
      <c r="E8185" t="s">
        <v>16848</v>
      </c>
      <c r="F8185" t="s">
        <v>457</v>
      </c>
      <c r="G8185">
        <v>1987</v>
      </c>
      <c r="H8185">
        <v>1448.8</v>
      </c>
      <c r="I8185">
        <v>24</v>
      </c>
      <c r="J8185">
        <v>1331.8</v>
      </c>
      <c r="K8185">
        <v>0</v>
      </c>
      <c r="L8185" s="18">
        <f t="shared" si="127"/>
        <v>1331.8</v>
      </c>
    </row>
    <row r="8186" spans="1:12" x14ac:dyDescent="0.25">
      <c r="A8186" t="s">
        <v>16849</v>
      </c>
      <c r="B8186" s="17">
        <v>5.50330000010036E+16</v>
      </c>
      <c r="C8186" t="s">
        <v>454</v>
      </c>
      <c r="D8186" t="s">
        <v>16757</v>
      </c>
      <c r="E8186" t="s">
        <v>16850</v>
      </c>
      <c r="F8186" t="s">
        <v>457</v>
      </c>
      <c r="G8186">
        <v>1981</v>
      </c>
      <c r="H8186">
        <v>901.6</v>
      </c>
      <c r="I8186">
        <v>15</v>
      </c>
      <c r="J8186">
        <v>237.6</v>
      </c>
      <c r="K8186">
        <v>504.7</v>
      </c>
      <c r="L8186" s="18">
        <f t="shared" si="127"/>
        <v>742.3</v>
      </c>
    </row>
    <row r="8187" spans="1:12" x14ac:dyDescent="0.25">
      <c r="A8187" t="s">
        <v>16851</v>
      </c>
      <c r="B8187" s="17">
        <v>5.5033000006000704E+16</v>
      </c>
      <c r="C8187" t="s">
        <v>454</v>
      </c>
      <c r="D8187" t="s">
        <v>16757</v>
      </c>
      <c r="E8187" t="s">
        <v>16852</v>
      </c>
      <c r="F8187" t="s">
        <v>457</v>
      </c>
      <c r="G8187">
        <v>1974</v>
      </c>
      <c r="H8187">
        <v>178.9</v>
      </c>
      <c r="I8187">
        <v>8</v>
      </c>
      <c r="J8187">
        <v>178.9</v>
      </c>
      <c r="K8187">
        <v>76.849999999999994</v>
      </c>
      <c r="L8187" s="18">
        <f t="shared" si="127"/>
        <v>255.75</v>
      </c>
    </row>
    <row r="8188" spans="1:12" x14ac:dyDescent="0.25">
      <c r="A8188" t="s">
        <v>16853</v>
      </c>
      <c r="B8188" s="17">
        <v>5.5033000006000704E+16</v>
      </c>
      <c r="C8188" t="s">
        <v>454</v>
      </c>
      <c r="D8188" t="s">
        <v>16757</v>
      </c>
      <c r="E8188" t="s">
        <v>16854</v>
      </c>
      <c r="F8188" t="s">
        <v>457</v>
      </c>
      <c r="G8188">
        <v>1973</v>
      </c>
      <c r="H8188">
        <v>544.20000000000005</v>
      </c>
      <c r="I8188">
        <v>11</v>
      </c>
      <c r="J8188">
        <v>314.39999999999998</v>
      </c>
      <c r="K8188">
        <v>139.1</v>
      </c>
      <c r="L8188" s="18">
        <f t="shared" si="127"/>
        <v>453.5</v>
      </c>
    </row>
    <row r="8189" spans="1:12" x14ac:dyDescent="0.25">
      <c r="A8189" t="s">
        <v>16855</v>
      </c>
      <c r="B8189" s="17">
        <v>5.5033000006001104E+16</v>
      </c>
      <c r="C8189" t="s">
        <v>454</v>
      </c>
      <c r="D8189" t="s">
        <v>16757</v>
      </c>
      <c r="E8189" t="s">
        <v>16856</v>
      </c>
      <c r="F8189" t="s">
        <v>457</v>
      </c>
      <c r="G8189">
        <v>1977</v>
      </c>
      <c r="H8189">
        <v>306.8</v>
      </c>
      <c r="I8189">
        <v>8</v>
      </c>
      <c r="J8189">
        <v>170.4</v>
      </c>
      <c r="K8189">
        <v>0</v>
      </c>
      <c r="L8189" s="18">
        <f t="shared" si="127"/>
        <v>170.4</v>
      </c>
    </row>
    <row r="8190" spans="1:12" x14ac:dyDescent="0.25">
      <c r="A8190" t="s">
        <v>16857</v>
      </c>
      <c r="B8190" s="17">
        <v>5.5033000006001104E+16</v>
      </c>
      <c r="C8190" t="s">
        <v>454</v>
      </c>
      <c r="D8190" t="s">
        <v>16757</v>
      </c>
      <c r="E8190" t="s">
        <v>16858</v>
      </c>
      <c r="F8190" t="s">
        <v>457</v>
      </c>
      <c r="G8190">
        <v>1983</v>
      </c>
      <c r="H8190">
        <v>583.70000000000005</v>
      </c>
      <c r="I8190">
        <v>8</v>
      </c>
      <c r="J8190">
        <v>313.7</v>
      </c>
      <c r="K8190">
        <v>172.72</v>
      </c>
      <c r="L8190" s="18">
        <f t="shared" si="127"/>
        <v>486.41999999999996</v>
      </c>
    </row>
    <row r="8191" spans="1:12" x14ac:dyDescent="0.25">
      <c r="A8191" t="s">
        <v>16859</v>
      </c>
      <c r="B8191" s="17">
        <v>5.5033000010000096E+16</v>
      </c>
      <c r="C8191" t="s">
        <v>454</v>
      </c>
      <c r="D8191" t="s">
        <v>16757</v>
      </c>
      <c r="E8191" t="s">
        <v>16860</v>
      </c>
      <c r="F8191" t="s">
        <v>457</v>
      </c>
      <c r="G8191">
        <v>1977</v>
      </c>
      <c r="H8191">
        <v>302.39999999999998</v>
      </c>
      <c r="I8191">
        <v>4</v>
      </c>
      <c r="J8191">
        <v>209</v>
      </c>
      <c r="K8191">
        <v>0</v>
      </c>
      <c r="L8191" s="18">
        <f t="shared" si="127"/>
        <v>209</v>
      </c>
    </row>
    <row r="8192" spans="1:12" x14ac:dyDescent="0.25">
      <c r="A8192" t="s">
        <v>16861</v>
      </c>
      <c r="B8192" s="17">
        <v>5.5033000010000096E+16</v>
      </c>
      <c r="C8192" t="s">
        <v>454</v>
      </c>
      <c r="D8192" t="s">
        <v>16757</v>
      </c>
      <c r="E8192" t="s">
        <v>16862</v>
      </c>
      <c r="F8192" t="s">
        <v>457</v>
      </c>
      <c r="G8192">
        <v>1978</v>
      </c>
      <c r="H8192">
        <v>305.60000000000002</v>
      </c>
      <c r="I8192">
        <v>4</v>
      </c>
      <c r="J8192">
        <v>212</v>
      </c>
      <c r="K8192">
        <v>0</v>
      </c>
      <c r="L8192" s="18">
        <f t="shared" si="127"/>
        <v>212</v>
      </c>
    </row>
    <row r="8193" spans="1:12" x14ac:dyDescent="0.25">
      <c r="A8193" t="s">
        <v>16863</v>
      </c>
      <c r="B8193" s="17">
        <v>5.5033000010000096E+16</v>
      </c>
      <c r="C8193" t="s">
        <v>454</v>
      </c>
      <c r="D8193" t="s">
        <v>16757</v>
      </c>
      <c r="E8193" t="s">
        <v>16864</v>
      </c>
      <c r="F8193" t="s">
        <v>457</v>
      </c>
      <c r="G8193">
        <v>1978</v>
      </c>
      <c r="H8193">
        <v>302.10000000000002</v>
      </c>
      <c r="I8193">
        <v>4</v>
      </c>
      <c r="J8193">
        <v>198.2</v>
      </c>
      <c r="K8193">
        <v>0</v>
      </c>
      <c r="L8193" s="18">
        <f t="shared" si="127"/>
        <v>198.2</v>
      </c>
    </row>
    <row r="8194" spans="1:12" x14ac:dyDescent="0.25">
      <c r="A8194" t="s">
        <v>16865</v>
      </c>
      <c r="B8194" s="17">
        <v>5.5033000010000096E+16</v>
      </c>
      <c r="C8194" t="s">
        <v>454</v>
      </c>
      <c r="D8194" t="s">
        <v>16757</v>
      </c>
      <c r="E8194" t="s">
        <v>16866</v>
      </c>
      <c r="F8194" t="s">
        <v>457</v>
      </c>
      <c r="G8194">
        <v>1979</v>
      </c>
      <c r="H8194">
        <v>305.39999999999998</v>
      </c>
      <c r="I8194">
        <v>4</v>
      </c>
      <c r="J8194">
        <v>206.2</v>
      </c>
      <c r="K8194">
        <v>0</v>
      </c>
      <c r="L8194" s="18">
        <f t="shared" si="127"/>
        <v>206.2</v>
      </c>
    </row>
    <row r="8195" spans="1:12" x14ac:dyDescent="0.25">
      <c r="A8195" t="s">
        <v>16867</v>
      </c>
      <c r="B8195" s="17">
        <v>5.5033000010000096E+16</v>
      </c>
      <c r="C8195" t="s">
        <v>454</v>
      </c>
      <c r="D8195" t="s">
        <v>16757</v>
      </c>
      <c r="E8195" t="s">
        <v>16868</v>
      </c>
      <c r="F8195" t="s">
        <v>457</v>
      </c>
      <c r="G8195">
        <v>1979</v>
      </c>
      <c r="H8195">
        <v>305.10000000000002</v>
      </c>
      <c r="I8195">
        <v>4</v>
      </c>
      <c r="J8195">
        <v>205.7</v>
      </c>
      <c r="K8195">
        <v>0</v>
      </c>
      <c r="L8195" s="18">
        <f t="shared" ref="L8195:L8210" si="128">J8195+K8195</f>
        <v>205.7</v>
      </c>
    </row>
    <row r="8196" spans="1:12" x14ac:dyDescent="0.25">
      <c r="A8196" t="s">
        <v>16869</v>
      </c>
      <c r="B8196" s="17">
        <v>5.5033000010000096E+16</v>
      </c>
      <c r="C8196" t="s">
        <v>454</v>
      </c>
      <c r="D8196" t="s">
        <v>16757</v>
      </c>
      <c r="E8196" t="s">
        <v>16870</v>
      </c>
      <c r="F8196" t="s">
        <v>457</v>
      </c>
      <c r="G8196">
        <v>1979</v>
      </c>
      <c r="H8196">
        <v>304.3</v>
      </c>
      <c r="I8196">
        <v>4</v>
      </c>
      <c r="J8196">
        <v>204.9</v>
      </c>
      <c r="K8196">
        <v>0</v>
      </c>
      <c r="L8196" s="18">
        <f t="shared" si="128"/>
        <v>204.9</v>
      </c>
    </row>
    <row r="8197" spans="1:12" x14ac:dyDescent="0.25">
      <c r="A8197" t="s">
        <v>16871</v>
      </c>
      <c r="B8197" s="17">
        <v>5.5033000010000096E+16</v>
      </c>
      <c r="C8197" t="s">
        <v>454</v>
      </c>
      <c r="D8197" t="s">
        <v>16757</v>
      </c>
      <c r="E8197" t="s">
        <v>16872</v>
      </c>
      <c r="F8197" t="s">
        <v>457</v>
      </c>
      <c r="G8197">
        <v>1980</v>
      </c>
      <c r="H8197">
        <v>303.2</v>
      </c>
      <c r="I8197">
        <v>4</v>
      </c>
      <c r="J8197">
        <v>205.6</v>
      </c>
      <c r="K8197">
        <v>0</v>
      </c>
      <c r="L8197" s="18">
        <f t="shared" si="128"/>
        <v>205.6</v>
      </c>
    </row>
    <row r="8198" spans="1:12" x14ac:dyDescent="0.25">
      <c r="A8198" t="s">
        <v>16873</v>
      </c>
      <c r="B8198" s="17">
        <v>5.5033000010000096E+16</v>
      </c>
      <c r="C8198" t="s">
        <v>454</v>
      </c>
      <c r="D8198" t="s">
        <v>16757</v>
      </c>
      <c r="E8198" t="s">
        <v>16874</v>
      </c>
      <c r="F8198" t="s">
        <v>457</v>
      </c>
      <c r="G8198">
        <v>1977</v>
      </c>
      <c r="H8198">
        <v>303.5</v>
      </c>
      <c r="I8198">
        <v>4</v>
      </c>
      <c r="J8198">
        <v>196.3</v>
      </c>
      <c r="K8198">
        <v>0</v>
      </c>
      <c r="L8198" s="18">
        <f t="shared" si="128"/>
        <v>196.3</v>
      </c>
    </row>
    <row r="8199" spans="1:12" x14ac:dyDescent="0.25">
      <c r="A8199" t="s">
        <v>16875</v>
      </c>
      <c r="B8199" s="17">
        <v>5.5033000010000096E+16</v>
      </c>
      <c r="C8199" t="s">
        <v>454</v>
      </c>
      <c r="D8199" t="s">
        <v>16757</v>
      </c>
      <c r="E8199" t="s">
        <v>16876</v>
      </c>
      <c r="F8199" t="s">
        <v>457</v>
      </c>
      <c r="G8199">
        <v>1977</v>
      </c>
      <c r="H8199">
        <v>334.6</v>
      </c>
      <c r="I8199">
        <v>4</v>
      </c>
      <c r="J8199">
        <v>211.6</v>
      </c>
      <c r="K8199">
        <v>0</v>
      </c>
      <c r="L8199" s="18">
        <f t="shared" si="128"/>
        <v>211.6</v>
      </c>
    </row>
    <row r="8200" spans="1:12" x14ac:dyDescent="0.25">
      <c r="A8200" t="s">
        <v>16877</v>
      </c>
      <c r="B8200" s="17">
        <v>5.5033000010000096E+16</v>
      </c>
      <c r="C8200" t="s">
        <v>454</v>
      </c>
      <c r="D8200" t="s">
        <v>16757</v>
      </c>
      <c r="E8200" t="s">
        <v>16878</v>
      </c>
      <c r="F8200" t="s">
        <v>457</v>
      </c>
      <c r="G8200">
        <v>1977</v>
      </c>
      <c r="H8200">
        <v>302.8</v>
      </c>
      <c r="I8200">
        <v>4</v>
      </c>
      <c r="J8200">
        <v>198.7</v>
      </c>
      <c r="K8200">
        <v>0</v>
      </c>
      <c r="L8200" s="18">
        <f t="shared" si="128"/>
        <v>198.7</v>
      </c>
    </row>
    <row r="8201" spans="1:12" x14ac:dyDescent="0.25">
      <c r="A8201" t="s">
        <v>16879</v>
      </c>
      <c r="B8201" s="17">
        <v>5.5033000010000096E+16</v>
      </c>
      <c r="C8201" t="s">
        <v>454</v>
      </c>
      <c r="D8201" t="s">
        <v>16757</v>
      </c>
      <c r="E8201" t="s">
        <v>16880</v>
      </c>
      <c r="F8201" t="s">
        <v>457</v>
      </c>
      <c r="G8201">
        <v>1977</v>
      </c>
      <c r="H8201">
        <v>301.60000000000002</v>
      </c>
      <c r="I8201">
        <v>4</v>
      </c>
      <c r="J8201">
        <v>203.7</v>
      </c>
      <c r="K8201">
        <v>0</v>
      </c>
      <c r="L8201" s="18">
        <f t="shared" si="128"/>
        <v>203.7</v>
      </c>
    </row>
    <row r="8202" spans="1:12" x14ac:dyDescent="0.25">
      <c r="A8202" t="s">
        <v>16881</v>
      </c>
      <c r="B8202" s="17">
        <v>5.5033000010000096E+16</v>
      </c>
      <c r="C8202" t="s">
        <v>454</v>
      </c>
      <c r="D8202" t="s">
        <v>16757</v>
      </c>
      <c r="E8202" t="s">
        <v>16882</v>
      </c>
      <c r="F8202" t="s">
        <v>457</v>
      </c>
      <c r="G8202">
        <v>1977</v>
      </c>
      <c r="H8202">
        <v>305.3</v>
      </c>
      <c r="I8202">
        <v>4</v>
      </c>
      <c r="J8202">
        <v>205.3</v>
      </c>
      <c r="K8202">
        <v>0</v>
      </c>
      <c r="L8202" s="18">
        <f t="shared" si="128"/>
        <v>205.3</v>
      </c>
    </row>
    <row r="8203" spans="1:12" x14ac:dyDescent="0.25">
      <c r="A8203" t="s">
        <v>16883</v>
      </c>
      <c r="B8203" s="17">
        <v>5.5033000010000096E+16</v>
      </c>
      <c r="C8203" t="s">
        <v>454</v>
      </c>
      <c r="D8203" t="s">
        <v>16757</v>
      </c>
      <c r="E8203" t="s">
        <v>16884</v>
      </c>
      <c r="F8203" t="s">
        <v>457</v>
      </c>
      <c r="G8203">
        <v>1977</v>
      </c>
      <c r="H8203">
        <v>305.60000000000002</v>
      </c>
      <c r="I8203">
        <v>4</v>
      </c>
      <c r="J8203">
        <v>189.4</v>
      </c>
      <c r="K8203">
        <v>65.27</v>
      </c>
      <c r="L8203" s="18">
        <f t="shared" si="128"/>
        <v>254.67000000000002</v>
      </c>
    </row>
    <row r="8204" spans="1:12" x14ac:dyDescent="0.25">
      <c r="A8204" t="s">
        <v>16885</v>
      </c>
      <c r="B8204" s="17">
        <v>5.5033000010000096E+16</v>
      </c>
      <c r="C8204" t="s">
        <v>454</v>
      </c>
      <c r="D8204" t="s">
        <v>16757</v>
      </c>
      <c r="E8204" t="s">
        <v>16886</v>
      </c>
      <c r="F8204" t="s">
        <v>457</v>
      </c>
      <c r="G8204">
        <v>1977</v>
      </c>
      <c r="H8204">
        <v>202.8</v>
      </c>
      <c r="I8204">
        <v>4</v>
      </c>
      <c r="J8204">
        <v>202.8</v>
      </c>
      <c r="K8204">
        <v>0</v>
      </c>
      <c r="L8204" s="18">
        <f t="shared" si="128"/>
        <v>202.8</v>
      </c>
    </row>
    <row r="8205" spans="1:12" x14ac:dyDescent="0.25">
      <c r="A8205" t="s">
        <v>16887</v>
      </c>
      <c r="B8205" s="17">
        <v>5.5033000010000096E+16</v>
      </c>
      <c r="C8205" t="s">
        <v>454</v>
      </c>
      <c r="D8205" t="s">
        <v>16757</v>
      </c>
      <c r="E8205" t="s">
        <v>16888</v>
      </c>
      <c r="F8205" t="s">
        <v>457</v>
      </c>
      <c r="G8205">
        <v>1978</v>
      </c>
      <c r="H8205">
        <v>304.10000000000002</v>
      </c>
      <c r="I8205">
        <v>4</v>
      </c>
      <c r="J8205">
        <v>200.5</v>
      </c>
      <c r="K8205">
        <v>0</v>
      </c>
      <c r="L8205" s="18">
        <f t="shared" si="128"/>
        <v>200.5</v>
      </c>
    </row>
    <row r="8206" spans="1:12" x14ac:dyDescent="0.25">
      <c r="A8206" t="s">
        <v>16889</v>
      </c>
      <c r="B8206" s="17">
        <v>5.50330000100012E+16</v>
      </c>
      <c r="C8206" t="s">
        <v>454</v>
      </c>
      <c r="D8206" t="s">
        <v>16757</v>
      </c>
      <c r="E8206" t="s">
        <v>16890</v>
      </c>
      <c r="F8206" t="s">
        <v>457</v>
      </c>
      <c r="G8206">
        <v>1985</v>
      </c>
      <c r="H8206">
        <v>311.10000000000002</v>
      </c>
      <c r="I8206">
        <v>6</v>
      </c>
      <c r="J8206">
        <v>208.2</v>
      </c>
      <c r="K8206">
        <v>0</v>
      </c>
      <c r="L8206" s="18">
        <f t="shared" si="128"/>
        <v>208.2</v>
      </c>
    </row>
    <row r="8207" spans="1:12" x14ac:dyDescent="0.25">
      <c r="A8207" t="s">
        <v>16891</v>
      </c>
      <c r="B8207" s="17">
        <v>5.50330000100012E+16</v>
      </c>
      <c r="C8207" t="s">
        <v>454</v>
      </c>
      <c r="D8207" t="s">
        <v>16757</v>
      </c>
      <c r="E8207" t="s">
        <v>16892</v>
      </c>
      <c r="F8207" t="s">
        <v>457</v>
      </c>
      <c r="G8207">
        <v>1985</v>
      </c>
      <c r="H8207">
        <v>309.3</v>
      </c>
      <c r="I8207">
        <v>6</v>
      </c>
      <c r="J8207">
        <v>206.7</v>
      </c>
      <c r="K8207">
        <v>0</v>
      </c>
      <c r="L8207" s="18">
        <f t="shared" si="128"/>
        <v>206.7</v>
      </c>
    </row>
    <row r="8208" spans="1:12" x14ac:dyDescent="0.25">
      <c r="A8208" t="s">
        <v>16893</v>
      </c>
      <c r="B8208" s="17">
        <v>5.5033000012001296E+16</v>
      </c>
      <c r="C8208" t="s">
        <v>454</v>
      </c>
      <c r="D8208" t="s">
        <v>16757</v>
      </c>
      <c r="E8208" t="s">
        <v>16894</v>
      </c>
      <c r="F8208" t="s">
        <v>457</v>
      </c>
      <c r="G8208">
        <v>1980</v>
      </c>
      <c r="H8208">
        <v>539.6</v>
      </c>
      <c r="I8208">
        <v>12</v>
      </c>
      <c r="J8208">
        <v>310.8</v>
      </c>
      <c r="K8208">
        <v>138.87</v>
      </c>
      <c r="L8208" s="18">
        <f t="shared" si="128"/>
        <v>449.67</v>
      </c>
    </row>
    <row r="8209" spans="1:12" x14ac:dyDescent="0.25">
      <c r="A8209" t="s">
        <v>16895</v>
      </c>
      <c r="B8209" s="17">
        <v>5.5033000012001296E+16</v>
      </c>
      <c r="C8209" t="s">
        <v>454</v>
      </c>
      <c r="D8209" t="s">
        <v>16757</v>
      </c>
      <c r="E8209" t="s">
        <v>16896</v>
      </c>
      <c r="F8209" t="s">
        <v>457</v>
      </c>
      <c r="G8209">
        <v>1980</v>
      </c>
      <c r="H8209">
        <v>572</v>
      </c>
      <c r="I8209">
        <v>12</v>
      </c>
      <c r="J8209">
        <v>336.4</v>
      </c>
      <c r="K8209">
        <v>140.27000000000001</v>
      </c>
      <c r="L8209" s="18">
        <f t="shared" si="128"/>
        <v>476.66999999999996</v>
      </c>
    </row>
    <row r="8210" spans="1:12" x14ac:dyDescent="0.25">
      <c r="A8210" t="s">
        <v>16897</v>
      </c>
      <c r="B8210" s="17">
        <v>5.5033000022000896E+16</v>
      </c>
      <c r="C8210" t="s">
        <v>454</v>
      </c>
      <c r="D8210" t="s">
        <v>16757</v>
      </c>
      <c r="E8210" t="s">
        <v>16898</v>
      </c>
      <c r="F8210" t="s">
        <v>457</v>
      </c>
      <c r="G8210">
        <v>1968</v>
      </c>
      <c r="H8210">
        <v>600</v>
      </c>
      <c r="I8210">
        <v>8</v>
      </c>
      <c r="J8210">
        <v>419.4</v>
      </c>
      <c r="K8210">
        <v>0</v>
      </c>
      <c r="L8210" s="18">
        <f t="shared" si="128"/>
        <v>419.4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final</vt:lpstr>
      <vt:lpstr>form</vt:lpstr>
      <vt:lpstr>final!Область_печати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Свинтицкая</dc:creator>
  <cp:lastModifiedBy>Елена Герасимчук</cp:lastModifiedBy>
  <cp:lastPrinted>2017-07-14T05:27:28Z</cp:lastPrinted>
  <dcterms:created xsi:type="dcterms:W3CDTF">2017-06-30T07:58:33Z</dcterms:created>
  <dcterms:modified xsi:type="dcterms:W3CDTF">2017-11-20T06:19:48Z</dcterms:modified>
</cp:coreProperties>
</file>