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</calcChain>
</file>

<file path=xl/sharedStrings.xml><?xml version="1.0" encoding="utf-8"?>
<sst xmlns="http://schemas.openxmlformats.org/spreadsheetml/2006/main" count="143" uniqueCount="55">
  <si>
    <r>
      <rPr>
        <b/>
        <sz val="18"/>
        <rFont val="Times New Roman"/>
      </rPr>
      <t>Отчет по типам собственности за период</t>
    </r>
  </si>
  <si>
    <t/>
  </si>
  <si>
    <r>
      <rPr>
        <sz val="11"/>
        <rFont val="Times New Roman"/>
      </rPr>
      <t>Период:</t>
    </r>
  </si>
  <si>
    <r>
      <rPr>
        <sz val="11"/>
        <rFont val="Times New Roman"/>
      </rPr>
      <t>01.09.2014-30.09.2025</t>
    </r>
  </si>
  <si>
    <r>
      <rPr>
        <sz val="11"/>
        <rFont val="Times New Roman"/>
      </rPr>
      <t xml:space="preserve">Дата формирования: </t>
    </r>
  </si>
  <si>
    <r>
      <rPr>
        <sz val="11"/>
        <rFont val="Times New Roman"/>
      </rPr>
      <t>02.10.2025</t>
    </r>
  </si>
  <si>
    <r>
      <rPr>
        <sz val="11"/>
        <rFont val="Times New Roman"/>
      </rPr>
      <t>Способ формирования ФКР</t>
    </r>
  </si>
  <si>
    <r>
      <rPr>
        <sz val="11"/>
        <rFont val="Times New Roman"/>
      </rPr>
      <t>Муниципальный район</t>
    </r>
  </si>
  <si>
    <r>
      <rPr>
        <sz val="11"/>
        <rFont val="Times New Roman"/>
      </rPr>
      <t>Населенный пункт</t>
    </r>
  </si>
  <si>
    <r>
      <rPr>
        <sz val="11"/>
        <rFont val="Times New Roman"/>
      </rPr>
      <t>Адрес многоквартирного дома</t>
    </r>
  </si>
  <si>
    <r>
      <rPr>
        <sz val="11"/>
        <rFont val="Times New Roman"/>
      </rPr>
      <t>Код многоквартирного дома</t>
    </r>
  </si>
  <si>
    <r>
      <rPr>
        <sz val="11"/>
        <rFont val="Times New Roman"/>
      </rPr>
      <t>Физические лица</t>
    </r>
  </si>
  <si>
    <r>
      <rPr>
        <sz val="11"/>
        <rFont val="Times New Roman"/>
      </rPr>
      <t>Юридические лица</t>
    </r>
  </si>
  <si>
    <r>
      <rPr>
        <sz val="11"/>
        <rFont val="Times New Roman"/>
      </rPr>
      <t>Федеральная собственность</t>
    </r>
  </si>
  <si>
    <r>
      <rPr>
        <sz val="11"/>
        <rFont val="Times New Roman"/>
      </rPr>
      <t>Собственность субъекта РФ</t>
    </r>
  </si>
  <si>
    <r>
      <rPr>
        <sz val="11"/>
        <rFont val="Times New Roman"/>
      </rPr>
      <t>Муниципальная собственность</t>
    </r>
  </si>
  <si>
    <r>
      <rPr>
        <sz val="11"/>
        <rFont val="Times New Roman"/>
      </rPr>
      <t>Итого</t>
    </r>
  </si>
  <si>
    <r>
      <rPr>
        <sz val="11"/>
        <rFont val="Times New Roman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</si>
  <si>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</rPr>
      <t>Начислено, руб.</t>
    </r>
  </si>
  <si>
    <r>
      <rPr>
        <sz val="11"/>
        <rFont val="Times New Roman"/>
      </rPr>
      <t>Оплачено, руб.</t>
    </r>
  </si>
  <si>
    <r>
      <rPr>
        <sz val="11"/>
        <rFont val="Times New Roman"/>
      </rPr>
      <t>Собираемость, %</t>
    </r>
  </si>
  <si>
    <r>
      <rPr>
        <sz val="11"/>
        <rFont val="Times New Roman"/>
      </rPr>
      <t>Счет регионального оператора</t>
    </r>
  </si>
  <si>
    <r>
      <rPr>
        <sz val="11"/>
        <rFont val="Times New Roman"/>
      </rPr>
      <t>Азовский немецкий национальный район</t>
    </r>
  </si>
  <si>
    <r>
      <rPr>
        <sz val="11"/>
        <rFont val="Times New Roman"/>
      </rPr>
      <t>Большереченский район</t>
    </r>
  </si>
  <si>
    <r>
      <rPr>
        <sz val="11"/>
        <rFont val="Times New Roman"/>
      </rPr>
      <t>Большеуковский район</t>
    </r>
  </si>
  <si>
    <r>
      <rPr>
        <sz val="11"/>
        <rFont val="Times New Roman"/>
      </rPr>
      <t>городской округ Омск</t>
    </r>
  </si>
  <si>
    <r>
      <rPr>
        <sz val="11"/>
        <rFont val="Times New Roman"/>
      </rPr>
      <t>Горьковский район</t>
    </r>
  </si>
  <si>
    <r>
      <rPr>
        <sz val="11"/>
        <rFont val="Times New Roman"/>
      </rPr>
      <t>Знаменский район</t>
    </r>
  </si>
  <si>
    <r>
      <rPr>
        <sz val="11"/>
        <rFont val="Times New Roman"/>
      </rPr>
      <t>Исилькульский район</t>
    </r>
  </si>
  <si>
    <r>
      <rPr>
        <sz val="11"/>
        <rFont val="Times New Roman"/>
      </rPr>
      <t>Калачинский район</t>
    </r>
  </si>
  <si>
    <r>
      <rPr>
        <sz val="11"/>
        <rFont val="Times New Roman"/>
      </rPr>
      <t>Колосовский район</t>
    </r>
  </si>
  <si>
    <r>
      <rPr>
        <sz val="11"/>
        <rFont val="Times New Roman"/>
      </rPr>
      <t>Кормиловский район</t>
    </r>
  </si>
  <si>
    <r>
      <rPr>
        <sz val="11"/>
        <rFont val="Times New Roman"/>
      </rPr>
      <t>Крутинский район</t>
    </r>
  </si>
  <si>
    <r>
      <rPr>
        <sz val="11"/>
        <rFont val="Times New Roman"/>
      </rPr>
      <t>Любинский район</t>
    </r>
  </si>
  <si>
    <r>
      <rPr>
        <sz val="11"/>
        <rFont val="Times New Roman"/>
      </rPr>
      <t>Марьяновский район</t>
    </r>
  </si>
  <si>
    <r>
      <rPr>
        <sz val="11"/>
        <rFont val="Times New Roman"/>
      </rPr>
      <t>Москаленский район</t>
    </r>
  </si>
  <si>
    <r>
      <rPr>
        <sz val="11"/>
        <rFont val="Times New Roman"/>
      </rPr>
      <t>Муромцевский район</t>
    </r>
  </si>
  <si>
    <r>
      <rPr>
        <sz val="11"/>
        <rFont val="Times New Roman"/>
      </rPr>
      <t>Называевский район</t>
    </r>
  </si>
  <si>
    <r>
      <rPr>
        <sz val="11"/>
        <rFont val="Times New Roman"/>
      </rPr>
      <t>Нижнеомский район</t>
    </r>
  </si>
  <si>
    <r>
      <rPr>
        <sz val="11"/>
        <rFont val="Times New Roman"/>
      </rPr>
      <t>Нововаршавский район</t>
    </r>
  </si>
  <si>
    <r>
      <rPr>
        <sz val="11"/>
        <rFont val="Times New Roman"/>
      </rPr>
      <t>Одесский район</t>
    </r>
  </si>
  <si>
    <r>
      <rPr>
        <sz val="11"/>
        <rFont val="Times New Roman"/>
      </rPr>
      <t>Оконешниковский район</t>
    </r>
  </si>
  <si>
    <r>
      <rPr>
        <sz val="11"/>
        <rFont val="Times New Roman"/>
      </rPr>
      <t>Омский район</t>
    </r>
  </si>
  <si>
    <r>
      <rPr>
        <sz val="11"/>
        <rFont val="Times New Roman"/>
      </rPr>
      <t>Павлоградский район</t>
    </r>
  </si>
  <si>
    <r>
      <rPr>
        <sz val="11"/>
        <rFont val="Times New Roman"/>
      </rPr>
      <t>Полтавский район</t>
    </r>
  </si>
  <si>
    <r>
      <rPr>
        <sz val="11"/>
        <rFont val="Times New Roman"/>
      </rPr>
      <t>Русско-Полянский район</t>
    </r>
  </si>
  <si>
    <r>
      <rPr>
        <sz val="11"/>
        <rFont val="Times New Roman"/>
      </rPr>
      <t>Саргатский район</t>
    </r>
  </si>
  <si>
    <r>
      <rPr>
        <sz val="11"/>
        <rFont val="Times New Roman"/>
      </rPr>
      <t>Седельниковский район</t>
    </r>
  </si>
  <si>
    <r>
      <rPr>
        <sz val="11"/>
        <rFont val="Times New Roman"/>
      </rPr>
      <t>Таврический район</t>
    </r>
  </si>
  <si>
    <r>
      <rPr>
        <sz val="11"/>
        <rFont val="Times New Roman"/>
      </rPr>
      <t>Тарский район</t>
    </r>
  </si>
  <si>
    <r>
      <rPr>
        <sz val="11"/>
        <rFont val="Times New Roman"/>
      </rPr>
      <t>Тевризский район</t>
    </r>
  </si>
  <si>
    <r>
      <rPr>
        <sz val="11"/>
        <rFont val="Times New Roman"/>
      </rPr>
      <t>Тюкалинский район</t>
    </r>
  </si>
  <si>
    <r>
      <rPr>
        <sz val="11"/>
        <rFont val="Times New Roman"/>
      </rPr>
      <t>Усть-Ишимский район</t>
    </r>
  </si>
  <si>
    <r>
      <rPr>
        <sz val="11"/>
        <rFont val="Times New Roman"/>
      </rPr>
      <t>Черлакский район</t>
    </r>
  </si>
  <si>
    <r>
      <rPr>
        <sz val="11"/>
        <rFont val="Times New Roman"/>
      </rPr>
      <t>Шербакульский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</si>
</sst>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5" formatCode="0.000"/>
    <numFmt numFmtId="166" formatCode="0.00000000"/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</font>
    <font>
      <sz val="11"/>
      <name val="Times New Roman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2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14" borderId="1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/>
    <xf numFmtId="167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58"/>
  <sheetViews>
    <sheetView tabSelected="1" zoomScale="90" zoomScaleNormal="90" workbookViewId="0">
      <selection activeCell="O14" sqref="O14"/>
    </sheetView>
  </sheetViews>
  <sheetFormatPr defaultRowHeight="15" x14ac:dyDescent="0.25"/>
  <cols>
    <col min="1" max="1" width="5.140625" customWidth="1"/>
    <col min="2" max="2" width="15.28515625" customWidth="1"/>
    <col min="3" max="3" width="6.85546875" customWidth="1"/>
    <col min="4" max="4" width="27.7109375" hidden="1" customWidth="1"/>
    <col min="5" max="5" width="4" customWidth="1"/>
    <col min="6" max="6" width="13.85546875" customWidth="1"/>
    <col min="7" max="7" width="17.85546875" customWidth="1"/>
    <col min="8" max="8" width="18" customWidth="1"/>
    <col min="9" max="9" width="8.7109375" customWidth="1"/>
    <col min="10" max="10" width="13.85546875" hidden="1" customWidth="1"/>
    <col min="11" max="11" width="18.28515625" customWidth="1"/>
    <col min="12" max="12" width="15.7109375" customWidth="1"/>
    <col min="13" max="13" width="8.7109375" customWidth="1"/>
    <col min="14" max="14" width="13.85546875" customWidth="1"/>
    <col min="15" max="16" width="12" customWidth="1"/>
    <col min="17" max="17" width="8.7109375" customWidth="1"/>
    <col min="18" max="18" width="13.85546875" hidden="1" customWidth="1"/>
    <col min="19" max="20" width="12" customWidth="1"/>
    <col min="21" max="21" width="8.7109375" customWidth="1"/>
    <col min="22" max="22" width="13.85546875" customWidth="1"/>
    <col min="23" max="24" width="12" customWidth="1"/>
    <col min="25" max="25" width="8.7109375" customWidth="1"/>
    <col min="26" max="26" width="13.85546875" hidden="1" customWidth="1"/>
    <col min="27" max="27" width="18.85546875" customWidth="1"/>
    <col min="28" max="28" width="18" customWidth="1"/>
    <col min="29" max="29" width="8.7109375" customWidth="1"/>
  </cols>
  <sheetData>
    <row r="1" spans="1:29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9.9499999999999993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8" t="s">
        <v>2</v>
      </c>
      <c r="B3" s="9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8" t="s">
        <v>4</v>
      </c>
      <c r="B4" s="9"/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9.9499999999999993" customHeight="1" x14ac:dyDescent="0.2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5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/>
      <c r="H6" s="13"/>
      <c r="I6" s="13"/>
      <c r="J6" s="12" t="s">
        <v>12</v>
      </c>
      <c r="K6" s="13"/>
      <c r="L6" s="13"/>
      <c r="M6" s="13"/>
      <c r="N6" s="12" t="s">
        <v>13</v>
      </c>
      <c r="O6" s="13"/>
      <c r="P6" s="13"/>
      <c r="Q6" s="13"/>
      <c r="R6" s="12" t="s">
        <v>14</v>
      </c>
      <c r="S6" s="13"/>
      <c r="T6" s="13"/>
      <c r="U6" s="13"/>
      <c r="V6" s="12" t="s">
        <v>15</v>
      </c>
      <c r="W6" s="13"/>
      <c r="X6" s="13"/>
      <c r="Y6" s="13"/>
      <c r="Z6" s="12" t="s">
        <v>16</v>
      </c>
      <c r="AA6" s="13"/>
      <c r="AB6" s="13"/>
      <c r="AC6" s="13"/>
    </row>
    <row r="7" spans="1:29" ht="117.95" customHeight="1" x14ac:dyDescent="0.25">
      <c r="A7" s="13"/>
      <c r="B7" s="13"/>
      <c r="C7" s="13"/>
      <c r="D7" s="13"/>
      <c r="E7" s="13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1" t="s">
        <v>19</v>
      </c>
      <c r="AC7" s="1" t="s">
        <v>20</v>
      </c>
    </row>
    <row r="8" spans="1:29" ht="25.5" customHeight="1" x14ac:dyDescent="0.25">
      <c r="A8" s="14" t="s">
        <v>21</v>
      </c>
      <c r="B8" s="15"/>
      <c r="C8" s="15"/>
      <c r="D8" s="15"/>
      <c r="E8" s="2" t="s">
        <v>1</v>
      </c>
      <c r="F8" s="3">
        <v>13745280.49048</v>
      </c>
      <c r="G8" s="3">
        <v>15309403786.1</v>
      </c>
      <c r="H8" s="3">
        <v>14185704655.32</v>
      </c>
      <c r="I8" s="3">
        <f>H8*100/G8</f>
        <v>92.660072550962113</v>
      </c>
      <c r="J8" s="3">
        <v>192565.77</v>
      </c>
      <c r="K8" s="3">
        <v>247162466.11000001</v>
      </c>
      <c r="L8" s="3">
        <v>191190229.08000001</v>
      </c>
      <c r="M8" s="3">
        <f>L8*100/K8</f>
        <v>77.354070821946934</v>
      </c>
      <c r="N8" s="3">
        <v>79099.3</v>
      </c>
      <c r="O8" s="3">
        <v>67122630.709999993</v>
      </c>
      <c r="P8" s="3">
        <v>46388418.609999999</v>
      </c>
      <c r="Q8" s="3">
        <f>P8*100/O8</f>
        <v>69.109953110179589</v>
      </c>
      <c r="R8" s="3">
        <v>54463.38</v>
      </c>
      <c r="S8" s="3">
        <v>52878831.009999998</v>
      </c>
      <c r="T8" s="3">
        <v>48736895.020000003</v>
      </c>
      <c r="U8" s="3">
        <f>T8*100/S8</f>
        <v>92.167118843423921</v>
      </c>
      <c r="V8" s="3">
        <v>316084.69</v>
      </c>
      <c r="W8" s="3">
        <v>402695072.67000002</v>
      </c>
      <c r="X8" s="3">
        <v>368842043.50999999</v>
      </c>
      <c r="Y8" s="3">
        <f>X8*100/W8</f>
        <v>91.593383813826335</v>
      </c>
      <c r="Z8" s="3">
        <v>14387493.630480001</v>
      </c>
      <c r="AA8" s="3">
        <v>16079262786.6</v>
      </c>
      <c r="AB8" s="3">
        <v>14840862241.540001</v>
      </c>
      <c r="AC8" s="3">
        <f>AB8*100/AA8</f>
        <v>92.298150969383698</v>
      </c>
    </row>
    <row r="9" spans="1:29" ht="27.75" customHeight="1" x14ac:dyDescent="0.25">
      <c r="A9" s="1" t="s">
        <v>1</v>
      </c>
      <c r="B9" s="14" t="s">
        <v>22</v>
      </c>
      <c r="C9" s="15"/>
      <c r="D9" s="15"/>
      <c r="E9" s="2" t="s">
        <v>1</v>
      </c>
      <c r="F9" s="3">
        <v>30545.86</v>
      </c>
      <c r="G9" s="3">
        <v>35655956.710000001</v>
      </c>
      <c r="H9" s="3">
        <v>31067554.359999999</v>
      </c>
      <c r="I9" s="3">
        <f t="shared" ref="I9:I41" si="0">H9*100/G9</f>
        <v>87.13145635855804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226018.21</v>
      </c>
      <c r="P9" s="3">
        <v>226778.23999999999</v>
      </c>
      <c r="Q9" s="3">
        <f t="shared" ref="Q9:Q41" si="2">P9*100/O9</f>
        <v>100.3362693651985</v>
      </c>
      <c r="R9" s="3">
        <v>0</v>
      </c>
      <c r="S9" s="3">
        <v>0</v>
      </c>
      <c r="T9" s="3">
        <v>0</v>
      </c>
      <c r="U9" s="3">
        <v>0</v>
      </c>
      <c r="V9" s="3">
        <v>8206.9</v>
      </c>
      <c r="W9" s="3">
        <v>7657436.7300000004</v>
      </c>
      <c r="X9" s="3">
        <v>7582913.3600000003</v>
      </c>
      <c r="Y9" s="3">
        <f t="shared" ref="Y9:Y41" si="3">X9*100/W9</f>
        <v>99.0267843845443</v>
      </c>
      <c r="Z9" s="3">
        <v>38954.559999999998</v>
      </c>
      <c r="AA9" s="3">
        <v>43647008.649999999</v>
      </c>
      <c r="AB9" s="3">
        <v>38980218.450000003</v>
      </c>
      <c r="AC9" s="3">
        <f t="shared" ref="AC9:AC41" si="4">AB9*100/AA9</f>
        <v>89.307880781882645</v>
      </c>
    </row>
    <row r="10" spans="1:29" ht="27.75" customHeight="1" x14ac:dyDescent="0.25">
      <c r="A10" s="1" t="s">
        <v>1</v>
      </c>
      <c r="B10" s="14" t="s">
        <v>23</v>
      </c>
      <c r="C10" s="15"/>
      <c r="D10" s="15"/>
      <c r="E10" s="2" t="s">
        <v>1</v>
      </c>
      <c r="F10" s="3">
        <v>87960.397010000001</v>
      </c>
      <c r="G10" s="3">
        <v>103745945.22</v>
      </c>
      <c r="H10" s="3">
        <v>83710486.739999995</v>
      </c>
      <c r="I10" s="3">
        <f t="shared" si="0"/>
        <v>80.687959960735313</v>
      </c>
      <c r="J10" s="3">
        <v>630.4</v>
      </c>
      <c r="K10" s="3">
        <v>763721.54</v>
      </c>
      <c r="L10" s="3">
        <v>646290.39</v>
      </c>
      <c r="M10" s="3">
        <f t="shared" si="1"/>
        <v>84.623826375251895</v>
      </c>
      <c r="N10" s="3">
        <v>125</v>
      </c>
      <c r="O10" s="3">
        <v>139807.78</v>
      </c>
      <c r="P10" s="3">
        <v>140580.4</v>
      </c>
      <c r="Q10" s="3">
        <f t="shared" si="2"/>
        <v>100.55263018982205</v>
      </c>
      <c r="R10" s="3">
        <v>699.3</v>
      </c>
      <c r="S10" s="3">
        <v>930996.21</v>
      </c>
      <c r="T10" s="3">
        <v>939813.13</v>
      </c>
      <c r="U10" s="3">
        <f t="shared" ref="U9:U41" si="5">T10*100/S10</f>
        <v>100.94704144928797</v>
      </c>
      <c r="V10" s="3">
        <v>2080.6999999999998</v>
      </c>
      <c r="W10" s="3">
        <v>2286626.86</v>
      </c>
      <c r="X10" s="3">
        <v>2198377.6800000002</v>
      </c>
      <c r="Y10" s="3">
        <f t="shared" si="3"/>
        <v>96.140639229611793</v>
      </c>
      <c r="Z10" s="3">
        <v>91495.797009999995</v>
      </c>
      <c r="AA10" s="3">
        <v>107867097.61</v>
      </c>
      <c r="AB10" s="3">
        <v>87635548.340000004</v>
      </c>
      <c r="AC10" s="3">
        <f t="shared" si="4"/>
        <v>81.244003298254682</v>
      </c>
    </row>
    <row r="11" spans="1:29" ht="20.100000000000001" customHeight="1" x14ac:dyDescent="0.25">
      <c r="A11" s="1" t="s">
        <v>1</v>
      </c>
      <c r="B11" s="14" t="s">
        <v>24</v>
      </c>
      <c r="C11" s="15"/>
      <c r="D11" s="15"/>
      <c r="E11" s="2" t="s">
        <v>1</v>
      </c>
      <c r="F11" s="3">
        <v>11231.64</v>
      </c>
      <c r="G11" s="3">
        <v>13495251.57</v>
      </c>
      <c r="H11" s="3">
        <v>11051387.34</v>
      </c>
      <c r="I11" s="3">
        <f t="shared" si="0"/>
        <v>81.890932397046086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67011.45</v>
      </c>
      <c r="P11" s="3">
        <v>66995.13</v>
      </c>
      <c r="Q11" s="3">
        <f t="shared" si="2"/>
        <v>99.97564595304236</v>
      </c>
      <c r="R11" s="3">
        <v>0</v>
      </c>
      <c r="S11" s="3">
        <v>0</v>
      </c>
      <c r="T11" s="3">
        <v>0</v>
      </c>
      <c r="U11" s="3">
        <v>0</v>
      </c>
      <c r="V11" s="3">
        <v>139.4</v>
      </c>
      <c r="W11" s="3">
        <v>155878.87</v>
      </c>
      <c r="X11" s="3">
        <v>154100.13</v>
      </c>
      <c r="Y11" s="3">
        <f t="shared" si="3"/>
        <v>98.85889601329545</v>
      </c>
      <c r="Z11" s="3">
        <v>11430.94</v>
      </c>
      <c r="AA11" s="3">
        <v>13718141.890000001</v>
      </c>
      <c r="AB11" s="3">
        <v>11272482.6</v>
      </c>
      <c r="AC11" s="3">
        <f t="shared" si="4"/>
        <v>82.172080522196723</v>
      </c>
    </row>
    <row r="12" spans="1:29" s="21" customFormat="1" ht="20.100000000000001" customHeight="1" x14ac:dyDescent="0.25">
      <c r="A12" s="16" t="s">
        <v>1</v>
      </c>
      <c r="B12" s="17" t="s">
        <v>25</v>
      </c>
      <c r="C12" s="18"/>
      <c r="D12" s="18"/>
      <c r="E12" s="19" t="s">
        <v>1</v>
      </c>
      <c r="F12" s="20">
        <v>11506699.094110001</v>
      </c>
      <c r="G12" s="20">
        <v>12684262345.209999</v>
      </c>
      <c r="H12" s="20">
        <v>11952174524.389999</v>
      </c>
      <c r="I12" s="3">
        <f t="shared" si="0"/>
        <v>94.22837685869483</v>
      </c>
      <c r="J12" s="20">
        <v>180588.82</v>
      </c>
      <c r="K12" s="20">
        <v>225457489.90000001</v>
      </c>
      <c r="L12" s="20">
        <v>178492537.91999999</v>
      </c>
      <c r="M12" s="3">
        <f t="shared" si="1"/>
        <v>79.169043352327321</v>
      </c>
      <c r="N12" s="20">
        <v>48804</v>
      </c>
      <c r="O12" s="20">
        <v>54113009.299999997</v>
      </c>
      <c r="P12" s="20">
        <v>33747450.359999999</v>
      </c>
      <c r="Q12" s="3">
        <f t="shared" si="2"/>
        <v>62.364763661369693</v>
      </c>
      <c r="R12" s="20">
        <v>42213.5</v>
      </c>
      <c r="S12" s="20">
        <v>40074925.490000002</v>
      </c>
      <c r="T12" s="20">
        <v>37835912.539999999</v>
      </c>
      <c r="U12" s="3">
        <f t="shared" si="5"/>
        <v>94.412932968375173</v>
      </c>
      <c r="V12" s="20">
        <v>246222.39</v>
      </c>
      <c r="W12" s="20">
        <v>318814136.64999998</v>
      </c>
      <c r="X12" s="20">
        <v>292897632.81999999</v>
      </c>
      <c r="Y12" s="3">
        <f t="shared" si="3"/>
        <v>91.870967798880386</v>
      </c>
      <c r="Z12" s="20">
        <v>12024527.80411</v>
      </c>
      <c r="AA12" s="20">
        <v>13322721906.549997</v>
      </c>
      <c r="AB12" s="20">
        <v>12495148058.030001</v>
      </c>
      <c r="AC12" s="3">
        <f t="shared" si="4"/>
        <v>93.788252473294307</v>
      </c>
    </row>
    <row r="13" spans="1:29" ht="20.100000000000001" customHeight="1" x14ac:dyDescent="0.25">
      <c r="A13" s="1" t="s">
        <v>1</v>
      </c>
      <c r="B13" s="14" t="s">
        <v>26</v>
      </c>
      <c r="C13" s="15"/>
      <c r="D13" s="15"/>
      <c r="E13" s="2" t="s">
        <v>1</v>
      </c>
      <c r="F13" s="3">
        <v>29533.68</v>
      </c>
      <c r="G13" s="3">
        <v>34216014.640000001</v>
      </c>
      <c r="H13" s="3">
        <v>24932152.359999999</v>
      </c>
      <c r="I13" s="3">
        <f t="shared" si="0"/>
        <v>72.866909318109876</v>
      </c>
      <c r="J13" s="3">
        <v>54.8</v>
      </c>
      <c r="K13" s="3">
        <v>81524.75</v>
      </c>
      <c r="L13" s="3">
        <v>38473.18</v>
      </c>
      <c r="M13" s="3">
        <f t="shared" si="1"/>
        <v>47.192024507894843</v>
      </c>
      <c r="N13" s="3">
        <v>235</v>
      </c>
      <c r="O13" s="3">
        <v>241443.15</v>
      </c>
      <c r="P13" s="3">
        <v>243776.29</v>
      </c>
      <c r="Q13" s="3">
        <f t="shared" si="2"/>
        <v>100.96633099758681</v>
      </c>
      <c r="R13" s="3">
        <v>363.5</v>
      </c>
      <c r="S13" s="3">
        <v>1514712.32</v>
      </c>
      <c r="T13" s="3">
        <v>960548.85</v>
      </c>
      <c r="U13" s="3">
        <f t="shared" si="5"/>
        <v>63.414606015748255</v>
      </c>
      <c r="V13" s="3">
        <v>3432.36</v>
      </c>
      <c r="W13" s="3">
        <v>3805776.25</v>
      </c>
      <c r="X13" s="3">
        <v>3429514.64</v>
      </c>
      <c r="Y13" s="3">
        <f t="shared" si="3"/>
        <v>90.113406956071046</v>
      </c>
      <c r="Z13" s="3">
        <v>33619.339999999997</v>
      </c>
      <c r="AA13" s="3">
        <v>39859471.109999999</v>
      </c>
      <c r="AB13" s="3">
        <v>29604465.32</v>
      </c>
      <c r="AC13" s="3">
        <f t="shared" si="4"/>
        <v>74.272097686145145</v>
      </c>
    </row>
    <row r="14" spans="1:29" ht="20.100000000000001" customHeight="1" x14ac:dyDescent="0.25">
      <c r="A14" s="1" t="s">
        <v>1</v>
      </c>
      <c r="B14" s="14" t="s">
        <v>27</v>
      </c>
      <c r="C14" s="15"/>
      <c r="D14" s="15"/>
      <c r="E14" s="2" t="s">
        <v>1</v>
      </c>
      <c r="F14" s="3">
        <v>24512.75001</v>
      </c>
      <c r="G14" s="3">
        <v>28514754.170000002</v>
      </c>
      <c r="H14" s="3">
        <v>25776249.93</v>
      </c>
      <c r="I14" s="3">
        <f t="shared" si="0"/>
        <v>90.396184993657968</v>
      </c>
      <c r="J14" s="3">
        <v>198.2</v>
      </c>
      <c r="K14" s="3">
        <v>229522.82</v>
      </c>
      <c r="L14" s="3">
        <v>157549.6</v>
      </c>
      <c r="M14" s="3">
        <f t="shared" si="1"/>
        <v>68.642237839357321</v>
      </c>
      <c r="N14" s="3">
        <v>124</v>
      </c>
      <c r="O14" s="3">
        <v>115665.96</v>
      </c>
      <c r="P14" s="3">
        <v>116441.07</v>
      </c>
      <c r="Q14" s="3">
        <f t="shared" si="2"/>
        <v>100.6701280134622</v>
      </c>
      <c r="R14" s="3">
        <v>0</v>
      </c>
      <c r="S14" s="3">
        <v>0</v>
      </c>
      <c r="T14" s="3">
        <v>0</v>
      </c>
      <c r="U14" s="3">
        <v>0</v>
      </c>
      <c r="V14" s="3">
        <v>448</v>
      </c>
      <c r="W14" s="3">
        <v>611682.11</v>
      </c>
      <c r="X14" s="3">
        <v>552356.79</v>
      </c>
      <c r="Y14" s="3">
        <f t="shared" si="3"/>
        <v>90.301282474977072</v>
      </c>
      <c r="Z14" s="3">
        <v>25282.95001</v>
      </c>
      <c r="AA14" s="3">
        <v>29471625.059999999</v>
      </c>
      <c r="AB14" s="3">
        <v>26602597.390000001</v>
      </c>
      <c r="AC14" s="3">
        <f t="shared" si="4"/>
        <v>90.265118858701982</v>
      </c>
    </row>
    <row r="15" spans="1:29" ht="20.100000000000001" customHeight="1" x14ac:dyDescent="0.25">
      <c r="A15" s="1" t="s">
        <v>1</v>
      </c>
      <c r="B15" s="14" t="s">
        <v>28</v>
      </c>
      <c r="C15" s="15"/>
      <c r="D15" s="15"/>
      <c r="E15" s="2" t="s">
        <v>1</v>
      </c>
      <c r="F15" s="3">
        <v>101158.11</v>
      </c>
      <c r="G15" s="3">
        <v>120381339.2</v>
      </c>
      <c r="H15" s="3">
        <v>104242388.52</v>
      </c>
      <c r="I15" s="3">
        <f t="shared" si="0"/>
        <v>86.59347803633672</v>
      </c>
      <c r="J15" s="3">
        <v>1219.96</v>
      </c>
      <c r="K15" s="3">
        <v>1725621.64</v>
      </c>
      <c r="L15" s="3">
        <v>1388694.48</v>
      </c>
      <c r="M15" s="3">
        <f t="shared" si="1"/>
        <v>80.475026958980422</v>
      </c>
      <c r="N15" s="3">
        <v>6193.5</v>
      </c>
      <c r="O15" s="3">
        <v>1416673.7</v>
      </c>
      <c r="P15" s="3">
        <v>1275580.02</v>
      </c>
      <c r="Q15" s="3">
        <f t="shared" si="2"/>
        <v>90.040495563657316</v>
      </c>
      <c r="R15" s="3">
        <v>307.3</v>
      </c>
      <c r="S15" s="3">
        <v>290467.58</v>
      </c>
      <c r="T15" s="3">
        <v>294368.06</v>
      </c>
      <c r="U15" s="3">
        <f t="shared" si="5"/>
        <v>101.34282800166545</v>
      </c>
      <c r="V15" s="3">
        <v>6437</v>
      </c>
      <c r="W15" s="3">
        <v>7783739.5300000003</v>
      </c>
      <c r="X15" s="3">
        <v>7162265.7800000003</v>
      </c>
      <c r="Y15" s="3">
        <f t="shared" si="3"/>
        <v>92.015743234922965</v>
      </c>
      <c r="Z15" s="3">
        <v>115315.87</v>
      </c>
      <c r="AA15" s="3">
        <v>131597841.65000001</v>
      </c>
      <c r="AB15" s="3">
        <v>114363296.86</v>
      </c>
      <c r="AC15" s="3">
        <f t="shared" si="4"/>
        <v>86.903626553513462</v>
      </c>
    </row>
    <row r="16" spans="1:29" ht="20.100000000000001" customHeight="1" x14ac:dyDescent="0.25">
      <c r="A16" s="1" t="s">
        <v>1</v>
      </c>
      <c r="B16" s="14" t="s">
        <v>29</v>
      </c>
      <c r="C16" s="15"/>
      <c r="D16" s="15"/>
      <c r="E16" s="2" t="s">
        <v>1</v>
      </c>
      <c r="F16" s="3">
        <v>245298.149</v>
      </c>
      <c r="G16" s="3">
        <v>281765629.37</v>
      </c>
      <c r="H16" s="3">
        <v>257000536.78</v>
      </c>
      <c r="I16" s="3">
        <f t="shared" si="0"/>
        <v>91.210747511904742</v>
      </c>
      <c r="J16" s="3">
        <v>1376.3</v>
      </c>
      <c r="K16" s="3">
        <v>2033473.01</v>
      </c>
      <c r="L16" s="3">
        <v>1660909.99</v>
      </c>
      <c r="M16" s="3">
        <f t="shared" si="1"/>
        <v>81.678487092385851</v>
      </c>
      <c r="N16" s="3">
        <v>267.7</v>
      </c>
      <c r="O16" s="3">
        <v>306902.19</v>
      </c>
      <c r="P16" s="3">
        <v>308952.59999999998</v>
      </c>
      <c r="Q16" s="3">
        <f t="shared" si="2"/>
        <v>100.66809884934348</v>
      </c>
      <c r="R16" s="3">
        <v>2686.78</v>
      </c>
      <c r="S16" s="3">
        <v>2421245.0499999998</v>
      </c>
      <c r="T16" s="3">
        <v>1739746.95</v>
      </c>
      <c r="U16" s="3">
        <f t="shared" si="5"/>
        <v>71.853402446811415</v>
      </c>
      <c r="V16" s="3">
        <v>2969.08</v>
      </c>
      <c r="W16" s="3">
        <v>4060960.54</v>
      </c>
      <c r="X16" s="3">
        <v>3947926.26</v>
      </c>
      <c r="Y16" s="3">
        <f t="shared" si="3"/>
        <v>97.216562956309843</v>
      </c>
      <c r="Z16" s="3">
        <v>252598.00899999999</v>
      </c>
      <c r="AA16" s="3">
        <v>290588210.16000003</v>
      </c>
      <c r="AB16" s="3">
        <v>264658072.58000001</v>
      </c>
      <c r="AC16" s="3">
        <f t="shared" si="4"/>
        <v>91.076672530615511</v>
      </c>
    </row>
    <row r="17" spans="1:29" ht="20.100000000000001" customHeight="1" x14ac:dyDescent="0.25">
      <c r="A17" s="1" t="s">
        <v>1</v>
      </c>
      <c r="B17" s="14" t="s">
        <v>30</v>
      </c>
      <c r="C17" s="15"/>
      <c r="D17" s="15"/>
      <c r="E17" s="2" t="s">
        <v>1</v>
      </c>
      <c r="F17" s="3">
        <v>20573.669999999998</v>
      </c>
      <c r="G17" s="3">
        <v>23963771.850000001</v>
      </c>
      <c r="H17" s="3">
        <v>22320575.98</v>
      </c>
      <c r="I17" s="3">
        <f t="shared" si="0"/>
        <v>93.142999857094694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224004.89</v>
      </c>
      <c r="P17" s="3">
        <v>212260.82</v>
      </c>
      <c r="Q17" s="3">
        <f t="shared" si="2"/>
        <v>94.757226058770414</v>
      </c>
      <c r="R17" s="3">
        <v>41</v>
      </c>
      <c r="S17" s="3">
        <v>41451.199999999997</v>
      </c>
      <c r="T17" s="3">
        <v>41972.52</v>
      </c>
      <c r="U17" s="3">
        <f t="shared" si="5"/>
        <v>101.25767167174895</v>
      </c>
      <c r="V17" s="3">
        <v>1676.4</v>
      </c>
      <c r="W17" s="3">
        <v>1794674.03</v>
      </c>
      <c r="X17" s="3">
        <v>1630200.41</v>
      </c>
      <c r="Y17" s="3">
        <f t="shared" si="3"/>
        <v>90.835459963723878</v>
      </c>
      <c r="Z17" s="3">
        <v>22490.27</v>
      </c>
      <c r="AA17" s="3">
        <v>26023901.969999999</v>
      </c>
      <c r="AB17" s="3">
        <v>24205009.73</v>
      </c>
      <c r="AC17" s="3">
        <f t="shared" si="4"/>
        <v>93.010685937501634</v>
      </c>
    </row>
    <row r="18" spans="1:29" ht="20.100000000000001" customHeight="1" x14ac:dyDescent="0.25">
      <c r="A18" s="1" t="s">
        <v>1</v>
      </c>
      <c r="B18" s="14" t="s">
        <v>31</v>
      </c>
      <c r="C18" s="15"/>
      <c r="D18" s="15"/>
      <c r="E18" s="2" t="s">
        <v>1</v>
      </c>
      <c r="F18" s="3">
        <v>90229.96</v>
      </c>
      <c r="G18" s="3">
        <v>108087997.29000001</v>
      </c>
      <c r="H18" s="3">
        <v>89493067.670000002</v>
      </c>
      <c r="I18" s="3">
        <f t="shared" si="0"/>
        <v>82.796489817357028</v>
      </c>
      <c r="J18" s="3">
        <v>330.1</v>
      </c>
      <c r="K18" s="3">
        <v>354588.5</v>
      </c>
      <c r="L18" s="3">
        <v>271615.01</v>
      </c>
      <c r="M18" s="3">
        <f t="shared" si="1"/>
        <v>76.600061761732263</v>
      </c>
      <c r="N18" s="3">
        <v>193.7</v>
      </c>
      <c r="O18" s="3">
        <v>216653.43</v>
      </c>
      <c r="P18" s="3">
        <v>218484.04</v>
      </c>
      <c r="Q18" s="3">
        <f t="shared" si="2"/>
        <v>100.8449485429333</v>
      </c>
      <c r="R18" s="3">
        <v>115.8</v>
      </c>
      <c r="S18" s="3">
        <v>122671.06</v>
      </c>
      <c r="T18" s="3">
        <v>79013.240000000005</v>
      </c>
      <c r="U18" s="3">
        <f t="shared" si="5"/>
        <v>64.410660509495898</v>
      </c>
      <c r="V18" s="3">
        <v>2598.63</v>
      </c>
      <c r="W18" s="3">
        <v>3083328.23</v>
      </c>
      <c r="X18" s="3">
        <v>2268591.71</v>
      </c>
      <c r="Y18" s="3">
        <f t="shared" si="3"/>
        <v>73.576069129688477</v>
      </c>
      <c r="Z18" s="3">
        <v>93468.19</v>
      </c>
      <c r="AA18" s="3">
        <v>111865238.51000001</v>
      </c>
      <c r="AB18" s="3">
        <v>92330771.670000002</v>
      </c>
      <c r="AC18" s="3">
        <f t="shared" si="4"/>
        <v>82.537500388689779</v>
      </c>
    </row>
    <row r="19" spans="1:29" ht="20.100000000000001" customHeight="1" x14ac:dyDescent="0.25">
      <c r="A19" s="1" t="s">
        <v>1</v>
      </c>
      <c r="B19" s="14" t="s">
        <v>32</v>
      </c>
      <c r="C19" s="15"/>
      <c r="D19" s="15"/>
      <c r="E19" s="2" t="s">
        <v>1</v>
      </c>
      <c r="F19" s="3">
        <v>21079.22</v>
      </c>
      <c r="G19" s="3">
        <v>24822964.789999999</v>
      </c>
      <c r="H19" s="3">
        <v>20280836.309999999</v>
      </c>
      <c r="I19" s="3">
        <f t="shared" si="0"/>
        <v>81.70190983057023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162879.01999999999</v>
      </c>
      <c r="P19" s="3">
        <v>131999.32999999999</v>
      </c>
      <c r="Q19" s="3">
        <f t="shared" si="2"/>
        <v>81.041333622955236</v>
      </c>
      <c r="R19" s="3">
        <v>0</v>
      </c>
      <c r="S19" s="3">
        <v>0</v>
      </c>
      <c r="T19" s="3">
        <v>0</v>
      </c>
      <c r="U19" s="3">
        <v>0</v>
      </c>
      <c r="V19" s="3">
        <v>2273.6999999999998</v>
      </c>
      <c r="W19" s="3">
        <v>2155157.86</v>
      </c>
      <c r="X19" s="3">
        <v>2114297.9700000002</v>
      </c>
      <c r="Y19" s="3">
        <f t="shared" si="3"/>
        <v>98.104088300984159</v>
      </c>
      <c r="Z19" s="3">
        <v>23491.919999999998</v>
      </c>
      <c r="AA19" s="3">
        <v>27141001.670000002</v>
      </c>
      <c r="AB19" s="3">
        <v>22527133.609999999</v>
      </c>
      <c r="AC19" s="3">
        <f t="shared" si="4"/>
        <v>83.000376640115348</v>
      </c>
    </row>
    <row r="20" spans="1:29" ht="20.100000000000001" customHeight="1" x14ac:dyDescent="0.25">
      <c r="A20" s="1" t="s">
        <v>1</v>
      </c>
      <c r="B20" s="14" t="s">
        <v>33</v>
      </c>
      <c r="C20" s="15"/>
      <c r="D20" s="15"/>
      <c r="E20" s="2" t="s">
        <v>1</v>
      </c>
      <c r="F20" s="3">
        <v>83488.710000000006</v>
      </c>
      <c r="G20" s="3">
        <v>98531005.150000006</v>
      </c>
      <c r="H20" s="3">
        <v>83669541.239999995</v>
      </c>
      <c r="I20" s="3">
        <f t="shared" si="0"/>
        <v>84.91696711367608</v>
      </c>
      <c r="J20" s="3">
        <v>464.4</v>
      </c>
      <c r="K20" s="3">
        <v>651663.18000000005</v>
      </c>
      <c r="L20" s="3">
        <v>497488.15</v>
      </c>
      <c r="M20" s="3">
        <f t="shared" si="1"/>
        <v>76.341301038367703</v>
      </c>
      <c r="N20" s="3">
        <v>255.1</v>
      </c>
      <c r="O20" s="3">
        <v>251029.48</v>
      </c>
      <c r="P20" s="3">
        <v>213771.02</v>
      </c>
      <c r="Q20" s="3">
        <f t="shared" si="2"/>
        <v>85.157735258822981</v>
      </c>
      <c r="R20" s="3">
        <v>2057</v>
      </c>
      <c r="S20" s="3">
        <v>1540592.38</v>
      </c>
      <c r="T20" s="3">
        <v>1468269.03</v>
      </c>
      <c r="U20" s="3">
        <f t="shared" si="5"/>
        <v>95.305484374783163</v>
      </c>
      <c r="V20" s="3">
        <v>1648.7</v>
      </c>
      <c r="W20" s="3">
        <v>1669563.45</v>
      </c>
      <c r="X20" s="3">
        <v>1748829.23</v>
      </c>
      <c r="Y20" s="3">
        <f t="shared" si="3"/>
        <v>104.7476949737969</v>
      </c>
      <c r="Z20" s="3">
        <v>87913.91</v>
      </c>
      <c r="AA20" s="3">
        <v>102643853.64</v>
      </c>
      <c r="AB20" s="3">
        <v>87597898.670000002</v>
      </c>
      <c r="AC20" s="3">
        <f t="shared" si="4"/>
        <v>85.34159188647547</v>
      </c>
    </row>
    <row r="21" spans="1:29" ht="20.100000000000001" customHeight="1" x14ac:dyDescent="0.25">
      <c r="A21" s="1" t="s">
        <v>1</v>
      </c>
      <c r="B21" s="14" t="s">
        <v>34</v>
      </c>
      <c r="C21" s="15"/>
      <c r="D21" s="15"/>
      <c r="E21" s="2" t="s">
        <v>1</v>
      </c>
      <c r="F21" s="3">
        <v>64588.57</v>
      </c>
      <c r="G21" s="3">
        <v>77403764.439999998</v>
      </c>
      <c r="H21" s="3">
        <v>57647948.109999999</v>
      </c>
      <c r="I21" s="3">
        <f t="shared" si="0"/>
        <v>74.476930840600346</v>
      </c>
      <c r="J21" s="3">
        <v>1082.2</v>
      </c>
      <c r="K21" s="3">
        <v>1447768.06</v>
      </c>
      <c r="L21" s="3">
        <v>813439.18</v>
      </c>
      <c r="M21" s="3">
        <f t="shared" si="1"/>
        <v>56.185738757076876</v>
      </c>
      <c r="N21" s="3">
        <v>325.10000000000002</v>
      </c>
      <c r="O21" s="3">
        <v>288161.40000000002</v>
      </c>
      <c r="P21" s="3">
        <v>232990.85</v>
      </c>
      <c r="Q21" s="3">
        <f t="shared" si="2"/>
        <v>80.854288603539544</v>
      </c>
      <c r="R21" s="3">
        <v>391.8</v>
      </c>
      <c r="S21" s="3">
        <v>374669.25</v>
      </c>
      <c r="T21" s="3">
        <v>325719.12</v>
      </c>
      <c r="U21" s="3">
        <f t="shared" si="5"/>
        <v>86.935108765931545</v>
      </c>
      <c r="V21" s="3">
        <v>750.2</v>
      </c>
      <c r="W21" s="3">
        <v>906190.57</v>
      </c>
      <c r="X21" s="3">
        <v>566692</v>
      </c>
      <c r="Y21" s="3">
        <f t="shared" si="3"/>
        <v>62.535631991844724</v>
      </c>
      <c r="Z21" s="3">
        <v>67137.87</v>
      </c>
      <c r="AA21" s="3">
        <v>80420553.719999999</v>
      </c>
      <c r="AB21" s="3">
        <v>59586789.259999998</v>
      </c>
      <c r="AC21" s="3">
        <f t="shared" si="4"/>
        <v>74.09398033674718</v>
      </c>
    </row>
    <row r="22" spans="1:29" ht="20.100000000000001" customHeight="1" x14ac:dyDescent="0.25">
      <c r="A22" s="1" t="s">
        <v>1</v>
      </c>
      <c r="B22" s="14" t="s">
        <v>35</v>
      </c>
      <c r="C22" s="15"/>
      <c r="D22" s="15"/>
      <c r="E22" s="2" t="s">
        <v>1</v>
      </c>
      <c r="F22" s="3">
        <v>91815.21</v>
      </c>
      <c r="G22" s="3">
        <v>111559939.73999999</v>
      </c>
      <c r="H22" s="3">
        <v>83212893.040000007</v>
      </c>
      <c r="I22" s="3">
        <f t="shared" si="0"/>
        <v>74.590299379808556</v>
      </c>
      <c r="J22" s="3">
        <v>382.2</v>
      </c>
      <c r="K22" s="3">
        <v>630113.97</v>
      </c>
      <c r="L22" s="3">
        <v>596898.48</v>
      </c>
      <c r="M22" s="3">
        <f t="shared" si="1"/>
        <v>94.728653611663304</v>
      </c>
      <c r="N22" s="3">
        <v>192.3</v>
      </c>
      <c r="O22" s="3">
        <v>192914.23</v>
      </c>
      <c r="P22" s="3">
        <v>192890.19</v>
      </c>
      <c r="Q22" s="3">
        <f t="shared" si="2"/>
        <v>99.987538503510081</v>
      </c>
      <c r="R22" s="3">
        <v>382.8</v>
      </c>
      <c r="S22" s="3">
        <v>207754.79</v>
      </c>
      <c r="T22" s="3">
        <v>171420.69</v>
      </c>
      <c r="U22" s="3">
        <f t="shared" si="5"/>
        <v>82.511065087837437</v>
      </c>
      <c r="V22" s="3">
        <v>1131.4000000000001</v>
      </c>
      <c r="W22" s="3">
        <v>1432355.05</v>
      </c>
      <c r="X22" s="3">
        <v>1300866.33</v>
      </c>
      <c r="Y22" s="3">
        <f t="shared" si="3"/>
        <v>90.820102878821842</v>
      </c>
      <c r="Z22" s="3">
        <v>93903.91</v>
      </c>
      <c r="AA22" s="3">
        <v>114023077.78</v>
      </c>
      <c r="AB22" s="3">
        <v>85474968.730000004</v>
      </c>
      <c r="AC22" s="3">
        <f t="shared" si="4"/>
        <v>74.962867512591004</v>
      </c>
    </row>
    <row r="23" spans="1:29" ht="20.100000000000001" customHeight="1" x14ac:dyDescent="0.25">
      <c r="A23" s="1" t="s">
        <v>1</v>
      </c>
      <c r="B23" s="14" t="s">
        <v>36</v>
      </c>
      <c r="C23" s="15"/>
      <c r="D23" s="15"/>
      <c r="E23" s="2" t="s">
        <v>1</v>
      </c>
      <c r="F23" s="3">
        <v>36237.910000000003</v>
      </c>
      <c r="G23" s="3">
        <v>41574711.630000003</v>
      </c>
      <c r="H23" s="3">
        <v>39480500.020000003</v>
      </c>
      <c r="I23" s="3">
        <f t="shared" si="0"/>
        <v>94.962775379808448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41124.53</v>
      </c>
      <c r="P23" s="3">
        <v>41056.82</v>
      </c>
      <c r="Q23" s="3">
        <f t="shared" si="2"/>
        <v>99.835353741428776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771149.05</v>
      </c>
      <c r="X23" s="3">
        <v>647676.36</v>
      </c>
      <c r="Y23" s="3">
        <f t="shared" si="3"/>
        <v>83.988479269993263</v>
      </c>
      <c r="Z23" s="3">
        <v>36960.910000000003</v>
      </c>
      <c r="AA23" s="3">
        <v>42386985.210000001</v>
      </c>
      <c r="AB23" s="3">
        <v>40169233.200000003</v>
      </c>
      <c r="AC23" s="3">
        <f t="shared" si="4"/>
        <v>94.767846783600021</v>
      </c>
    </row>
    <row r="24" spans="1:29" ht="20.100000000000001" customHeight="1" x14ac:dyDescent="0.25">
      <c r="A24" s="1" t="s">
        <v>1</v>
      </c>
      <c r="B24" s="14" t="s">
        <v>37</v>
      </c>
      <c r="C24" s="15"/>
      <c r="D24" s="15"/>
      <c r="E24" s="2" t="s">
        <v>1</v>
      </c>
      <c r="F24" s="3">
        <v>57684.27</v>
      </c>
      <c r="G24" s="3">
        <v>68145646.209999993</v>
      </c>
      <c r="H24" s="3">
        <v>59167923.289999999</v>
      </c>
      <c r="I24" s="3">
        <f t="shared" si="0"/>
        <v>86.825683782740967</v>
      </c>
      <c r="J24" s="3">
        <v>427.6</v>
      </c>
      <c r="K24" s="3">
        <v>532036.81999999995</v>
      </c>
      <c r="L24" s="3">
        <v>505779.33</v>
      </c>
      <c r="M24" s="3">
        <f t="shared" si="1"/>
        <v>95.064723152055535</v>
      </c>
      <c r="N24" s="3">
        <v>262.7</v>
      </c>
      <c r="O24" s="3">
        <v>291670.31</v>
      </c>
      <c r="P24" s="3">
        <v>292480.3</v>
      </c>
      <c r="Q24" s="3">
        <f t="shared" si="2"/>
        <v>100.27770738818086</v>
      </c>
      <c r="R24" s="3">
        <v>175.2</v>
      </c>
      <c r="S24" s="3">
        <v>238409.33</v>
      </c>
      <c r="T24" s="3">
        <v>240636.45</v>
      </c>
      <c r="U24" s="3">
        <f t="shared" si="5"/>
        <v>100.93415807174996</v>
      </c>
      <c r="V24" s="3">
        <v>2276</v>
      </c>
      <c r="W24" s="3">
        <v>2649418.2599999998</v>
      </c>
      <c r="X24" s="3">
        <v>2475210.61</v>
      </c>
      <c r="Y24" s="3">
        <f t="shared" si="3"/>
        <v>93.424682971725275</v>
      </c>
      <c r="Z24" s="3">
        <v>60825.77</v>
      </c>
      <c r="AA24" s="3">
        <v>71857180.930000007</v>
      </c>
      <c r="AB24" s="3">
        <v>62682029.979999997</v>
      </c>
      <c r="AC24" s="3">
        <f t="shared" si="4"/>
        <v>87.23140703371314</v>
      </c>
    </row>
    <row r="25" spans="1:29" ht="20.100000000000001" customHeight="1" x14ac:dyDescent="0.25">
      <c r="A25" s="1" t="s">
        <v>1</v>
      </c>
      <c r="B25" s="14" t="s">
        <v>38</v>
      </c>
      <c r="C25" s="15"/>
      <c r="D25" s="15"/>
      <c r="E25" s="2" t="s">
        <v>1</v>
      </c>
      <c r="F25" s="3">
        <v>27170.916669999999</v>
      </c>
      <c r="G25" s="3">
        <v>31868775.850000001</v>
      </c>
      <c r="H25" s="3">
        <v>27868447.449999999</v>
      </c>
      <c r="I25" s="3">
        <f t="shared" si="0"/>
        <v>87.447499022777805</v>
      </c>
      <c r="J25" s="3">
        <v>358.5</v>
      </c>
      <c r="K25" s="3">
        <v>401700.88</v>
      </c>
      <c r="L25" s="3">
        <v>412027</v>
      </c>
      <c r="M25" s="3">
        <f t="shared" si="1"/>
        <v>102.57059929766646</v>
      </c>
      <c r="N25" s="3">
        <v>188.5</v>
      </c>
      <c r="O25" s="3">
        <v>145926.6</v>
      </c>
      <c r="P25" s="3">
        <v>145382.46</v>
      </c>
      <c r="Q25" s="3">
        <f t="shared" si="2"/>
        <v>99.627113905209882</v>
      </c>
      <c r="R25" s="3">
        <v>0</v>
      </c>
      <c r="S25" s="3">
        <v>0</v>
      </c>
      <c r="T25" s="3">
        <v>0</v>
      </c>
      <c r="U25" s="3">
        <v>0</v>
      </c>
      <c r="V25" s="3">
        <v>669.2</v>
      </c>
      <c r="W25" s="3">
        <v>857976.58</v>
      </c>
      <c r="X25" s="3">
        <v>886420.84</v>
      </c>
      <c r="Y25" s="3">
        <f t="shared" si="3"/>
        <v>103.3152723119785</v>
      </c>
      <c r="Z25" s="3">
        <v>28387.116669999999</v>
      </c>
      <c r="AA25" s="3">
        <v>33274379.91</v>
      </c>
      <c r="AB25" s="3">
        <v>29312277.75</v>
      </c>
      <c r="AC25" s="3">
        <f t="shared" si="4"/>
        <v>88.092634120555729</v>
      </c>
    </row>
    <row r="26" spans="1:29" ht="20.100000000000001" customHeight="1" x14ac:dyDescent="0.25">
      <c r="A26" s="1" t="s">
        <v>1</v>
      </c>
      <c r="B26" s="14" t="s">
        <v>39</v>
      </c>
      <c r="C26" s="15"/>
      <c r="D26" s="15"/>
      <c r="E26" s="2" t="s">
        <v>1</v>
      </c>
      <c r="F26" s="3">
        <v>100459.2</v>
      </c>
      <c r="G26" s="3">
        <v>123547822.06</v>
      </c>
      <c r="H26" s="3">
        <v>83092983.230000004</v>
      </c>
      <c r="I26" s="3">
        <f t="shared" si="0"/>
        <v>67.25572482341822</v>
      </c>
      <c r="J26" s="3">
        <v>561.69000000000005</v>
      </c>
      <c r="K26" s="3">
        <v>701816.44</v>
      </c>
      <c r="L26" s="3">
        <v>617961.88</v>
      </c>
      <c r="M26" s="3">
        <f t="shared" si="1"/>
        <v>88.051781745095639</v>
      </c>
      <c r="N26" s="3">
        <v>421.6</v>
      </c>
      <c r="O26" s="3">
        <v>478506.88</v>
      </c>
      <c r="P26" s="3">
        <v>474671.31</v>
      </c>
      <c r="Q26" s="3">
        <f t="shared" si="2"/>
        <v>99.198429498025192</v>
      </c>
      <c r="R26" s="3">
        <v>0</v>
      </c>
      <c r="S26" s="3">
        <v>0</v>
      </c>
      <c r="T26" s="3">
        <v>0</v>
      </c>
      <c r="U26" s="3">
        <v>0</v>
      </c>
      <c r="V26" s="3">
        <v>1509.89</v>
      </c>
      <c r="W26" s="3">
        <v>2772937.18</v>
      </c>
      <c r="X26" s="3">
        <v>2252819.84</v>
      </c>
      <c r="Y26" s="3">
        <f t="shared" si="3"/>
        <v>81.243089682976517</v>
      </c>
      <c r="Z26" s="3">
        <v>102952.38</v>
      </c>
      <c r="AA26" s="3">
        <v>127501082.56</v>
      </c>
      <c r="AB26" s="3">
        <v>86438436.260000005</v>
      </c>
      <c r="AC26" s="3">
        <f t="shared" si="4"/>
        <v>67.794276350025058</v>
      </c>
    </row>
    <row r="27" spans="1:29" ht="20.100000000000001" customHeight="1" x14ac:dyDescent="0.25">
      <c r="A27" s="1" t="s">
        <v>1</v>
      </c>
      <c r="B27" s="14" t="s">
        <v>40</v>
      </c>
      <c r="C27" s="15"/>
      <c r="D27" s="15"/>
      <c r="E27" s="2" t="s">
        <v>1</v>
      </c>
      <c r="F27" s="3">
        <v>28299.179990000001</v>
      </c>
      <c r="G27" s="3">
        <v>34532543.380000003</v>
      </c>
      <c r="H27" s="3">
        <v>25310927.289999999</v>
      </c>
      <c r="I27" s="3">
        <f t="shared" si="0"/>
        <v>73.295867644255736</v>
      </c>
      <c r="J27" s="3">
        <v>138.4</v>
      </c>
      <c r="K27" s="3">
        <v>182954.29</v>
      </c>
      <c r="L27" s="3">
        <v>130654.04</v>
      </c>
      <c r="M27" s="3">
        <f t="shared" si="1"/>
        <v>71.413488035727397</v>
      </c>
      <c r="N27" s="3">
        <v>4849.5</v>
      </c>
      <c r="O27" s="3">
        <v>2239935.5099999998</v>
      </c>
      <c r="P27" s="3">
        <v>2241744.88</v>
      </c>
      <c r="Q27" s="3">
        <f t="shared" si="2"/>
        <v>100.08077777203506</v>
      </c>
      <c r="R27" s="3">
        <v>34</v>
      </c>
      <c r="S27" s="3">
        <v>56058.92</v>
      </c>
      <c r="T27" s="3">
        <v>56490.84</v>
      </c>
      <c r="U27" s="3">
        <f t="shared" si="5"/>
        <v>100.77047506445005</v>
      </c>
      <c r="V27" s="3">
        <v>1213.6099999999999</v>
      </c>
      <c r="W27" s="3">
        <v>1520259.9</v>
      </c>
      <c r="X27" s="3">
        <v>1449050.42</v>
      </c>
      <c r="Y27" s="3">
        <f t="shared" si="3"/>
        <v>95.315966697536396</v>
      </c>
      <c r="Z27" s="3">
        <v>34534.689989999999</v>
      </c>
      <c r="AA27" s="3">
        <v>38531752</v>
      </c>
      <c r="AB27" s="3">
        <v>29188867.469999999</v>
      </c>
      <c r="AC27" s="3">
        <f t="shared" si="4"/>
        <v>75.752764810694302</v>
      </c>
    </row>
    <row r="28" spans="1:29" ht="31.5" customHeight="1" x14ac:dyDescent="0.25">
      <c r="A28" s="1" t="s">
        <v>1</v>
      </c>
      <c r="B28" s="14" t="s">
        <v>41</v>
      </c>
      <c r="C28" s="15"/>
      <c r="D28" s="15"/>
      <c r="E28" s="2" t="s">
        <v>1</v>
      </c>
      <c r="F28" s="3">
        <v>26836.330010000001</v>
      </c>
      <c r="G28" s="3">
        <v>32949461.399999999</v>
      </c>
      <c r="H28" s="3">
        <v>23678781.760000002</v>
      </c>
      <c r="I28" s="3">
        <f t="shared" si="0"/>
        <v>71.863941788134966</v>
      </c>
      <c r="J28" s="3">
        <v>29.9</v>
      </c>
      <c r="K28" s="3">
        <v>37691.839999999997</v>
      </c>
      <c r="L28" s="3">
        <v>36747.17</v>
      </c>
      <c r="M28" s="3">
        <f t="shared" si="1"/>
        <v>97.49370155450093</v>
      </c>
      <c r="N28" s="3">
        <v>140.5</v>
      </c>
      <c r="O28" s="3">
        <v>124808.47</v>
      </c>
      <c r="P28" s="3">
        <v>105588.16</v>
      </c>
      <c r="Q28" s="3">
        <f t="shared" si="2"/>
        <v>84.600155742635096</v>
      </c>
      <c r="R28" s="3">
        <v>0</v>
      </c>
      <c r="S28" s="3">
        <v>7318.99</v>
      </c>
      <c r="T28" s="3">
        <v>7318.99</v>
      </c>
      <c r="U28" s="3">
        <f t="shared" si="5"/>
        <v>100</v>
      </c>
      <c r="V28" s="3">
        <v>1845.6</v>
      </c>
      <c r="W28" s="3">
        <v>2234365.4700000002</v>
      </c>
      <c r="X28" s="3">
        <v>2116531.7400000002</v>
      </c>
      <c r="Y28" s="3">
        <f t="shared" si="3"/>
        <v>94.72630008017444</v>
      </c>
      <c r="Z28" s="3">
        <v>28852.330010000001</v>
      </c>
      <c r="AA28" s="3">
        <v>35353646.170000002</v>
      </c>
      <c r="AB28" s="3">
        <v>25944967.82</v>
      </c>
      <c r="AC28" s="3">
        <f t="shared" si="4"/>
        <v>73.386964657739</v>
      </c>
    </row>
    <row r="29" spans="1:29" ht="20.100000000000001" customHeight="1" x14ac:dyDescent="0.25">
      <c r="A29" s="1" t="s">
        <v>1</v>
      </c>
      <c r="B29" s="14" t="s">
        <v>42</v>
      </c>
      <c r="C29" s="15"/>
      <c r="D29" s="15"/>
      <c r="E29" s="2" t="s">
        <v>1</v>
      </c>
      <c r="F29" s="3">
        <v>466186.36200999998</v>
      </c>
      <c r="G29" s="3">
        <v>537241531.36000001</v>
      </c>
      <c r="H29" s="3">
        <v>479401198.44999999</v>
      </c>
      <c r="I29" s="3">
        <f t="shared" si="0"/>
        <v>89.23383068252744</v>
      </c>
      <c r="J29" s="3">
        <v>1542.4</v>
      </c>
      <c r="K29" s="3">
        <v>2267046.08</v>
      </c>
      <c r="L29" s="3">
        <v>1774478.07</v>
      </c>
      <c r="M29" s="3">
        <f t="shared" si="1"/>
        <v>78.272695277548124</v>
      </c>
      <c r="N29" s="3">
        <v>81.2</v>
      </c>
      <c r="O29" s="3">
        <v>75580.92</v>
      </c>
      <c r="P29" s="3">
        <v>75521.63</v>
      </c>
      <c r="Q29" s="3">
        <f t="shared" si="2"/>
        <v>99.921554275867507</v>
      </c>
      <c r="R29" s="3">
        <v>2289.6</v>
      </c>
      <c r="S29" s="3">
        <v>2362924.11</v>
      </c>
      <c r="T29" s="3">
        <v>1874701.61</v>
      </c>
      <c r="U29" s="3">
        <f t="shared" si="5"/>
        <v>79.33820650719079</v>
      </c>
      <c r="V29" s="3">
        <v>6908</v>
      </c>
      <c r="W29" s="3">
        <v>9650254.6199999992</v>
      </c>
      <c r="X29" s="3">
        <v>7270713.7400000002</v>
      </c>
      <c r="Y29" s="3">
        <f t="shared" si="3"/>
        <v>75.342195893272716</v>
      </c>
      <c r="Z29" s="3">
        <v>477007.56200999999</v>
      </c>
      <c r="AA29" s="3">
        <v>551597337.09000003</v>
      </c>
      <c r="AB29" s="3">
        <v>490396613.5</v>
      </c>
      <c r="AC29" s="3">
        <f t="shared" si="4"/>
        <v>88.904818882398928</v>
      </c>
    </row>
    <row r="30" spans="1:29" ht="20.100000000000001" customHeight="1" x14ac:dyDescent="0.25">
      <c r="A30" s="1" t="s">
        <v>1</v>
      </c>
      <c r="B30" s="14" t="s">
        <v>43</v>
      </c>
      <c r="C30" s="15"/>
      <c r="D30" s="15"/>
      <c r="E30" s="2" t="s">
        <v>1</v>
      </c>
      <c r="F30" s="3">
        <v>27363.06</v>
      </c>
      <c r="G30" s="3">
        <v>31447415.469999999</v>
      </c>
      <c r="H30" s="3">
        <v>28907946.050000001</v>
      </c>
      <c r="I30" s="3">
        <f t="shared" si="0"/>
        <v>91.924711833878419</v>
      </c>
      <c r="J30" s="3">
        <v>0</v>
      </c>
      <c r="K30" s="3">
        <v>124041.79</v>
      </c>
      <c r="L30" s="3">
        <v>124768.44</v>
      </c>
      <c r="M30" s="3">
        <f t="shared" si="1"/>
        <v>100.58581063688294</v>
      </c>
      <c r="N30" s="3">
        <v>190.6</v>
      </c>
      <c r="O30" s="3">
        <v>233631.56</v>
      </c>
      <c r="P30" s="3">
        <v>193571.26</v>
      </c>
      <c r="Q30" s="3">
        <f t="shared" si="2"/>
        <v>82.853215550159405</v>
      </c>
      <c r="R30" s="3">
        <v>120.6</v>
      </c>
      <c r="S30" s="3">
        <v>132443.43</v>
      </c>
      <c r="T30" s="3">
        <v>125948.89</v>
      </c>
      <c r="U30" s="3">
        <f t="shared" si="5"/>
        <v>95.096366803547753</v>
      </c>
      <c r="V30" s="3">
        <v>717</v>
      </c>
      <c r="W30" s="3">
        <v>1320681.44</v>
      </c>
      <c r="X30" s="3">
        <v>1278213.46</v>
      </c>
      <c r="Y30" s="3">
        <f t="shared" si="3"/>
        <v>96.78438882278833</v>
      </c>
      <c r="Z30" s="3">
        <v>28391.26</v>
      </c>
      <c r="AA30" s="3">
        <v>33258213.690000001</v>
      </c>
      <c r="AB30" s="3">
        <v>30630448.100000001</v>
      </c>
      <c r="AC30" s="3">
        <f t="shared" si="4"/>
        <v>92.098897389699218</v>
      </c>
    </row>
    <row r="31" spans="1:29" ht="20.100000000000001" customHeight="1" x14ac:dyDescent="0.25">
      <c r="A31" s="1" t="s">
        <v>1</v>
      </c>
      <c r="B31" s="14" t="s">
        <v>44</v>
      </c>
      <c r="C31" s="15"/>
      <c r="D31" s="15"/>
      <c r="E31" s="2" t="s">
        <v>1</v>
      </c>
      <c r="F31" s="3">
        <v>23039.69</v>
      </c>
      <c r="G31" s="3">
        <v>26481286.120000001</v>
      </c>
      <c r="H31" s="3">
        <v>25236755.510000002</v>
      </c>
      <c r="I31" s="3">
        <f t="shared" si="0"/>
        <v>95.3003392495349</v>
      </c>
      <c r="J31" s="3">
        <v>48.9</v>
      </c>
      <c r="K31" s="3">
        <v>15774.94</v>
      </c>
      <c r="L31" s="3">
        <v>18385.96</v>
      </c>
      <c r="M31" s="3">
        <f t="shared" si="1"/>
        <v>116.55169528378555</v>
      </c>
      <c r="N31" s="3">
        <v>4891.5</v>
      </c>
      <c r="O31" s="3">
        <v>1652632.1</v>
      </c>
      <c r="P31" s="3">
        <v>1650196.48</v>
      </c>
      <c r="Q31" s="3">
        <f t="shared" si="2"/>
        <v>99.852621766211598</v>
      </c>
      <c r="R31" s="3">
        <v>0</v>
      </c>
      <c r="S31" s="3">
        <v>0</v>
      </c>
      <c r="T31" s="3">
        <v>0</v>
      </c>
      <c r="U31" s="3">
        <v>0</v>
      </c>
      <c r="V31" s="3">
        <v>219.9</v>
      </c>
      <c r="W31" s="3">
        <v>209033.77</v>
      </c>
      <c r="X31" s="3">
        <v>207200.31</v>
      </c>
      <c r="Y31" s="3">
        <f t="shared" si="3"/>
        <v>99.122888134295238</v>
      </c>
      <c r="Z31" s="3">
        <v>28199.99</v>
      </c>
      <c r="AA31" s="3">
        <v>28358726.93</v>
      </c>
      <c r="AB31" s="3">
        <v>27112538.260000002</v>
      </c>
      <c r="AC31" s="3">
        <f t="shared" si="4"/>
        <v>95.605625481439759</v>
      </c>
    </row>
    <row r="32" spans="1:29" ht="27.75" customHeight="1" x14ac:dyDescent="0.25">
      <c r="A32" s="1" t="s">
        <v>1</v>
      </c>
      <c r="B32" s="14" t="s">
        <v>45</v>
      </c>
      <c r="C32" s="15"/>
      <c r="D32" s="15"/>
      <c r="E32" s="2" t="s">
        <v>1</v>
      </c>
      <c r="F32" s="3">
        <v>37500.68</v>
      </c>
      <c r="G32" s="3">
        <v>43618083.560000002</v>
      </c>
      <c r="H32" s="3">
        <v>35910480.799999997</v>
      </c>
      <c r="I32" s="3">
        <f t="shared" si="0"/>
        <v>82.329341110556555</v>
      </c>
      <c r="J32" s="3">
        <v>238.1</v>
      </c>
      <c r="K32" s="3">
        <v>342253.89</v>
      </c>
      <c r="L32" s="3">
        <v>0</v>
      </c>
      <c r="M32" s="3">
        <f t="shared" si="1"/>
        <v>0</v>
      </c>
      <c r="N32" s="3">
        <v>4957.7</v>
      </c>
      <c r="O32" s="3">
        <v>1713270.76</v>
      </c>
      <c r="P32" s="3">
        <v>1670510.48</v>
      </c>
      <c r="Q32" s="3">
        <f t="shared" si="2"/>
        <v>97.504172662119089</v>
      </c>
      <c r="R32" s="3">
        <v>220.5</v>
      </c>
      <c r="S32" s="3">
        <v>145090.17000000001</v>
      </c>
      <c r="T32" s="3">
        <v>147897.17000000001</v>
      </c>
      <c r="U32" s="3">
        <f t="shared" si="5"/>
        <v>101.93465897793077</v>
      </c>
      <c r="V32" s="3">
        <v>971.98</v>
      </c>
      <c r="W32" s="3">
        <v>1246759.1200000001</v>
      </c>
      <c r="X32" s="3">
        <v>1160978.2</v>
      </c>
      <c r="Y32" s="3">
        <f t="shared" si="3"/>
        <v>93.119687787004111</v>
      </c>
      <c r="Z32" s="3">
        <v>43888.959999999999</v>
      </c>
      <c r="AA32" s="3">
        <v>47065457.5</v>
      </c>
      <c r="AB32" s="3">
        <v>38889866.649999999</v>
      </c>
      <c r="AC32" s="3">
        <f t="shared" si="4"/>
        <v>82.629318221330365</v>
      </c>
    </row>
    <row r="33" spans="1:29" ht="20.100000000000001" customHeight="1" x14ac:dyDescent="0.25">
      <c r="A33" s="1" t="s">
        <v>1</v>
      </c>
      <c r="B33" s="14" t="s">
        <v>46</v>
      </c>
      <c r="C33" s="15"/>
      <c r="D33" s="15"/>
      <c r="E33" s="2" t="s">
        <v>1</v>
      </c>
      <c r="F33" s="3">
        <v>43782.07</v>
      </c>
      <c r="G33" s="3">
        <v>51257516.030000001</v>
      </c>
      <c r="H33" s="3">
        <v>42272814.93</v>
      </c>
      <c r="I33" s="3">
        <f t="shared" si="0"/>
        <v>82.471446539193522</v>
      </c>
      <c r="J33" s="3">
        <v>64.5</v>
      </c>
      <c r="K33" s="3">
        <v>238479.77</v>
      </c>
      <c r="L33" s="3">
        <v>238543.42</v>
      </c>
      <c r="M33" s="3">
        <f t="shared" si="1"/>
        <v>100.02668989491227</v>
      </c>
      <c r="N33" s="3">
        <v>61.3</v>
      </c>
      <c r="O33" s="3">
        <v>68545.48</v>
      </c>
      <c r="P33" s="3">
        <v>69327.67</v>
      </c>
      <c r="Q33" s="3">
        <f t="shared" si="2"/>
        <v>101.1411255709348</v>
      </c>
      <c r="R33" s="3">
        <v>696.9</v>
      </c>
      <c r="S33" s="3">
        <v>320443.65999999997</v>
      </c>
      <c r="T33" s="3">
        <v>329088</v>
      </c>
      <c r="U33" s="3">
        <f t="shared" si="5"/>
        <v>102.69761617377608</v>
      </c>
      <c r="V33" s="3">
        <v>680.8</v>
      </c>
      <c r="W33" s="3">
        <v>845416.86</v>
      </c>
      <c r="X33" s="3">
        <v>609216.82999999996</v>
      </c>
      <c r="Y33" s="3">
        <f t="shared" si="3"/>
        <v>72.061116689818547</v>
      </c>
      <c r="Z33" s="3">
        <v>45285.57</v>
      </c>
      <c r="AA33" s="3">
        <v>52730401.799999997</v>
      </c>
      <c r="AB33" s="3">
        <v>43518990.850000001</v>
      </c>
      <c r="AC33" s="3">
        <f t="shared" si="4"/>
        <v>82.531119362720275</v>
      </c>
    </row>
    <row r="34" spans="1:29" ht="20.100000000000001" customHeight="1" x14ac:dyDescent="0.25">
      <c r="A34" s="1" t="s">
        <v>1</v>
      </c>
      <c r="B34" s="14" t="s">
        <v>47</v>
      </c>
      <c r="C34" s="15"/>
      <c r="D34" s="15"/>
      <c r="E34" s="2" t="s">
        <v>1</v>
      </c>
      <c r="F34" s="3">
        <v>22145.31</v>
      </c>
      <c r="G34" s="3">
        <v>24809341.629999999</v>
      </c>
      <c r="H34" s="3">
        <v>22946550.969999999</v>
      </c>
      <c r="I34" s="3">
        <f t="shared" si="0"/>
        <v>92.491575601718225</v>
      </c>
      <c r="J34" s="3">
        <v>551.5</v>
      </c>
      <c r="K34" s="3">
        <v>616868.16</v>
      </c>
      <c r="L34" s="3">
        <v>612923.44999999995</v>
      </c>
      <c r="M34" s="3">
        <f t="shared" si="1"/>
        <v>99.360526242755</v>
      </c>
      <c r="N34" s="3">
        <v>187.1</v>
      </c>
      <c r="O34" s="3">
        <v>226972.92</v>
      </c>
      <c r="P34" s="3">
        <v>227812.04</v>
      </c>
      <c r="Q34" s="3">
        <f t="shared" si="2"/>
        <v>100.36970049114228</v>
      </c>
      <c r="R34" s="3">
        <v>25.2</v>
      </c>
      <c r="S34" s="3">
        <v>10610.23</v>
      </c>
      <c r="T34" s="3">
        <v>8283.36</v>
      </c>
      <c r="U34" s="3">
        <f t="shared" si="5"/>
        <v>78.06956116879654</v>
      </c>
      <c r="V34" s="3">
        <v>679.58</v>
      </c>
      <c r="W34" s="3">
        <v>890098.44</v>
      </c>
      <c r="X34" s="3">
        <v>845423.93</v>
      </c>
      <c r="Y34" s="3">
        <f t="shared" si="3"/>
        <v>94.980947275899069</v>
      </c>
      <c r="Z34" s="3">
        <v>23588.69</v>
      </c>
      <c r="AA34" s="3">
        <v>26553891.379999999</v>
      </c>
      <c r="AB34" s="3">
        <v>24640993.75</v>
      </c>
      <c r="AC34" s="3">
        <f t="shared" si="4"/>
        <v>92.796168355795999</v>
      </c>
    </row>
    <row r="35" spans="1:29" ht="20.100000000000001" customHeight="1" x14ac:dyDescent="0.25">
      <c r="A35" s="1" t="s">
        <v>1</v>
      </c>
      <c r="B35" s="14" t="s">
        <v>48</v>
      </c>
      <c r="C35" s="15"/>
      <c r="D35" s="15"/>
      <c r="E35" s="2" t="s">
        <v>1</v>
      </c>
      <c r="F35" s="3">
        <v>136996.69667</v>
      </c>
      <c r="G35" s="3">
        <v>166159622.91999999</v>
      </c>
      <c r="H35" s="3">
        <v>132391109.28</v>
      </c>
      <c r="I35" s="3">
        <f t="shared" si="0"/>
        <v>79.677064110660424</v>
      </c>
      <c r="J35" s="3">
        <v>228.4</v>
      </c>
      <c r="K35" s="3">
        <v>437028.98</v>
      </c>
      <c r="L35" s="3">
        <v>405110.5</v>
      </c>
      <c r="M35" s="3">
        <f t="shared" si="1"/>
        <v>92.696484338407032</v>
      </c>
      <c r="N35" s="3">
        <v>183.9</v>
      </c>
      <c r="O35" s="3">
        <v>184855.45</v>
      </c>
      <c r="P35" s="3">
        <v>185527.04000000001</v>
      </c>
      <c r="Q35" s="3">
        <f t="shared" si="2"/>
        <v>100.36330549085785</v>
      </c>
      <c r="R35" s="3">
        <v>63.4</v>
      </c>
      <c r="S35" s="3">
        <v>71002.75</v>
      </c>
      <c r="T35" s="3">
        <v>67661.81</v>
      </c>
      <c r="U35" s="3">
        <f t="shared" si="5"/>
        <v>95.294632954357397</v>
      </c>
      <c r="V35" s="3">
        <v>3576.88</v>
      </c>
      <c r="W35" s="3">
        <v>4550988.7699999996</v>
      </c>
      <c r="X35" s="3">
        <v>4145611.25</v>
      </c>
      <c r="Y35" s="3">
        <f t="shared" si="3"/>
        <v>91.09253965484956</v>
      </c>
      <c r="Z35" s="3">
        <v>141049.27666999999</v>
      </c>
      <c r="AA35" s="3">
        <v>171403498.87</v>
      </c>
      <c r="AB35" s="3">
        <v>137195019.88</v>
      </c>
      <c r="AC35" s="3">
        <f t="shared" si="4"/>
        <v>80.042134953181304</v>
      </c>
    </row>
    <row r="36" spans="1:29" ht="20.100000000000001" customHeight="1" x14ac:dyDescent="0.25">
      <c r="A36" s="1" t="s">
        <v>1</v>
      </c>
      <c r="B36" s="14" t="s">
        <v>49</v>
      </c>
      <c r="C36" s="15"/>
      <c r="D36" s="15"/>
      <c r="E36" s="2" t="s">
        <v>1</v>
      </c>
      <c r="F36" s="3">
        <v>154337.155</v>
      </c>
      <c r="G36" s="3">
        <v>175210544.13999999</v>
      </c>
      <c r="H36" s="3">
        <v>167755833.62</v>
      </c>
      <c r="I36" s="3">
        <f t="shared" si="0"/>
        <v>95.74528430546772</v>
      </c>
      <c r="J36" s="3">
        <v>1185.5999999999999</v>
      </c>
      <c r="K36" s="3">
        <v>1247824.3700000001</v>
      </c>
      <c r="L36" s="3">
        <v>1007217.51</v>
      </c>
      <c r="M36" s="3">
        <f t="shared" si="1"/>
        <v>80.71789061148084</v>
      </c>
      <c r="N36" s="3">
        <v>157</v>
      </c>
      <c r="O36" s="3">
        <v>254907.23</v>
      </c>
      <c r="P36" s="3">
        <v>255322.44</v>
      </c>
      <c r="Q36" s="3">
        <f t="shared" si="2"/>
        <v>100.16288670980418</v>
      </c>
      <c r="R36" s="3">
        <v>821</v>
      </c>
      <c r="S36" s="3">
        <v>1094528.79</v>
      </c>
      <c r="T36" s="3">
        <v>1098237.6200000001</v>
      </c>
      <c r="U36" s="3">
        <f t="shared" si="5"/>
        <v>100.33885175373049</v>
      </c>
      <c r="V36" s="3">
        <v>4956</v>
      </c>
      <c r="W36" s="3">
        <v>5684379.25</v>
      </c>
      <c r="X36" s="3">
        <v>5272135.49</v>
      </c>
      <c r="Y36" s="3">
        <f t="shared" si="3"/>
        <v>92.747778748224789</v>
      </c>
      <c r="Z36" s="3">
        <v>161456.755</v>
      </c>
      <c r="AA36" s="3">
        <v>183492183.78</v>
      </c>
      <c r="AB36" s="3">
        <v>175388746.68000001</v>
      </c>
      <c r="AC36" s="3">
        <f t="shared" si="4"/>
        <v>95.58376987342649</v>
      </c>
    </row>
    <row r="37" spans="1:29" ht="20.100000000000001" customHeight="1" x14ac:dyDescent="0.25">
      <c r="A37" s="1" t="s">
        <v>1</v>
      </c>
      <c r="B37" s="14" t="s">
        <v>50</v>
      </c>
      <c r="C37" s="15"/>
      <c r="D37" s="15"/>
      <c r="E37" s="2" t="s">
        <v>1</v>
      </c>
      <c r="F37" s="3">
        <v>15411.28</v>
      </c>
      <c r="G37" s="3">
        <v>17752827.539999999</v>
      </c>
      <c r="H37" s="3">
        <v>16384313.140000001</v>
      </c>
      <c r="I37" s="3">
        <f t="shared" si="0"/>
        <v>92.291287700978813</v>
      </c>
      <c r="J37" s="3">
        <v>271.7</v>
      </c>
      <c r="K37" s="3">
        <v>312616.28000000003</v>
      </c>
      <c r="L37" s="3">
        <v>317936.71999999997</v>
      </c>
      <c r="M37" s="3">
        <f t="shared" si="1"/>
        <v>101.7019075270168</v>
      </c>
      <c r="N37" s="3">
        <v>99.9</v>
      </c>
      <c r="O37" s="3">
        <v>131383.53</v>
      </c>
      <c r="P37" s="3">
        <v>132041.48000000001</v>
      </c>
      <c r="Q37" s="3">
        <f t="shared" si="2"/>
        <v>100.50078575297833</v>
      </c>
      <c r="R37" s="3">
        <v>41</v>
      </c>
      <c r="S37" s="3">
        <v>55501.32</v>
      </c>
      <c r="T37" s="3">
        <v>56006.11</v>
      </c>
      <c r="U37" s="3">
        <f t="shared" si="5"/>
        <v>100.90950989994472</v>
      </c>
      <c r="V37" s="3">
        <v>1813</v>
      </c>
      <c r="W37" s="3">
        <v>1297248.93</v>
      </c>
      <c r="X37" s="3">
        <v>1377284.87</v>
      </c>
      <c r="Y37" s="3">
        <f t="shared" si="3"/>
        <v>106.1696670661351</v>
      </c>
      <c r="Z37" s="3">
        <v>17636.88</v>
      </c>
      <c r="AA37" s="3">
        <v>19549577.600000001</v>
      </c>
      <c r="AB37" s="3">
        <v>18267582.32</v>
      </c>
      <c r="AC37" s="3">
        <f t="shared" si="4"/>
        <v>93.442337700431949</v>
      </c>
    </row>
    <row r="38" spans="1:29" ht="20.100000000000001" customHeight="1" x14ac:dyDescent="0.25">
      <c r="A38" s="1" t="s">
        <v>1</v>
      </c>
      <c r="B38" s="14" t="s">
        <v>51</v>
      </c>
      <c r="C38" s="15"/>
      <c r="D38" s="15"/>
      <c r="E38" s="2" t="s">
        <v>1</v>
      </c>
      <c r="F38" s="3">
        <v>36465.9</v>
      </c>
      <c r="G38" s="3">
        <v>41876033.479999997</v>
      </c>
      <c r="H38" s="3">
        <v>35129003.32</v>
      </c>
      <c r="I38" s="3">
        <f t="shared" si="0"/>
        <v>83.888086814090499</v>
      </c>
      <c r="J38" s="3">
        <v>547.9</v>
      </c>
      <c r="K38" s="3">
        <v>816746.55</v>
      </c>
      <c r="L38" s="3">
        <v>174397.87</v>
      </c>
      <c r="M38" s="3">
        <f t="shared" si="1"/>
        <v>21.352752576671428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77501.05</v>
      </c>
      <c r="T38" s="3">
        <v>78322.31</v>
      </c>
      <c r="U38" s="3">
        <f t="shared" si="5"/>
        <v>101.05967596568046</v>
      </c>
      <c r="V38" s="3">
        <v>3662.5</v>
      </c>
      <c r="W38" s="3">
        <v>4370071.0599999996</v>
      </c>
      <c r="X38" s="3">
        <v>4161393.17</v>
      </c>
      <c r="Y38" s="3">
        <f t="shared" si="3"/>
        <v>95.224839890818629</v>
      </c>
      <c r="Z38" s="3">
        <v>40744.9</v>
      </c>
      <c r="AA38" s="3">
        <v>47140352.140000001</v>
      </c>
      <c r="AB38" s="3">
        <v>39543116.670000002</v>
      </c>
      <c r="AC38" s="3">
        <f t="shared" si="4"/>
        <v>83.883795675863183</v>
      </c>
    </row>
    <row r="39" spans="1:29" ht="20.100000000000001" customHeight="1" x14ac:dyDescent="0.25">
      <c r="A39" s="1" t="s">
        <v>1</v>
      </c>
      <c r="B39" s="14" t="s">
        <v>52</v>
      </c>
      <c r="C39" s="15"/>
      <c r="D39" s="15"/>
      <c r="E39" s="2" t="s">
        <v>1</v>
      </c>
      <c r="F39" s="3">
        <v>12168.39</v>
      </c>
      <c r="G39" s="3">
        <v>14567290.949999999</v>
      </c>
      <c r="H39" s="3">
        <v>11919891.720000001</v>
      </c>
      <c r="I39" s="3">
        <f t="shared" si="0"/>
        <v>81.826413441683883</v>
      </c>
      <c r="J39" s="3">
        <v>43.3</v>
      </c>
      <c r="K39" s="3">
        <v>63218.62</v>
      </c>
      <c r="L39" s="3">
        <v>28428.05</v>
      </c>
      <c r="M39" s="3">
        <f t="shared" si="1"/>
        <v>44.967843334764346</v>
      </c>
      <c r="N39" s="3">
        <v>94.3</v>
      </c>
      <c r="O39" s="3">
        <v>112049.07</v>
      </c>
      <c r="P39" s="3">
        <v>112548.84</v>
      </c>
      <c r="Q39" s="3">
        <f t="shared" si="2"/>
        <v>100.44602779835655</v>
      </c>
      <c r="R39" s="3">
        <v>9.1</v>
      </c>
      <c r="S39" s="3">
        <v>3831.53</v>
      </c>
      <c r="T39" s="3">
        <v>2991.23</v>
      </c>
      <c r="U39" s="3">
        <f t="shared" si="5"/>
        <v>78.068813241707616</v>
      </c>
      <c r="V39" s="3">
        <v>960.47</v>
      </c>
      <c r="W39" s="3">
        <v>1136441.76</v>
      </c>
      <c r="X39" s="3">
        <v>1070394.3999999999</v>
      </c>
      <c r="Y39" s="3">
        <f t="shared" si="3"/>
        <v>94.188231872084657</v>
      </c>
      <c r="Z39" s="3">
        <v>13275.56</v>
      </c>
      <c r="AA39" s="3">
        <v>15882831.93</v>
      </c>
      <c r="AB39" s="3">
        <v>13134254.24</v>
      </c>
      <c r="AC39" s="3">
        <f t="shared" si="4"/>
        <v>82.694662374356568</v>
      </c>
    </row>
    <row r="40" spans="1:29" ht="20.100000000000001" customHeight="1" x14ac:dyDescent="0.25">
      <c r="A40" s="1" t="s">
        <v>1</v>
      </c>
      <c r="B40" s="14" t="s">
        <v>53</v>
      </c>
      <c r="C40" s="15"/>
      <c r="D40" s="15"/>
      <c r="E40" s="2" t="s">
        <v>1</v>
      </c>
      <c r="F40" s="3">
        <v>50774.75</v>
      </c>
      <c r="G40" s="3">
        <v>59311923.380000003</v>
      </c>
      <c r="H40" s="3">
        <v>50799718.659999996</v>
      </c>
      <c r="I40" s="3">
        <f t="shared" si="0"/>
        <v>85.648408895014313</v>
      </c>
      <c r="J40" s="3">
        <v>0</v>
      </c>
      <c r="K40" s="3">
        <v>5341282.04</v>
      </c>
      <c r="L40" s="3">
        <v>118000.8</v>
      </c>
      <c r="M40" s="3">
        <f t="shared" si="1"/>
        <v>2.2092224135761982</v>
      </c>
      <c r="N40" s="3">
        <v>4746.2</v>
      </c>
      <c r="O40" s="3">
        <v>753506.49</v>
      </c>
      <c r="P40" s="3">
        <v>753244</v>
      </c>
      <c r="Q40" s="3">
        <f t="shared" si="2"/>
        <v>99.965164201837197</v>
      </c>
      <c r="R40" s="3">
        <v>196.4</v>
      </c>
      <c r="S40" s="3">
        <v>203013.75</v>
      </c>
      <c r="T40" s="3">
        <v>205437.48</v>
      </c>
      <c r="U40" s="3">
        <f t="shared" si="5"/>
        <v>101.19387479912075</v>
      </c>
      <c r="V40" s="3">
        <v>1779.96</v>
      </c>
      <c r="W40" s="3">
        <v>3241207.9</v>
      </c>
      <c r="X40" s="3">
        <v>2893869.1</v>
      </c>
      <c r="Y40" s="3">
        <f t="shared" si="3"/>
        <v>89.283661810154172</v>
      </c>
      <c r="Z40" s="3">
        <v>57497.31</v>
      </c>
      <c r="AA40" s="3">
        <v>68850933.560000002</v>
      </c>
      <c r="AB40" s="3">
        <v>54770270.039999999</v>
      </c>
      <c r="AC40" s="3">
        <f t="shared" si="4"/>
        <v>79.549059407118364</v>
      </c>
    </row>
    <row r="41" spans="1:29" ht="20.100000000000001" customHeight="1" x14ac:dyDescent="0.25">
      <c r="A41" s="1" t="s">
        <v>1</v>
      </c>
      <c r="B41" s="14" t="s">
        <v>54</v>
      </c>
      <c r="C41" s="15"/>
      <c r="D41" s="15"/>
      <c r="E41" s="2" t="s">
        <v>1</v>
      </c>
      <c r="F41" s="3">
        <v>33706.32</v>
      </c>
      <c r="G41" s="3">
        <v>40644729.640000001</v>
      </c>
      <c r="H41" s="3">
        <v>31469333.059999999</v>
      </c>
      <c r="I41" s="3">
        <f t="shared" si="0"/>
        <v>77.425371847054564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431148.71</v>
      </c>
      <c r="P41" s="3">
        <v>432920.96</v>
      </c>
      <c r="Q41" s="3">
        <f t="shared" si="2"/>
        <v>100.41105306797741</v>
      </c>
      <c r="R41" s="3">
        <v>443.1</v>
      </c>
      <c r="S41" s="3">
        <v>580667.65</v>
      </c>
      <c r="T41" s="3">
        <v>581089.02</v>
      </c>
      <c r="U41" s="3">
        <f t="shared" si="5"/>
        <v>100.07256646723819</v>
      </c>
      <c r="V41" s="3">
        <v>969.06</v>
      </c>
      <c r="W41" s="3">
        <v>1228877.58</v>
      </c>
      <c r="X41" s="3">
        <v>1167333.8400000001</v>
      </c>
      <c r="Y41" s="3">
        <f t="shared" si="3"/>
        <v>94.9918738040611</v>
      </c>
      <c r="Z41" s="3">
        <v>35326.379999999997</v>
      </c>
      <c r="AA41" s="3">
        <v>42885423.579999998</v>
      </c>
      <c r="AB41" s="3">
        <v>33650676.880000003</v>
      </c>
      <c r="AC41" s="3">
        <f t="shared" si="4"/>
        <v>78.466467323627654</v>
      </c>
    </row>
    <row r="42" spans="1:29" x14ac:dyDescent="0.25">
      <c r="G42" s="24"/>
      <c r="H42" s="24"/>
      <c r="K42" s="24"/>
      <c r="L42" s="24"/>
      <c r="AA42" s="24"/>
      <c r="AB42" s="24"/>
    </row>
    <row r="43" spans="1:29" x14ac:dyDescent="0.25">
      <c r="K43" s="22"/>
      <c r="L43" s="22"/>
      <c r="AA43" s="22"/>
      <c r="AB43" s="22"/>
    </row>
    <row r="44" spans="1:29" x14ac:dyDescent="0.25">
      <c r="K44" s="25"/>
      <c r="L44" s="22"/>
    </row>
    <row r="45" spans="1:29" x14ac:dyDescent="0.25">
      <c r="G45" s="22"/>
      <c r="H45" s="22"/>
    </row>
    <row r="46" spans="1:29" x14ac:dyDescent="0.25">
      <c r="L46" s="22"/>
    </row>
    <row r="47" spans="1:29" x14ac:dyDescent="0.25">
      <c r="G47" s="22"/>
      <c r="K47" s="22"/>
    </row>
    <row r="48" spans="1:29" x14ac:dyDescent="0.25">
      <c r="G48" s="22"/>
      <c r="H48" s="22"/>
      <c r="K48" s="22"/>
    </row>
    <row r="49" spans="7:12" x14ac:dyDescent="0.25">
      <c r="H49" s="22"/>
      <c r="L49" s="22"/>
    </row>
    <row r="50" spans="7:12" x14ac:dyDescent="0.25">
      <c r="G50" s="22"/>
      <c r="K50" s="26"/>
      <c r="L50" s="22"/>
    </row>
    <row r="51" spans="7:12" x14ac:dyDescent="0.25">
      <c r="G51" s="23"/>
      <c r="H51" s="22"/>
      <c r="K51" s="21"/>
    </row>
    <row r="52" spans="7:12" x14ac:dyDescent="0.25">
      <c r="H52" s="22"/>
    </row>
    <row r="53" spans="7:12" x14ac:dyDescent="0.25">
      <c r="K53" s="27"/>
      <c r="L53" s="22"/>
    </row>
    <row r="54" spans="7:12" x14ac:dyDescent="0.25">
      <c r="L54" s="22"/>
    </row>
    <row r="56" spans="7:12" x14ac:dyDescent="0.25">
      <c r="L56" s="22"/>
    </row>
    <row r="58" spans="7:12" x14ac:dyDescent="0.25">
      <c r="K58" s="27"/>
      <c r="L58" s="22"/>
    </row>
  </sheetData>
  <mergeCells count="52"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A8:D8"/>
    <mergeCell ref="B9:D9"/>
    <mergeCell ref="B10:D10"/>
    <mergeCell ref="B11:D11"/>
    <mergeCell ref="B12:D12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1:AC1"/>
    <mergeCell ref="A2:AC2"/>
    <mergeCell ref="A3:B3"/>
    <mergeCell ref="C3:AC3"/>
    <mergeCell ref="A4:B4"/>
    <mergeCell ref="C4:AC4"/>
  </mergeCells>
  <pageMargins left="0.27777777777777779" right="0.27777777777777779" top="0.27777777777777779" bottom="0.2777777777777777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2025-10-02T10:15:34Z</dcterms:created>
  <dcterms:modified xsi:type="dcterms:W3CDTF">2025-10-02T10:15:34Z</dcterms:modified>
</cp:coreProperties>
</file>