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35"/>
  </bookViews>
  <sheets>
    <sheet name="propertyTypeForPeriod" sheetId="1" r:id="rId1"/>
  </sheets>
  <calcPr calcId="152511"/>
</workbook>
</file>

<file path=xl/calcChain.xml><?xml version="1.0" encoding="utf-8"?>
<calcChain xmlns="http://schemas.openxmlformats.org/spreadsheetml/2006/main">
  <c r="AC9" i="1" l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8" i="1"/>
  <c r="U9" i="1"/>
  <c r="U10" i="1"/>
  <c r="U11" i="1"/>
  <c r="U12" i="1"/>
  <c r="U13" i="1"/>
  <c r="U15" i="1"/>
  <c r="U16" i="1"/>
  <c r="U17" i="1"/>
  <c r="U18" i="1"/>
  <c r="U20" i="1"/>
  <c r="U21" i="1"/>
  <c r="U22" i="1"/>
  <c r="U24" i="1"/>
  <c r="U27" i="1"/>
  <c r="U28" i="1"/>
  <c r="U29" i="1"/>
  <c r="U30" i="1"/>
  <c r="U32" i="1"/>
  <c r="U33" i="1"/>
  <c r="U34" i="1"/>
  <c r="U35" i="1"/>
  <c r="U36" i="1"/>
  <c r="U37" i="1"/>
  <c r="U38" i="1"/>
  <c r="U39" i="1"/>
  <c r="U40" i="1"/>
  <c r="U41" i="1"/>
  <c r="U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9" i="1"/>
  <c r="Q40" i="1"/>
  <c r="Q41" i="1"/>
  <c r="Q8" i="1"/>
  <c r="M9" i="1"/>
  <c r="M10" i="1"/>
  <c r="M12" i="1"/>
  <c r="M13" i="1"/>
  <c r="M14" i="1"/>
  <c r="M15" i="1"/>
  <c r="M16" i="1"/>
  <c r="M18" i="1"/>
  <c r="M20" i="1"/>
  <c r="M21" i="1"/>
  <c r="M22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8" i="1"/>
</calcChain>
</file>

<file path=xl/sharedStrings.xml><?xml version="1.0" encoding="utf-8"?>
<sst xmlns="http://schemas.openxmlformats.org/spreadsheetml/2006/main" count="143" uniqueCount="55">
  <si>
    <r>
      <rPr>
        <b/>
        <sz val="18"/>
        <rFont val="Times New Roman"/>
      </rPr>
      <t>Отчет по типам собственности за период</t>
    </r>
  </si>
  <si>
    <t/>
  </si>
  <si>
    <r>
      <rPr>
        <sz val="11"/>
        <rFont val="Times New Roman"/>
      </rPr>
      <t>Период:</t>
    </r>
  </si>
  <si>
    <r>
      <rPr>
        <sz val="11"/>
        <rFont val="Times New Roman"/>
      </rPr>
      <t>01.09.2014-30.09.2026</t>
    </r>
  </si>
  <si>
    <r>
      <rPr>
        <sz val="11"/>
        <rFont val="Times New Roman"/>
      </rPr>
      <t xml:space="preserve">Дата формирования: </t>
    </r>
  </si>
  <si>
    <r>
      <rPr>
        <sz val="11"/>
        <rFont val="Times New Roman"/>
      </rPr>
      <t>02.10.2026</t>
    </r>
  </si>
  <si>
    <r>
      <rPr>
        <sz val="11"/>
        <rFont val="Times New Roman"/>
      </rPr>
      <t>Способ формирования ФКР</t>
    </r>
  </si>
  <si>
    <r>
      <rPr>
        <sz val="11"/>
        <rFont val="Times New Roman"/>
      </rPr>
      <t>Муниципальный район</t>
    </r>
  </si>
  <si>
    <r>
      <rPr>
        <sz val="11"/>
        <rFont val="Times New Roman"/>
      </rPr>
      <t>Населенный пункт</t>
    </r>
  </si>
  <si>
    <r>
      <rPr>
        <sz val="11"/>
        <rFont val="Times New Roman"/>
      </rPr>
      <t>Адрес многоквартирного дома</t>
    </r>
  </si>
  <si>
    <r>
      <rPr>
        <sz val="11"/>
        <rFont val="Times New Roman"/>
      </rPr>
      <t>Код многоквартирного дома</t>
    </r>
  </si>
  <si>
    <r>
      <rPr>
        <sz val="11"/>
        <rFont val="Times New Roman"/>
      </rPr>
      <t>Физические лица</t>
    </r>
  </si>
  <si>
    <r>
      <rPr>
        <sz val="11"/>
        <rFont val="Times New Roman"/>
      </rPr>
      <t>Юридические лица</t>
    </r>
  </si>
  <si>
    <r>
      <rPr>
        <sz val="11"/>
        <rFont val="Times New Roman"/>
      </rPr>
      <t>Федеральная собственность</t>
    </r>
  </si>
  <si>
    <r>
      <rPr>
        <sz val="11"/>
        <rFont val="Times New Roman"/>
      </rPr>
      <t>Собственность субъекта РФ</t>
    </r>
  </si>
  <si>
    <r>
      <rPr>
        <sz val="11"/>
        <rFont val="Times New Roman"/>
      </rPr>
      <t>Муниципальная собственность</t>
    </r>
  </si>
  <si>
    <r>
      <rPr>
        <sz val="11"/>
        <rFont val="Times New Roman"/>
      </rPr>
      <t>Итого</t>
    </r>
  </si>
  <si>
    <r>
      <rPr>
        <sz val="11"/>
        <rFont val="Times New Roman"/>
      </rPr>
      <t>Площадь, на которую производятся начисление взноса на капитальный ремонт, кв. м</t>
    </r>
  </si>
  <si>
    <r>
      <rPr>
        <sz val="11"/>
        <rFont val="Times New Roman"/>
      </rPr>
      <t>Начислено, руб.</t>
    </r>
  </si>
  <si>
    <r>
      <rPr>
        <sz val="11"/>
        <rFont val="Times New Roman"/>
      </rPr>
      <t>Оплачено, руб.</t>
    </r>
  </si>
  <si>
    <r>
      <rPr>
        <sz val="11"/>
        <rFont val="Times New Roman"/>
      </rPr>
      <t>Собираемость, %</t>
    </r>
  </si>
  <si>
    <r>
      <rPr>
        <sz val="11"/>
        <rFont val="Times New Roman"/>
      </rPr>
      <t>Счет регионального оператора</t>
    </r>
  </si>
  <si>
    <r>
      <rPr>
        <sz val="11"/>
        <rFont val="Times New Roman"/>
      </rPr>
      <t>Азовский немецкий национальный район</t>
    </r>
  </si>
  <si>
    <r>
      <rPr>
        <sz val="11"/>
        <rFont val="Times New Roman"/>
      </rPr>
      <t>Большереченский район</t>
    </r>
  </si>
  <si>
    <r>
      <rPr>
        <sz val="11"/>
        <rFont val="Times New Roman"/>
      </rPr>
      <t>Большеуковский район</t>
    </r>
  </si>
  <si>
    <r>
      <rPr>
        <sz val="11"/>
        <rFont val="Times New Roman"/>
      </rPr>
      <t>городской округ Омск</t>
    </r>
  </si>
  <si>
    <r>
      <rPr>
        <sz val="11"/>
        <rFont val="Times New Roman"/>
      </rPr>
      <t>Горьковский район</t>
    </r>
  </si>
  <si>
    <r>
      <rPr>
        <sz val="11"/>
        <rFont val="Times New Roman"/>
      </rPr>
      <t>Знаменский район</t>
    </r>
  </si>
  <si>
    <r>
      <rPr>
        <sz val="11"/>
        <rFont val="Times New Roman"/>
      </rPr>
      <t>Исилькульский район</t>
    </r>
  </si>
  <si>
    <r>
      <rPr>
        <sz val="11"/>
        <rFont val="Times New Roman"/>
      </rPr>
      <t>Калачинский район</t>
    </r>
  </si>
  <si>
    <r>
      <rPr>
        <sz val="11"/>
        <rFont val="Times New Roman"/>
      </rPr>
      <t>Колосовский район</t>
    </r>
  </si>
  <si>
    <r>
      <rPr>
        <sz val="11"/>
        <rFont val="Times New Roman"/>
      </rPr>
      <t>Кормиловский район</t>
    </r>
  </si>
  <si>
    <r>
      <rPr>
        <sz val="11"/>
        <rFont val="Times New Roman"/>
      </rPr>
      <t>Крутинский район</t>
    </r>
  </si>
  <si>
    <r>
      <rPr>
        <sz val="11"/>
        <rFont val="Times New Roman"/>
      </rPr>
      <t>Любинский район</t>
    </r>
  </si>
  <si>
    <r>
      <rPr>
        <sz val="11"/>
        <rFont val="Times New Roman"/>
      </rPr>
      <t>Марьяновский район</t>
    </r>
  </si>
  <si>
    <r>
      <rPr>
        <sz val="11"/>
        <rFont val="Times New Roman"/>
      </rPr>
      <t>Москаленский район</t>
    </r>
  </si>
  <si>
    <r>
      <rPr>
        <sz val="11"/>
        <rFont val="Times New Roman"/>
      </rPr>
      <t>Муромцевский район</t>
    </r>
  </si>
  <si>
    <r>
      <rPr>
        <sz val="11"/>
        <rFont val="Times New Roman"/>
      </rPr>
      <t>Называевский район</t>
    </r>
  </si>
  <si>
    <r>
      <rPr>
        <sz val="11"/>
        <rFont val="Times New Roman"/>
      </rPr>
      <t>Нижнеомский район</t>
    </r>
  </si>
  <si>
    <r>
      <rPr>
        <sz val="11"/>
        <rFont val="Times New Roman"/>
      </rPr>
      <t>Нововаршавский район</t>
    </r>
  </si>
  <si>
    <r>
      <rPr>
        <sz val="11"/>
        <rFont val="Times New Roman"/>
      </rPr>
      <t>Одесский район</t>
    </r>
  </si>
  <si>
    <r>
      <rPr>
        <sz val="11"/>
        <rFont val="Times New Roman"/>
      </rPr>
      <t>Оконешниковский район</t>
    </r>
  </si>
  <si>
    <r>
      <rPr>
        <sz val="11"/>
        <rFont val="Times New Roman"/>
      </rPr>
      <t>Омский район</t>
    </r>
  </si>
  <si>
    <r>
      <rPr>
        <sz val="11"/>
        <rFont val="Times New Roman"/>
      </rPr>
      <t>Павлоградский район</t>
    </r>
  </si>
  <si>
    <r>
      <rPr>
        <sz val="11"/>
        <rFont val="Times New Roman"/>
      </rPr>
      <t>Полтавский район</t>
    </r>
  </si>
  <si>
    <r>
      <rPr>
        <sz val="11"/>
        <rFont val="Times New Roman"/>
      </rPr>
      <t>Русско-Полянский район</t>
    </r>
  </si>
  <si>
    <r>
      <rPr>
        <sz val="11"/>
        <rFont val="Times New Roman"/>
      </rPr>
      <t>Саргатский район</t>
    </r>
  </si>
  <si>
    <r>
      <rPr>
        <sz val="11"/>
        <rFont val="Times New Roman"/>
      </rPr>
      <t>Седельниковский район</t>
    </r>
  </si>
  <si>
    <r>
      <rPr>
        <sz val="11"/>
        <rFont val="Times New Roman"/>
      </rPr>
      <t>Таврический район</t>
    </r>
  </si>
  <si>
    <r>
      <rPr>
        <sz val="11"/>
        <rFont val="Times New Roman"/>
      </rPr>
      <t>Тарский район</t>
    </r>
  </si>
  <si>
    <r>
      <rPr>
        <sz val="11"/>
        <rFont val="Times New Roman"/>
      </rPr>
      <t>Тевризский район</t>
    </r>
  </si>
  <si>
    <r>
      <rPr>
        <sz val="11"/>
        <rFont val="Times New Roman"/>
      </rPr>
      <t>Тюкалинский район</t>
    </r>
  </si>
  <si>
    <r>
      <rPr>
        <sz val="11"/>
        <rFont val="Times New Roman"/>
      </rPr>
      <t>Усть-Ишимский район</t>
    </r>
  </si>
  <si>
    <r>
      <rPr>
        <sz val="11"/>
        <rFont val="Times New Roman"/>
      </rPr>
      <t>Черлакский район</t>
    </r>
  </si>
  <si>
    <r>
      <rPr>
        <sz val="11"/>
        <rFont val="Times New Roman"/>
      </rPr>
      <t>Шербакульский район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</si>
</sst>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9" formatCode="0.0"/>
  </numFmts>
  <fonts count="7" x14ac:knownFonts="1">
    <font>
      <sz val="11"/>
      <color theme="1"/>
      <name val="Calibri"/>
      <family val="2"/>
      <scheme val="minor"/>
    </font>
    <font>
      <b/>
      <sz val="17"/>
      <color rgb="FF000000"/>
      <name val="Times New Roman"/>
      <family val="2"/>
    </font>
    <font>
      <b/>
      <sz val="15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Times New Roman"/>
      <family val="2"/>
    </font>
    <font>
      <b/>
      <sz val="18"/>
      <name val="Times New Roman"/>
    </font>
    <font>
      <sz val="11"/>
      <name val="Times New Roman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10" borderId="2" xfId="0" applyNumberFormat="1" applyFont="1" applyFill="1" applyBorder="1" applyAlignment="1" applyProtection="1">
      <alignment horizontal="center" vertical="center" wrapText="1"/>
    </xf>
    <xf numFmtId="0" fontId="3" fillId="12" borderId="2" xfId="0" applyNumberFormat="1" applyFont="1" applyFill="1" applyBorder="1" applyAlignment="1" applyProtection="1">
      <alignment horizontal="left" vertical="center" wrapText="1"/>
    </xf>
    <xf numFmtId="164" fontId="3" fillId="14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1" xfId="0" applyNumberFormat="1" applyFont="1" applyFill="1" applyBorder="1" applyAlignment="1" applyProtection="1">
      <alignment horizontal="left" vertical="center" wrapText="1"/>
      <protection locked="0"/>
    </xf>
    <xf numFmtId="0" fontId="4" fillId="8" borderId="1" xfId="0" applyNumberFormat="1" applyFont="1" applyFill="1" applyBorder="1" applyAlignment="1" applyProtection="1">
      <alignment horizontal="left" vertical="center" wrapText="1"/>
    </xf>
    <xf numFmtId="0" fontId="4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0" borderId="2" xfId="0" applyNumberFormat="1" applyFont="1" applyFill="1" applyBorder="1" applyAlignment="1" applyProtection="1">
      <alignment horizontal="center" vertical="center" wrapText="1"/>
    </xf>
    <xf numFmtId="0" fontId="3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left" vertical="center" wrapText="1"/>
    </xf>
    <xf numFmtId="0" fontId="3" fillId="13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164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164" fontId="3" fillId="14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/>
    <xf numFmtId="164" fontId="0" fillId="0" borderId="0" xfId="0" applyNumberFormat="1"/>
    <xf numFmtId="16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56"/>
  <sheetViews>
    <sheetView tabSelected="1" topLeftCell="B4" workbookViewId="0">
      <selection activeCell="B1" sqref="A1:XFD1048576"/>
    </sheetView>
  </sheetViews>
  <sheetFormatPr defaultColWidth="9.7109375" defaultRowHeight="15" x14ac:dyDescent="0.25"/>
  <sheetData>
    <row r="1" spans="1:29" ht="30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9.9499999999999993" customHeight="1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25">
      <c r="A3" s="8" t="s">
        <v>2</v>
      </c>
      <c r="B3" s="9"/>
      <c r="C3" s="8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15" customHeight="1" x14ac:dyDescent="0.25">
      <c r="A4" s="8" t="s">
        <v>4</v>
      </c>
      <c r="B4" s="9"/>
      <c r="C4" s="8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ht="9.9499999999999993" customHeight="1" x14ac:dyDescent="0.25">
      <c r="A5" s="10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18" customHeight="1" x14ac:dyDescent="0.25">
      <c r="A6" s="12" t="s">
        <v>6</v>
      </c>
      <c r="B6" s="12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3"/>
      <c r="H6" s="13"/>
      <c r="I6" s="13"/>
      <c r="J6" s="12" t="s">
        <v>12</v>
      </c>
      <c r="K6" s="13"/>
      <c r="L6" s="13"/>
      <c r="M6" s="13"/>
      <c r="N6" s="12" t="s">
        <v>13</v>
      </c>
      <c r="O6" s="13"/>
      <c r="P6" s="13"/>
      <c r="Q6" s="13"/>
      <c r="R6" s="12" t="s">
        <v>14</v>
      </c>
      <c r="S6" s="13"/>
      <c r="T6" s="13"/>
      <c r="U6" s="13"/>
      <c r="V6" s="12" t="s">
        <v>15</v>
      </c>
      <c r="W6" s="13"/>
      <c r="X6" s="13"/>
      <c r="Y6" s="13"/>
      <c r="Z6" s="12" t="s">
        <v>16</v>
      </c>
      <c r="AA6" s="13"/>
      <c r="AB6" s="13"/>
      <c r="AC6" s="13"/>
    </row>
    <row r="7" spans="1:29" ht="117.95" customHeight="1" x14ac:dyDescent="0.25">
      <c r="A7" s="13"/>
      <c r="B7" s="13"/>
      <c r="C7" s="13"/>
      <c r="D7" s="13"/>
      <c r="E7" s="13"/>
      <c r="F7" s="1" t="s">
        <v>17</v>
      </c>
      <c r="G7" s="1" t="s">
        <v>18</v>
      </c>
      <c r="H7" s="1" t="s">
        <v>19</v>
      </c>
      <c r="I7" s="1" t="s">
        <v>20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17</v>
      </c>
      <c r="S7" s="1" t="s">
        <v>18</v>
      </c>
      <c r="T7" s="1" t="s">
        <v>19</v>
      </c>
      <c r="U7" s="1" t="s">
        <v>20</v>
      </c>
      <c r="V7" s="1" t="s">
        <v>17</v>
      </c>
      <c r="W7" s="1" t="s">
        <v>18</v>
      </c>
      <c r="X7" s="1" t="s">
        <v>19</v>
      </c>
      <c r="Y7" s="1" t="s">
        <v>20</v>
      </c>
      <c r="Z7" s="1" t="s">
        <v>17</v>
      </c>
      <c r="AA7" s="1" t="s">
        <v>18</v>
      </c>
      <c r="AB7" s="1" t="s">
        <v>19</v>
      </c>
      <c r="AC7" s="1" t="s">
        <v>20</v>
      </c>
    </row>
    <row r="8" spans="1:29" ht="20.100000000000001" customHeight="1" x14ac:dyDescent="0.25">
      <c r="A8" s="14" t="s">
        <v>21</v>
      </c>
      <c r="B8" s="15"/>
      <c r="C8" s="15"/>
      <c r="D8" s="15"/>
      <c r="E8" s="2" t="s">
        <v>1</v>
      </c>
      <c r="F8" s="3">
        <v>13234424.74848</v>
      </c>
      <c r="G8" s="3">
        <v>16921555796.549999</v>
      </c>
      <c r="H8" s="3">
        <v>15963248449.98</v>
      </c>
      <c r="I8" s="3">
        <f>H8*100/G8</f>
        <v>94.336765731875659</v>
      </c>
      <c r="J8" s="3">
        <v>196785.85</v>
      </c>
      <c r="K8" s="3">
        <v>268621038.80000001</v>
      </c>
      <c r="L8" s="3">
        <v>218449729.96000001</v>
      </c>
      <c r="M8" s="3">
        <f>L8*100/K8</f>
        <v>81.322643578429933</v>
      </c>
      <c r="N8" s="3">
        <v>39950.699999999997</v>
      </c>
      <c r="O8" s="3">
        <v>57020456.869999997</v>
      </c>
      <c r="P8" s="3">
        <v>39857424.579999998</v>
      </c>
      <c r="Q8" s="3">
        <f>P8*100/O8</f>
        <v>69.90021961919787</v>
      </c>
      <c r="R8" s="3">
        <v>55391.08</v>
      </c>
      <c r="S8" s="3">
        <v>60554264.840000004</v>
      </c>
      <c r="T8" s="3">
        <v>55686586.079999998</v>
      </c>
      <c r="U8" s="3">
        <f>T8*100/S8</f>
        <v>91.961460067492084</v>
      </c>
      <c r="V8" s="3">
        <v>276279.74</v>
      </c>
      <c r="W8" s="3">
        <v>429109727.94</v>
      </c>
      <c r="X8" s="3">
        <v>408061946.20999998</v>
      </c>
      <c r="Y8" s="3">
        <f>X8*100/W8</f>
        <v>95.09501175118011</v>
      </c>
      <c r="Z8" s="3">
        <v>13802832.118480001</v>
      </c>
      <c r="AA8" s="3">
        <v>17736861285</v>
      </c>
      <c r="AB8" s="3">
        <v>16685304136.809999</v>
      </c>
      <c r="AC8" s="3">
        <f>AB8*100/AA8</f>
        <v>94.071345931541458</v>
      </c>
    </row>
    <row r="9" spans="1:29" ht="27" customHeight="1" x14ac:dyDescent="0.25">
      <c r="A9" s="1" t="s">
        <v>1</v>
      </c>
      <c r="B9" s="14" t="s">
        <v>22</v>
      </c>
      <c r="C9" s="15"/>
      <c r="D9" s="15"/>
      <c r="E9" s="2" t="s">
        <v>1</v>
      </c>
      <c r="F9" s="3">
        <v>33156.47</v>
      </c>
      <c r="G9" s="3">
        <v>41023088.380000003</v>
      </c>
      <c r="H9" s="3">
        <v>36287734.619999997</v>
      </c>
      <c r="I9" s="3">
        <f t="shared" ref="I9:I41" si="0">H9*100/G9</f>
        <v>88.45685698712866</v>
      </c>
      <c r="J9" s="3">
        <v>0</v>
      </c>
      <c r="K9" s="3">
        <v>107597</v>
      </c>
      <c r="L9" s="3">
        <v>102972.49</v>
      </c>
      <c r="M9" s="3">
        <f t="shared" ref="M9:M41" si="1">L9*100/K9</f>
        <v>95.702008420309113</v>
      </c>
      <c r="N9" s="3">
        <v>201.8</v>
      </c>
      <c r="O9" s="3">
        <v>257741.17</v>
      </c>
      <c r="P9" s="3">
        <v>257748.36</v>
      </c>
      <c r="Q9" s="3">
        <f t="shared" ref="Q9:Q41" si="2">P9*100/O9</f>
        <v>100.00278962030008</v>
      </c>
      <c r="R9" s="3">
        <v>0</v>
      </c>
      <c r="S9" s="3">
        <v>0</v>
      </c>
      <c r="T9" s="3">
        <v>0</v>
      </c>
      <c r="U9" s="3" t="e">
        <f t="shared" ref="U9:U41" si="3">T9*100/S9</f>
        <v>#DIV/0!</v>
      </c>
      <c r="V9" s="3">
        <v>8364.7999999999993</v>
      </c>
      <c r="W9" s="3">
        <v>8995349.8000000007</v>
      </c>
      <c r="X9" s="3">
        <v>8898064.5600000005</v>
      </c>
      <c r="Y9" s="3">
        <f t="shared" ref="Y9:Y41" si="4">X9*100/W9</f>
        <v>98.918494086800266</v>
      </c>
      <c r="Z9" s="3">
        <v>41723.07</v>
      </c>
      <c r="AA9" s="3">
        <v>50383776.350000001</v>
      </c>
      <c r="AB9" s="3">
        <v>45546520.030000001</v>
      </c>
      <c r="AC9" s="3">
        <f t="shared" ref="AC9:AC41" si="5">AB9*100/AA9</f>
        <v>90.399178722934295</v>
      </c>
    </row>
    <row r="10" spans="1:29" ht="20.100000000000001" customHeight="1" x14ac:dyDescent="0.25">
      <c r="A10" s="1" t="s">
        <v>1</v>
      </c>
      <c r="B10" s="14" t="s">
        <v>23</v>
      </c>
      <c r="C10" s="15"/>
      <c r="D10" s="15"/>
      <c r="E10" s="2" t="s">
        <v>1</v>
      </c>
      <c r="F10" s="3">
        <v>87836.225009999995</v>
      </c>
      <c r="G10" s="3">
        <v>119031257.06999999</v>
      </c>
      <c r="H10" s="3">
        <v>96500542.519999996</v>
      </c>
      <c r="I10" s="3">
        <f t="shared" si="0"/>
        <v>81.071598246878878</v>
      </c>
      <c r="J10" s="3">
        <v>630.4</v>
      </c>
      <c r="K10" s="3">
        <v>863403.68</v>
      </c>
      <c r="L10" s="3">
        <v>742427.95</v>
      </c>
      <c r="M10" s="3">
        <f t="shared" si="1"/>
        <v>85.988508874551002</v>
      </c>
      <c r="N10" s="3">
        <v>125</v>
      </c>
      <c r="O10" s="3">
        <v>159457.78</v>
      </c>
      <c r="P10" s="3">
        <v>159440.56</v>
      </c>
      <c r="Q10" s="3">
        <f t="shared" si="2"/>
        <v>99.989200903210872</v>
      </c>
      <c r="R10" s="3">
        <v>699.3</v>
      </c>
      <c r="S10" s="3">
        <v>1040941.87</v>
      </c>
      <c r="T10" s="3">
        <v>1049464.22</v>
      </c>
      <c r="U10" s="3">
        <f t="shared" si="3"/>
        <v>100.81871526601192</v>
      </c>
      <c r="V10" s="3">
        <v>2021.8</v>
      </c>
      <c r="W10" s="3">
        <v>2575095.5099999998</v>
      </c>
      <c r="X10" s="3">
        <v>2510034.33</v>
      </c>
      <c r="Y10" s="3">
        <f t="shared" si="4"/>
        <v>97.473445946088432</v>
      </c>
      <c r="Z10" s="3">
        <v>91312.725009999995</v>
      </c>
      <c r="AA10" s="3">
        <v>123670155.91</v>
      </c>
      <c r="AB10" s="3">
        <v>100961909.58</v>
      </c>
      <c r="AC10" s="3">
        <f t="shared" si="5"/>
        <v>81.638054740930585</v>
      </c>
    </row>
    <row r="11" spans="1:29" ht="20.100000000000001" customHeight="1" x14ac:dyDescent="0.25">
      <c r="A11" s="1" t="s">
        <v>1</v>
      </c>
      <c r="B11" s="14" t="s">
        <v>24</v>
      </c>
      <c r="C11" s="15"/>
      <c r="D11" s="15"/>
      <c r="E11" s="2" t="s">
        <v>1</v>
      </c>
      <c r="F11" s="3">
        <v>11442.87</v>
      </c>
      <c r="G11" s="3">
        <v>15650624.439999999</v>
      </c>
      <c r="H11" s="3">
        <v>13094186.68</v>
      </c>
      <c r="I11" s="3">
        <f t="shared" si="0"/>
        <v>83.665586189224285</v>
      </c>
      <c r="J11" s="3">
        <v>0</v>
      </c>
      <c r="K11" s="3">
        <v>0</v>
      </c>
      <c r="L11" s="3">
        <v>0</v>
      </c>
      <c r="M11" s="3">
        <v>0</v>
      </c>
      <c r="N11" s="3">
        <v>59.9</v>
      </c>
      <c r="O11" s="3">
        <v>76427.69</v>
      </c>
      <c r="P11" s="3">
        <v>76411.37</v>
      </c>
      <c r="Q11" s="3">
        <f t="shared" si="2"/>
        <v>99.978646482708029</v>
      </c>
      <c r="R11" s="3">
        <v>0</v>
      </c>
      <c r="S11" s="3">
        <v>0</v>
      </c>
      <c r="T11" s="3">
        <v>0</v>
      </c>
      <c r="U11" s="3" t="e">
        <f t="shared" si="3"/>
        <v>#DIV/0!</v>
      </c>
      <c r="V11" s="3">
        <v>263.39999999999998</v>
      </c>
      <c r="W11" s="3">
        <v>458365.88</v>
      </c>
      <c r="X11" s="3">
        <v>269499.86</v>
      </c>
      <c r="Y11" s="3">
        <f t="shared" si="4"/>
        <v>58.795794311740657</v>
      </c>
      <c r="Z11" s="3">
        <v>11766.17</v>
      </c>
      <c r="AA11" s="3">
        <v>16185418.01</v>
      </c>
      <c r="AB11" s="3">
        <v>13440097.91</v>
      </c>
      <c r="AC11" s="3">
        <f t="shared" si="5"/>
        <v>83.038312026888462</v>
      </c>
    </row>
    <row r="12" spans="1:29" s="21" customFormat="1" ht="20.100000000000001" customHeight="1" x14ac:dyDescent="0.25">
      <c r="A12" s="16" t="s">
        <v>1</v>
      </c>
      <c r="B12" s="17" t="s">
        <v>25</v>
      </c>
      <c r="C12" s="18"/>
      <c r="D12" s="18"/>
      <c r="E12" s="19" t="s">
        <v>1</v>
      </c>
      <c r="F12" s="20">
        <v>11010320.04511</v>
      </c>
      <c r="G12" s="20">
        <v>13931491591.530001</v>
      </c>
      <c r="H12" s="20">
        <v>13396179979.790001</v>
      </c>
      <c r="I12" s="20">
        <f t="shared" si="0"/>
        <v>96.157542728120674</v>
      </c>
      <c r="J12" s="20">
        <v>177961.82</v>
      </c>
      <c r="K12" s="20">
        <v>239455643.41</v>
      </c>
      <c r="L12" s="20">
        <v>197839634.84</v>
      </c>
      <c r="M12" s="20">
        <f t="shared" si="1"/>
        <v>82.620577248728964</v>
      </c>
      <c r="N12" s="20">
        <v>34254.199999999997</v>
      </c>
      <c r="O12" s="20">
        <v>49654626.520000003</v>
      </c>
      <c r="P12" s="20">
        <v>33061722.550000001</v>
      </c>
      <c r="Q12" s="20">
        <f t="shared" si="2"/>
        <v>66.583367688171663</v>
      </c>
      <c r="R12" s="20">
        <v>41677.699999999997</v>
      </c>
      <c r="S12" s="20">
        <v>45691701.859999999</v>
      </c>
      <c r="T12" s="20">
        <v>43072372.729999997</v>
      </c>
      <c r="U12" s="20">
        <f t="shared" si="3"/>
        <v>94.267385491515157</v>
      </c>
      <c r="V12" s="20">
        <v>215277.4</v>
      </c>
      <c r="W12" s="20">
        <v>338887195.63999999</v>
      </c>
      <c r="X12" s="20">
        <v>327442358.04000002</v>
      </c>
      <c r="Y12" s="20">
        <f t="shared" si="4"/>
        <v>96.622817932561304</v>
      </c>
      <c r="Z12" s="20">
        <v>11479491.165109999</v>
      </c>
      <c r="AA12" s="20">
        <v>14605180758.960001</v>
      </c>
      <c r="AB12" s="20">
        <v>13997596067.950001</v>
      </c>
      <c r="AC12" s="20">
        <f t="shared" si="5"/>
        <v>95.83993720421941</v>
      </c>
    </row>
    <row r="13" spans="1:29" ht="20.100000000000001" customHeight="1" x14ac:dyDescent="0.25">
      <c r="A13" s="1" t="s">
        <v>1</v>
      </c>
      <c r="B13" s="14" t="s">
        <v>26</v>
      </c>
      <c r="C13" s="15"/>
      <c r="D13" s="15"/>
      <c r="E13" s="2" t="s">
        <v>1</v>
      </c>
      <c r="F13" s="3">
        <v>29603.14</v>
      </c>
      <c r="G13" s="3">
        <v>39467625.32</v>
      </c>
      <c r="H13" s="3">
        <v>29767889.84</v>
      </c>
      <c r="I13" s="3">
        <f t="shared" si="0"/>
        <v>75.423564500383776</v>
      </c>
      <c r="J13" s="3">
        <v>1516.36</v>
      </c>
      <c r="K13" s="3">
        <v>1705981.18</v>
      </c>
      <c r="L13" s="3">
        <v>2908065.13</v>
      </c>
      <c r="M13" s="3">
        <f t="shared" si="1"/>
        <v>170.4629080374732</v>
      </c>
      <c r="N13" s="3">
        <v>235</v>
      </c>
      <c r="O13" s="3">
        <v>278385.19</v>
      </c>
      <c r="P13" s="3">
        <v>278371.09000000003</v>
      </c>
      <c r="Q13" s="3">
        <f t="shared" si="2"/>
        <v>99.99493507538962</v>
      </c>
      <c r="R13" s="3">
        <v>363.5</v>
      </c>
      <c r="S13" s="3">
        <v>1589164.19</v>
      </c>
      <c r="T13" s="3">
        <v>986760.12</v>
      </c>
      <c r="U13" s="3">
        <f t="shared" si="3"/>
        <v>62.093025139208557</v>
      </c>
      <c r="V13" s="3">
        <v>764</v>
      </c>
      <c r="W13" s="3">
        <v>1193945.6100000001</v>
      </c>
      <c r="X13" s="3">
        <v>838210.66</v>
      </c>
      <c r="Y13" s="3">
        <f t="shared" si="4"/>
        <v>70.205095858596096</v>
      </c>
      <c r="Z13" s="3">
        <v>32482</v>
      </c>
      <c r="AA13" s="3">
        <v>44235101.490000002</v>
      </c>
      <c r="AB13" s="3">
        <v>34779296.840000004</v>
      </c>
      <c r="AC13" s="3">
        <f t="shared" si="5"/>
        <v>78.623752785697533</v>
      </c>
    </row>
    <row r="14" spans="1:29" ht="20.100000000000001" customHeight="1" x14ac:dyDescent="0.25">
      <c r="A14" s="1" t="s">
        <v>1</v>
      </c>
      <c r="B14" s="14" t="s">
        <v>27</v>
      </c>
      <c r="C14" s="15"/>
      <c r="D14" s="15"/>
      <c r="E14" s="2" t="s">
        <v>1</v>
      </c>
      <c r="F14" s="3">
        <v>24535.260010000002</v>
      </c>
      <c r="G14" s="3">
        <v>32592388.539999999</v>
      </c>
      <c r="H14" s="3">
        <v>29800296.239999998</v>
      </c>
      <c r="I14" s="3">
        <f t="shared" si="0"/>
        <v>91.433299536874017</v>
      </c>
      <c r="J14" s="3">
        <v>198.2</v>
      </c>
      <c r="K14" s="3">
        <v>268022.46999999997</v>
      </c>
      <c r="L14" s="3">
        <v>186177.57</v>
      </c>
      <c r="M14" s="3">
        <f t="shared" si="1"/>
        <v>69.463418496217884</v>
      </c>
      <c r="N14" s="3">
        <v>124</v>
      </c>
      <c r="O14" s="3">
        <v>135160.57</v>
      </c>
      <c r="P14" s="3">
        <v>135146.57999999999</v>
      </c>
      <c r="Q14" s="3">
        <f t="shared" si="2"/>
        <v>99.989649348178972</v>
      </c>
      <c r="R14" s="3">
        <v>0</v>
      </c>
      <c r="S14" s="3">
        <v>0</v>
      </c>
      <c r="T14" s="3">
        <v>0</v>
      </c>
      <c r="U14" s="3">
        <v>0</v>
      </c>
      <c r="V14" s="3">
        <v>431.9</v>
      </c>
      <c r="W14" s="3">
        <v>684783.17</v>
      </c>
      <c r="X14" s="3">
        <v>630659.61</v>
      </c>
      <c r="Y14" s="3">
        <f t="shared" si="4"/>
        <v>92.096248510313117</v>
      </c>
      <c r="Z14" s="3">
        <v>25289.36001</v>
      </c>
      <c r="AA14" s="3">
        <v>33680354.75</v>
      </c>
      <c r="AB14" s="3">
        <v>30752280</v>
      </c>
      <c r="AC14" s="3">
        <f t="shared" si="5"/>
        <v>91.306282930407676</v>
      </c>
    </row>
    <row r="15" spans="1:29" ht="20.100000000000001" customHeight="1" x14ac:dyDescent="0.25">
      <c r="A15" s="1" t="s">
        <v>1</v>
      </c>
      <c r="B15" s="14" t="s">
        <v>28</v>
      </c>
      <c r="C15" s="15"/>
      <c r="D15" s="15"/>
      <c r="E15" s="2" t="s">
        <v>1</v>
      </c>
      <c r="F15" s="3">
        <v>97245.4</v>
      </c>
      <c r="G15" s="3">
        <v>130827435.28</v>
      </c>
      <c r="H15" s="3">
        <v>111855614.7</v>
      </c>
      <c r="I15" s="3">
        <f t="shared" si="0"/>
        <v>85.498591683467566</v>
      </c>
      <c r="J15" s="3">
        <v>2341.86</v>
      </c>
      <c r="K15" s="3">
        <v>1997729.31</v>
      </c>
      <c r="L15" s="3">
        <v>1566571.13</v>
      </c>
      <c r="M15" s="3">
        <f t="shared" si="1"/>
        <v>78.417587515898234</v>
      </c>
      <c r="N15" s="3">
        <v>335.6</v>
      </c>
      <c r="O15" s="3">
        <v>448743.28</v>
      </c>
      <c r="P15" s="3">
        <v>333885.48</v>
      </c>
      <c r="Q15" s="3">
        <f t="shared" si="2"/>
        <v>74.404563785334005</v>
      </c>
      <c r="R15" s="3">
        <v>1406.4</v>
      </c>
      <c r="S15" s="3">
        <v>360158.81</v>
      </c>
      <c r="T15" s="3">
        <v>342832.34</v>
      </c>
      <c r="U15" s="3">
        <f t="shared" si="3"/>
        <v>95.189213891505247</v>
      </c>
      <c r="V15" s="3">
        <v>5454.42</v>
      </c>
      <c r="W15" s="3">
        <v>8831309.2899999991</v>
      </c>
      <c r="X15" s="3">
        <v>7997745.71</v>
      </c>
      <c r="Y15" s="3">
        <f t="shared" si="4"/>
        <v>90.561268407348479</v>
      </c>
      <c r="Z15" s="3">
        <v>106783.67999999999</v>
      </c>
      <c r="AA15" s="3">
        <v>142465375.97</v>
      </c>
      <c r="AB15" s="3">
        <v>122096649.36</v>
      </c>
      <c r="AC15" s="3">
        <f t="shared" si="5"/>
        <v>85.702682865000696</v>
      </c>
    </row>
    <row r="16" spans="1:29" ht="20.100000000000001" customHeight="1" x14ac:dyDescent="0.25">
      <c r="A16" s="1" t="s">
        <v>1</v>
      </c>
      <c r="B16" s="14" t="s">
        <v>29</v>
      </c>
      <c r="C16" s="15"/>
      <c r="D16" s="15"/>
      <c r="E16" s="2" t="s">
        <v>1</v>
      </c>
      <c r="F16" s="3">
        <v>243581.84899999999</v>
      </c>
      <c r="G16" s="3">
        <v>319542544.94</v>
      </c>
      <c r="H16" s="3">
        <v>292140383.58999997</v>
      </c>
      <c r="I16" s="3">
        <f t="shared" si="0"/>
        <v>91.424565591056023</v>
      </c>
      <c r="J16" s="3">
        <v>1067.5</v>
      </c>
      <c r="K16" s="3">
        <v>2112291.09</v>
      </c>
      <c r="L16" s="3">
        <v>1822595.71</v>
      </c>
      <c r="M16" s="3">
        <f t="shared" si="1"/>
        <v>86.285252947783832</v>
      </c>
      <c r="N16" s="3">
        <v>267.7</v>
      </c>
      <c r="O16" s="3">
        <v>348984.75</v>
      </c>
      <c r="P16" s="3">
        <v>348980.21</v>
      </c>
      <c r="Q16" s="3">
        <f t="shared" si="2"/>
        <v>99.998699083555948</v>
      </c>
      <c r="R16" s="3">
        <v>2566.38</v>
      </c>
      <c r="S16" s="3">
        <v>2900962.01</v>
      </c>
      <c r="T16" s="3">
        <v>1873133.59</v>
      </c>
      <c r="U16" s="3">
        <f t="shared" si="3"/>
        <v>64.569393999061717</v>
      </c>
      <c r="V16" s="3">
        <v>3031.4</v>
      </c>
      <c r="W16" s="3">
        <v>4716298.9000000004</v>
      </c>
      <c r="X16" s="3">
        <v>4461470.7300000004</v>
      </c>
      <c r="Y16" s="3">
        <f t="shared" si="4"/>
        <v>94.596861322763075</v>
      </c>
      <c r="Z16" s="3">
        <v>250514.829</v>
      </c>
      <c r="AA16" s="3">
        <v>329621081.69</v>
      </c>
      <c r="AB16" s="3">
        <v>300646563.82999998</v>
      </c>
      <c r="AC16" s="3">
        <f t="shared" si="5"/>
        <v>91.209749779521147</v>
      </c>
    </row>
    <row r="17" spans="1:29" ht="20.100000000000001" customHeight="1" x14ac:dyDescent="0.25">
      <c r="A17" s="1" t="s">
        <v>1</v>
      </c>
      <c r="B17" s="14" t="s">
        <v>30</v>
      </c>
      <c r="C17" s="15"/>
      <c r="D17" s="15"/>
      <c r="E17" s="2" t="s">
        <v>1</v>
      </c>
      <c r="F17" s="3">
        <v>20606.310000000001</v>
      </c>
      <c r="G17" s="3">
        <v>27312982.100000001</v>
      </c>
      <c r="H17" s="3">
        <v>25480595.98</v>
      </c>
      <c r="I17" s="3">
        <f t="shared" si="0"/>
        <v>93.291153220504611</v>
      </c>
      <c r="J17" s="3">
        <v>0</v>
      </c>
      <c r="K17" s="3">
        <v>0</v>
      </c>
      <c r="L17" s="3">
        <v>0</v>
      </c>
      <c r="M17" s="3">
        <v>0</v>
      </c>
      <c r="N17" s="3">
        <v>199.2</v>
      </c>
      <c r="O17" s="3">
        <v>255319.05</v>
      </c>
      <c r="P17" s="3">
        <v>242512.08</v>
      </c>
      <c r="Q17" s="3">
        <f t="shared" si="2"/>
        <v>94.983934806274746</v>
      </c>
      <c r="R17" s="3">
        <v>41</v>
      </c>
      <c r="S17" s="3">
        <v>47896.4</v>
      </c>
      <c r="T17" s="3">
        <v>48438.63</v>
      </c>
      <c r="U17" s="3">
        <f t="shared" si="3"/>
        <v>101.13208925931802</v>
      </c>
      <c r="V17" s="3">
        <v>1256.0999999999999</v>
      </c>
      <c r="W17" s="3">
        <v>1527489.34</v>
      </c>
      <c r="X17" s="3">
        <v>1864160.97</v>
      </c>
      <c r="Y17" s="3">
        <f t="shared" si="4"/>
        <v>122.04084972534079</v>
      </c>
      <c r="Z17" s="3">
        <v>22102.61</v>
      </c>
      <c r="AA17" s="3">
        <v>29143686.890000001</v>
      </c>
      <c r="AB17" s="3">
        <v>27635707.66</v>
      </c>
      <c r="AC17" s="3">
        <f t="shared" si="5"/>
        <v>94.825708786634578</v>
      </c>
    </row>
    <row r="18" spans="1:29" ht="20.100000000000001" customHeight="1" x14ac:dyDescent="0.25">
      <c r="A18" s="1" t="s">
        <v>1</v>
      </c>
      <c r="B18" s="14" t="s">
        <v>31</v>
      </c>
      <c r="C18" s="15"/>
      <c r="D18" s="15"/>
      <c r="E18" s="2" t="s">
        <v>1</v>
      </c>
      <c r="F18" s="3">
        <v>89857.23</v>
      </c>
      <c r="G18" s="3">
        <v>123634732.09</v>
      </c>
      <c r="H18" s="3">
        <v>103511191.04000001</v>
      </c>
      <c r="I18" s="3">
        <f t="shared" si="0"/>
        <v>83.723391712167853</v>
      </c>
      <c r="J18" s="3">
        <v>330.1</v>
      </c>
      <c r="K18" s="3">
        <v>414916.8</v>
      </c>
      <c r="L18" s="3">
        <v>318037.34999999998</v>
      </c>
      <c r="M18" s="3">
        <f t="shared" si="1"/>
        <v>76.650873138903989</v>
      </c>
      <c r="N18" s="3">
        <v>193.7</v>
      </c>
      <c r="O18" s="3">
        <v>247104.07</v>
      </c>
      <c r="P18" s="3">
        <v>248153.53</v>
      </c>
      <c r="Q18" s="3">
        <f t="shared" si="2"/>
        <v>100.42470364814307</v>
      </c>
      <c r="R18" s="3">
        <v>84.6</v>
      </c>
      <c r="S18" s="3">
        <v>137368.68</v>
      </c>
      <c r="T18" s="3">
        <v>106897.58</v>
      </c>
      <c r="U18" s="3">
        <f t="shared" si="3"/>
        <v>77.818014994393195</v>
      </c>
      <c r="V18" s="3">
        <v>2780.57</v>
      </c>
      <c r="W18" s="3">
        <v>3944454.28</v>
      </c>
      <c r="X18" s="3">
        <v>2816958.52</v>
      </c>
      <c r="Y18" s="3">
        <f t="shared" si="4"/>
        <v>71.415671726330672</v>
      </c>
      <c r="Z18" s="3">
        <v>93246.2</v>
      </c>
      <c r="AA18" s="3">
        <v>128378575.92</v>
      </c>
      <c r="AB18" s="3">
        <v>107001238.02</v>
      </c>
      <c r="AC18" s="3">
        <f t="shared" si="5"/>
        <v>83.348204521818786</v>
      </c>
    </row>
    <row r="19" spans="1:29" ht="20.100000000000001" customHeight="1" x14ac:dyDescent="0.25">
      <c r="A19" s="1" t="s">
        <v>1</v>
      </c>
      <c r="B19" s="14" t="s">
        <v>32</v>
      </c>
      <c r="C19" s="15"/>
      <c r="D19" s="15"/>
      <c r="E19" s="2" t="s">
        <v>1</v>
      </c>
      <c r="F19" s="3">
        <v>20896.11</v>
      </c>
      <c r="G19" s="3">
        <v>28191909.789999999</v>
      </c>
      <c r="H19" s="3">
        <v>23635037.640000001</v>
      </c>
      <c r="I19" s="3">
        <f t="shared" si="0"/>
        <v>83.836241730539399</v>
      </c>
      <c r="J19" s="3">
        <v>0</v>
      </c>
      <c r="K19" s="3">
        <v>0</v>
      </c>
      <c r="L19" s="3">
        <v>0</v>
      </c>
      <c r="M19" s="3">
        <v>0</v>
      </c>
      <c r="N19" s="3">
        <v>139</v>
      </c>
      <c r="O19" s="3">
        <v>187542.27</v>
      </c>
      <c r="P19" s="3">
        <v>152951.79999999999</v>
      </c>
      <c r="Q19" s="3">
        <f t="shared" si="2"/>
        <v>81.555907369575934</v>
      </c>
      <c r="R19" s="3">
        <v>0</v>
      </c>
      <c r="S19" s="3">
        <v>0</v>
      </c>
      <c r="T19" s="3">
        <v>0</v>
      </c>
      <c r="U19" s="3">
        <v>0</v>
      </c>
      <c r="V19" s="3">
        <v>2288</v>
      </c>
      <c r="W19" s="3">
        <v>2583710.5099999998</v>
      </c>
      <c r="X19" s="3">
        <v>2412539.4900000002</v>
      </c>
      <c r="Y19" s="3">
        <f t="shared" si="4"/>
        <v>93.374992309026155</v>
      </c>
      <c r="Z19" s="3">
        <v>23323.11</v>
      </c>
      <c r="AA19" s="3">
        <v>30963162.57</v>
      </c>
      <c r="AB19" s="3">
        <v>26200528.93</v>
      </c>
      <c r="AC19" s="3">
        <f t="shared" si="5"/>
        <v>84.618387642951944</v>
      </c>
    </row>
    <row r="20" spans="1:29" ht="20.100000000000001" customHeight="1" x14ac:dyDescent="0.25">
      <c r="A20" s="1" t="s">
        <v>1</v>
      </c>
      <c r="B20" s="14" t="s">
        <v>33</v>
      </c>
      <c r="C20" s="15"/>
      <c r="D20" s="15"/>
      <c r="E20" s="2" t="s">
        <v>1</v>
      </c>
      <c r="F20" s="3">
        <v>82972.039999999994</v>
      </c>
      <c r="G20" s="3">
        <v>112212622.93000001</v>
      </c>
      <c r="H20" s="3">
        <v>97355846.200000003</v>
      </c>
      <c r="I20" s="3">
        <f t="shared" si="0"/>
        <v>86.76015554928442</v>
      </c>
      <c r="J20" s="3">
        <v>1420.4</v>
      </c>
      <c r="K20" s="3">
        <v>842467.21</v>
      </c>
      <c r="L20" s="3">
        <v>698077.41</v>
      </c>
      <c r="M20" s="3">
        <f t="shared" si="1"/>
        <v>82.861077762302472</v>
      </c>
      <c r="N20" s="3">
        <v>27.8</v>
      </c>
      <c r="O20" s="3">
        <v>35491.18</v>
      </c>
      <c r="P20" s="3">
        <v>35463.089999999997</v>
      </c>
      <c r="Q20" s="3">
        <f t="shared" si="2"/>
        <v>99.920853575451687</v>
      </c>
      <c r="R20" s="3">
        <v>2261.3000000000002</v>
      </c>
      <c r="S20" s="3">
        <v>1925307.95</v>
      </c>
      <c r="T20" s="3">
        <v>1909422.11</v>
      </c>
      <c r="U20" s="3">
        <f t="shared" si="3"/>
        <v>99.174893554041574</v>
      </c>
      <c r="V20" s="3">
        <v>339</v>
      </c>
      <c r="W20" s="3">
        <v>1657769.74</v>
      </c>
      <c r="X20" s="3">
        <v>1713094.59</v>
      </c>
      <c r="Y20" s="3">
        <f t="shared" si="4"/>
        <v>103.33730606037</v>
      </c>
      <c r="Z20" s="3">
        <v>87020.54</v>
      </c>
      <c r="AA20" s="3">
        <v>116673659.01000001</v>
      </c>
      <c r="AB20" s="3">
        <v>101711903.40000001</v>
      </c>
      <c r="AC20" s="3">
        <f t="shared" si="5"/>
        <v>87.176406622579961</v>
      </c>
    </row>
    <row r="21" spans="1:29" ht="20.100000000000001" customHeight="1" x14ac:dyDescent="0.25">
      <c r="A21" s="1" t="s">
        <v>1</v>
      </c>
      <c r="B21" s="14" t="s">
        <v>34</v>
      </c>
      <c r="C21" s="15"/>
      <c r="D21" s="15"/>
      <c r="E21" s="2" t="s">
        <v>1</v>
      </c>
      <c r="F21" s="3">
        <v>63524.46</v>
      </c>
      <c r="G21" s="3">
        <v>88984606.599999994</v>
      </c>
      <c r="H21" s="3">
        <v>70404204.25</v>
      </c>
      <c r="I21" s="3">
        <f t="shared" si="0"/>
        <v>79.119531950596951</v>
      </c>
      <c r="J21" s="3">
        <v>1574.7</v>
      </c>
      <c r="K21" s="3">
        <v>2164541.12</v>
      </c>
      <c r="L21" s="3">
        <v>1504746.11</v>
      </c>
      <c r="M21" s="3">
        <f t="shared" si="1"/>
        <v>69.518019135621685</v>
      </c>
      <c r="N21" s="3">
        <v>325.10000000000002</v>
      </c>
      <c r="O21" s="3">
        <v>340367.43</v>
      </c>
      <c r="P21" s="3">
        <v>305368.25</v>
      </c>
      <c r="Q21" s="3">
        <f t="shared" si="2"/>
        <v>89.717235870658953</v>
      </c>
      <c r="R21" s="3">
        <v>391.8</v>
      </c>
      <c r="S21" s="3">
        <v>436279.66</v>
      </c>
      <c r="T21" s="3">
        <v>386910.48</v>
      </c>
      <c r="U21" s="3">
        <f t="shared" si="3"/>
        <v>88.684051876266707</v>
      </c>
      <c r="V21" s="3">
        <v>57.6</v>
      </c>
      <c r="W21" s="3">
        <v>447783.61</v>
      </c>
      <c r="X21" s="3">
        <v>390199.83</v>
      </c>
      <c r="Y21" s="3">
        <f t="shared" si="4"/>
        <v>87.140266254943995</v>
      </c>
      <c r="Z21" s="3">
        <v>65873.66</v>
      </c>
      <c r="AA21" s="3">
        <v>92373578.420000002</v>
      </c>
      <c r="AB21" s="3">
        <v>72991428.920000002</v>
      </c>
      <c r="AC21" s="3">
        <f t="shared" si="5"/>
        <v>79.017647869097246</v>
      </c>
    </row>
    <row r="22" spans="1:29" ht="20.100000000000001" customHeight="1" x14ac:dyDescent="0.25">
      <c r="A22" s="1" t="s">
        <v>1</v>
      </c>
      <c r="B22" s="14" t="s">
        <v>35</v>
      </c>
      <c r="C22" s="15"/>
      <c r="D22" s="15"/>
      <c r="E22" s="2" t="s">
        <v>1</v>
      </c>
      <c r="F22" s="3">
        <v>91568.36</v>
      </c>
      <c r="G22" s="3">
        <v>127910517.36</v>
      </c>
      <c r="H22" s="3">
        <v>95755086.400000006</v>
      </c>
      <c r="I22" s="3">
        <f t="shared" si="0"/>
        <v>74.860995308540907</v>
      </c>
      <c r="J22" s="3">
        <v>998.1</v>
      </c>
      <c r="K22" s="3">
        <v>1354599.08</v>
      </c>
      <c r="L22" s="3">
        <v>1189972.8400000001</v>
      </c>
      <c r="M22" s="3">
        <f t="shared" si="1"/>
        <v>87.84686610004195</v>
      </c>
      <c r="N22" s="3">
        <v>192.3</v>
      </c>
      <c r="O22" s="3">
        <v>223143.79</v>
      </c>
      <c r="P22" s="3">
        <v>222111.71</v>
      </c>
      <c r="Q22" s="3">
        <f t="shared" si="2"/>
        <v>99.53748208722277</v>
      </c>
      <c r="R22" s="3">
        <v>382.8</v>
      </c>
      <c r="S22" s="3">
        <v>269614.05</v>
      </c>
      <c r="T22" s="3">
        <v>263309.78999999998</v>
      </c>
      <c r="U22" s="3">
        <f t="shared" si="3"/>
        <v>97.661746485392726</v>
      </c>
      <c r="V22" s="3">
        <v>575.20000000000005</v>
      </c>
      <c r="W22" s="3">
        <v>1013369.17</v>
      </c>
      <c r="X22" s="3">
        <v>789133.56</v>
      </c>
      <c r="Y22" s="3">
        <f t="shared" si="4"/>
        <v>77.872268405402536</v>
      </c>
      <c r="Z22" s="3">
        <v>93716.76</v>
      </c>
      <c r="AA22" s="3">
        <v>130771243.45</v>
      </c>
      <c r="AB22" s="3">
        <v>98219614.299999997</v>
      </c>
      <c r="AC22" s="3">
        <f t="shared" si="5"/>
        <v>75.107960824394837</v>
      </c>
    </row>
    <row r="23" spans="1:29" ht="20.100000000000001" customHeight="1" x14ac:dyDescent="0.25">
      <c r="A23" s="1" t="s">
        <v>1</v>
      </c>
      <c r="B23" s="14" t="s">
        <v>36</v>
      </c>
      <c r="C23" s="15"/>
      <c r="D23" s="15"/>
      <c r="E23" s="2" t="s">
        <v>1</v>
      </c>
      <c r="F23" s="3">
        <v>36291.519999999997</v>
      </c>
      <c r="G23" s="3">
        <v>47521205.399999999</v>
      </c>
      <c r="H23" s="3">
        <v>45176656.399999999</v>
      </c>
      <c r="I23" s="3">
        <f t="shared" si="0"/>
        <v>95.066309913089881</v>
      </c>
      <c r="J23" s="3">
        <v>0</v>
      </c>
      <c r="K23" s="3">
        <v>0</v>
      </c>
      <c r="L23" s="3">
        <v>0</v>
      </c>
      <c r="M23" s="3">
        <v>0</v>
      </c>
      <c r="N23" s="3">
        <v>62.6</v>
      </c>
      <c r="O23" s="3">
        <v>50965.25</v>
      </c>
      <c r="P23" s="3">
        <v>50897.54</v>
      </c>
      <c r="Q23" s="3">
        <f t="shared" si="2"/>
        <v>99.86714477021107</v>
      </c>
      <c r="R23" s="3">
        <v>0</v>
      </c>
      <c r="S23" s="3">
        <v>0</v>
      </c>
      <c r="T23" s="3">
        <v>0</v>
      </c>
      <c r="U23" s="3">
        <v>0</v>
      </c>
      <c r="V23" s="3">
        <v>656.1</v>
      </c>
      <c r="W23" s="3">
        <v>873151.49</v>
      </c>
      <c r="X23" s="3">
        <v>754115.82</v>
      </c>
      <c r="Y23" s="3">
        <f t="shared" si="4"/>
        <v>86.36712284600236</v>
      </c>
      <c r="Z23" s="3">
        <v>37010.22</v>
      </c>
      <c r="AA23" s="3">
        <v>48445322.140000001</v>
      </c>
      <c r="AB23" s="3">
        <v>45981669.759999998</v>
      </c>
      <c r="AC23" s="3">
        <f t="shared" si="5"/>
        <v>94.914571167716872</v>
      </c>
    </row>
    <row r="24" spans="1:29" ht="20.100000000000001" customHeight="1" x14ac:dyDescent="0.25">
      <c r="A24" s="1" t="s">
        <v>1</v>
      </c>
      <c r="B24" s="14" t="s">
        <v>37</v>
      </c>
      <c r="C24" s="15"/>
      <c r="D24" s="15"/>
      <c r="E24" s="2" t="s">
        <v>1</v>
      </c>
      <c r="F24" s="3">
        <v>57013.34</v>
      </c>
      <c r="G24" s="3">
        <v>77265521.310000002</v>
      </c>
      <c r="H24" s="3">
        <v>68266693.340000004</v>
      </c>
      <c r="I24" s="3">
        <f t="shared" si="0"/>
        <v>88.353371830760764</v>
      </c>
      <c r="J24" s="3">
        <v>528.79999999999995</v>
      </c>
      <c r="K24" s="3">
        <v>830777.85</v>
      </c>
      <c r="L24" s="3">
        <v>619589.34</v>
      </c>
      <c r="M24" s="3">
        <f t="shared" si="1"/>
        <v>74.579424571803401</v>
      </c>
      <c r="N24" s="3">
        <v>262.7</v>
      </c>
      <c r="O24" s="3">
        <v>333022.2</v>
      </c>
      <c r="P24" s="3">
        <v>330220.79999999999</v>
      </c>
      <c r="Q24" s="3">
        <f t="shared" si="2"/>
        <v>99.158794819084136</v>
      </c>
      <c r="R24" s="3">
        <v>175.2</v>
      </c>
      <c r="S24" s="3">
        <v>265950.84999999998</v>
      </c>
      <c r="T24" s="3">
        <v>268267.32</v>
      </c>
      <c r="U24" s="3">
        <f t="shared" si="3"/>
        <v>100.87101432463932</v>
      </c>
      <c r="V24" s="3">
        <v>2164.6</v>
      </c>
      <c r="W24" s="3">
        <v>2944946.61</v>
      </c>
      <c r="X24" s="3">
        <v>2787118.81</v>
      </c>
      <c r="Y24" s="3">
        <f t="shared" si="4"/>
        <v>94.64072457327164</v>
      </c>
      <c r="Z24" s="3">
        <v>60144.639999999999</v>
      </c>
      <c r="AA24" s="3">
        <v>81640218.819999993</v>
      </c>
      <c r="AB24" s="3">
        <v>72271889.609999999</v>
      </c>
      <c r="AC24" s="3">
        <f t="shared" si="5"/>
        <v>88.524860239956922</v>
      </c>
    </row>
    <row r="25" spans="1:29" ht="20.100000000000001" customHeight="1" x14ac:dyDescent="0.25">
      <c r="A25" s="1" t="s">
        <v>1</v>
      </c>
      <c r="B25" s="14" t="s">
        <v>38</v>
      </c>
      <c r="C25" s="15"/>
      <c r="D25" s="15"/>
      <c r="E25" s="2" t="s">
        <v>1</v>
      </c>
      <c r="F25" s="3">
        <v>27159.516670000001</v>
      </c>
      <c r="G25" s="3">
        <v>36298909.950000003</v>
      </c>
      <c r="H25" s="3">
        <v>32046534.670000002</v>
      </c>
      <c r="I25" s="3">
        <f t="shared" si="0"/>
        <v>88.28511576282196</v>
      </c>
      <c r="J25" s="3">
        <v>358.5</v>
      </c>
      <c r="K25" s="3">
        <v>458057.12</v>
      </c>
      <c r="L25" s="3">
        <v>477081.96</v>
      </c>
      <c r="M25" s="3">
        <f t="shared" si="1"/>
        <v>104.15337720326234</v>
      </c>
      <c r="N25" s="3">
        <v>188.5</v>
      </c>
      <c r="O25" s="3">
        <v>175552.9</v>
      </c>
      <c r="P25" s="3">
        <v>175519.87</v>
      </c>
      <c r="Q25" s="3">
        <f t="shared" si="2"/>
        <v>99.981185158433732</v>
      </c>
      <c r="R25" s="3">
        <v>0</v>
      </c>
      <c r="S25" s="3">
        <v>0</v>
      </c>
      <c r="T25" s="3">
        <v>0</v>
      </c>
      <c r="U25" s="3">
        <v>0</v>
      </c>
      <c r="V25" s="3">
        <v>668.3</v>
      </c>
      <c r="W25" s="3">
        <v>1053516.93</v>
      </c>
      <c r="X25" s="3">
        <v>1014327.12</v>
      </c>
      <c r="Y25" s="3">
        <f t="shared" si="4"/>
        <v>96.28009679920379</v>
      </c>
      <c r="Z25" s="3">
        <v>28374.81667</v>
      </c>
      <c r="AA25" s="3">
        <v>37986036.899999999</v>
      </c>
      <c r="AB25" s="3">
        <v>33713463.619999997</v>
      </c>
      <c r="AC25" s="3">
        <f t="shared" si="5"/>
        <v>88.752253120672336</v>
      </c>
    </row>
    <row r="26" spans="1:29" ht="20.100000000000001" customHeight="1" x14ac:dyDescent="0.25">
      <c r="A26" s="1" t="s">
        <v>1</v>
      </c>
      <c r="B26" s="14" t="s">
        <v>39</v>
      </c>
      <c r="C26" s="15"/>
      <c r="D26" s="15"/>
      <c r="E26" s="2" t="s">
        <v>1</v>
      </c>
      <c r="F26" s="3">
        <v>98715.61</v>
      </c>
      <c r="G26" s="3">
        <v>142663609.87</v>
      </c>
      <c r="H26" s="3">
        <v>95627367.909999996</v>
      </c>
      <c r="I26" s="3">
        <f t="shared" si="0"/>
        <v>67.029965102620736</v>
      </c>
      <c r="J26" s="3">
        <v>1617.6</v>
      </c>
      <c r="K26" s="3">
        <v>2183602.91</v>
      </c>
      <c r="L26" s="3">
        <v>1995002.06</v>
      </c>
      <c r="M26" s="3">
        <f t="shared" si="1"/>
        <v>91.362859559479148</v>
      </c>
      <c r="N26" s="3">
        <v>421.6</v>
      </c>
      <c r="O26" s="3">
        <v>544851.69999999995</v>
      </c>
      <c r="P26" s="3">
        <v>534852.81000000006</v>
      </c>
      <c r="Q26" s="3">
        <f t="shared" si="2"/>
        <v>98.164841919370005</v>
      </c>
      <c r="R26" s="3">
        <v>0</v>
      </c>
      <c r="S26" s="3">
        <v>0</v>
      </c>
      <c r="T26" s="3">
        <v>0</v>
      </c>
      <c r="U26" s="3">
        <v>0</v>
      </c>
      <c r="V26" s="3">
        <v>84.2</v>
      </c>
      <c r="W26" s="3">
        <v>1669717.53</v>
      </c>
      <c r="X26" s="3">
        <v>1110100.33</v>
      </c>
      <c r="Y26" s="3">
        <f t="shared" si="4"/>
        <v>66.484319057247959</v>
      </c>
      <c r="Z26" s="3">
        <v>100839.01</v>
      </c>
      <c r="AA26" s="3">
        <v>147061782.00999999</v>
      </c>
      <c r="AB26" s="3">
        <v>99267323.109999999</v>
      </c>
      <c r="AC26" s="3">
        <f t="shared" si="5"/>
        <v>67.5004217637251</v>
      </c>
    </row>
    <row r="27" spans="1:29" ht="20.100000000000001" customHeight="1" x14ac:dyDescent="0.25">
      <c r="A27" s="1" t="s">
        <v>1</v>
      </c>
      <c r="B27" s="14" t="s">
        <v>40</v>
      </c>
      <c r="C27" s="15"/>
      <c r="D27" s="15"/>
      <c r="E27" s="2" t="s">
        <v>1</v>
      </c>
      <c r="F27" s="3">
        <v>28543.90999</v>
      </c>
      <c r="G27" s="3">
        <v>39985551.859999999</v>
      </c>
      <c r="H27" s="3">
        <v>29129521.91</v>
      </c>
      <c r="I27" s="3">
        <f t="shared" si="0"/>
        <v>72.85011849277501</v>
      </c>
      <c r="J27" s="3">
        <v>1355.01</v>
      </c>
      <c r="K27" s="3">
        <v>870378.45</v>
      </c>
      <c r="L27" s="3">
        <v>842362.5</v>
      </c>
      <c r="M27" s="3">
        <f t="shared" si="1"/>
        <v>96.781176050487005</v>
      </c>
      <c r="N27" s="3">
        <v>189.2</v>
      </c>
      <c r="O27" s="3">
        <v>232322.47</v>
      </c>
      <c r="P27" s="3">
        <v>232467.93</v>
      </c>
      <c r="Q27" s="3">
        <f t="shared" si="2"/>
        <v>100.06261124892482</v>
      </c>
      <c r="R27" s="3">
        <v>34</v>
      </c>
      <c r="S27" s="3">
        <v>61403.72</v>
      </c>
      <c r="T27" s="3">
        <v>61852.98</v>
      </c>
      <c r="U27" s="3">
        <f t="shared" si="3"/>
        <v>100.73164948312578</v>
      </c>
      <c r="V27" s="3">
        <v>0</v>
      </c>
      <c r="W27" s="3">
        <v>1057998.7</v>
      </c>
      <c r="X27" s="3">
        <v>1057963.3500000001</v>
      </c>
      <c r="Y27" s="3">
        <f t="shared" si="4"/>
        <v>99.996658786064685</v>
      </c>
      <c r="Z27" s="3">
        <v>30122.119989999999</v>
      </c>
      <c r="AA27" s="3">
        <v>42207655.200000003</v>
      </c>
      <c r="AB27" s="3">
        <v>31324168.670000002</v>
      </c>
      <c r="AC27" s="3">
        <f t="shared" si="5"/>
        <v>74.214425135845971</v>
      </c>
    </row>
    <row r="28" spans="1:29" ht="20.100000000000001" customHeight="1" x14ac:dyDescent="0.25">
      <c r="A28" s="1" t="s">
        <v>1</v>
      </c>
      <c r="B28" s="14" t="s">
        <v>41</v>
      </c>
      <c r="C28" s="15"/>
      <c r="D28" s="15"/>
      <c r="E28" s="2" t="s">
        <v>1</v>
      </c>
      <c r="F28" s="3">
        <v>26770.330010000001</v>
      </c>
      <c r="G28" s="3">
        <v>37839474.090000004</v>
      </c>
      <c r="H28" s="3">
        <v>27309653.550000001</v>
      </c>
      <c r="I28" s="3">
        <f t="shared" si="0"/>
        <v>72.172391944573135</v>
      </c>
      <c r="J28" s="3">
        <v>29.9</v>
      </c>
      <c r="K28" s="3">
        <v>42396.19</v>
      </c>
      <c r="L28" s="3">
        <v>36747.17</v>
      </c>
      <c r="M28" s="3">
        <f t="shared" si="1"/>
        <v>86.675642315972254</v>
      </c>
      <c r="N28" s="3">
        <v>264.5</v>
      </c>
      <c r="O28" s="3">
        <v>265327.11</v>
      </c>
      <c r="P28" s="3">
        <v>126888.82</v>
      </c>
      <c r="Q28" s="3">
        <f t="shared" si="2"/>
        <v>47.8235412883365</v>
      </c>
      <c r="R28" s="3">
        <v>551.70000000000005</v>
      </c>
      <c r="S28" s="3">
        <v>67029.98</v>
      </c>
      <c r="T28" s="3">
        <v>74344.210000000006</v>
      </c>
      <c r="U28" s="3">
        <f t="shared" si="3"/>
        <v>110.91187853554486</v>
      </c>
      <c r="V28" s="3">
        <v>1845.6</v>
      </c>
      <c r="W28" s="3">
        <v>2552784.37</v>
      </c>
      <c r="X28" s="3">
        <v>2238770.36</v>
      </c>
      <c r="Y28" s="3">
        <f t="shared" si="4"/>
        <v>87.699156509642833</v>
      </c>
      <c r="Z28" s="3">
        <v>29462.030009999999</v>
      </c>
      <c r="AA28" s="3">
        <v>40767011.740000002</v>
      </c>
      <c r="AB28" s="3">
        <v>29786404.109999999</v>
      </c>
      <c r="AC28" s="3">
        <f t="shared" si="5"/>
        <v>73.064968067733091</v>
      </c>
    </row>
    <row r="29" spans="1:29" ht="20.100000000000001" customHeight="1" x14ac:dyDescent="0.25">
      <c r="A29" s="1" t="s">
        <v>1</v>
      </c>
      <c r="B29" s="14" t="s">
        <v>42</v>
      </c>
      <c r="C29" s="15"/>
      <c r="D29" s="15"/>
      <c r="E29" s="2" t="s">
        <v>1</v>
      </c>
      <c r="F29" s="3">
        <v>459691.36200999998</v>
      </c>
      <c r="G29" s="3">
        <v>609808674.33000004</v>
      </c>
      <c r="H29" s="3">
        <v>548510723.63</v>
      </c>
      <c r="I29" s="3">
        <f t="shared" si="0"/>
        <v>89.94800282771503</v>
      </c>
      <c r="J29" s="3">
        <v>1679.6</v>
      </c>
      <c r="K29" s="3">
        <v>2575867.65</v>
      </c>
      <c r="L29" s="3">
        <v>1957691.54</v>
      </c>
      <c r="M29" s="3">
        <f t="shared" si="1"/>
        <v>76.001247191407529</v>
      </c>
      <c r="N29" s="3">
        <v>81.2</v>
      </c>
      <c r="O29" s="3">
        <v>88347.66</v>
      </c>
      <c r="P29" s="3">
        <v>88906.44</v>
      </c>
      <c r="Q29" s="3">
        <f t="shared" si="2"/>
        <v>100.63247855121459</v>
      </c>
      <c r="R29" s="3">
        <v>2350.6</v>
      </c>
      <c r="S29" s="3">
        <v>2642210.6</v>
      </c>
      <c r="T29" s="3">
        <v>2153611.88</v>
      </c>
      <c r="U29" s="3">
        <f t="shared" si="3"/>
        <v>81.507957011450941</v>
      </c>
      <c r="V29" s="3">
        <v>6830.9</v>
      </c>
      <c r="W29" s="3">
        <v>11382175.42</v>
      </c>
      <c r="X29" s="3">
        <v>8771481.0500000007</v>
      </c>
      <c r="Y29" s="3">
        <f t="shared" si="4"/>
        <v>77.063309308933498</v>
      </c>
      <c r="Z29" s="3">
        <v>470633.66200999997</v>
      </c>
      <c r="AA29" s="3">
        <v>626497275.65999997</v>
      </c>
      <c r="AB29" s="3">
        <v>561482414.53999996</v>
      </c>
      <c r="AC29" s="3">
        <f t="shared" si="5"/>
        <v>89.62248302652101</v>
      </c>
    </row>
    <row r="30" spans="1:29" ht="20.100000000000001" customHeight="1" x14ac:dyDescent="0.25">
      <c r="A30" s="1" t="s">
        <v>1</v>
      </c>
      <c r="B30" s="14" t="s">
        <v>43</v>
      </c>
      <c r="C30" s="15"/>
      <c r="D30" s="15"/>
      <c r="E30" s="2" t="s">
        <v>1</v>
      </c>
      <c r="F30" s="3">
        <v>27343.7</v>
      </c>
      <c r="G30" s="3">
        <v>35789697.520000003</v>
      </c>
      <c r="H30" s="3">
        <v>33639415.189999998</v>
      </c>
      <c r="I30" s="3">
        <f t="shared" si="0"/>
        <v>93.991895771685748</v>
      </c>
      <c r="J30" s="3">
        <v>0</v>
      </c>
      <c r="K30" s="3">
        <v>124077.58</v>
      </c>
      <c r="L30" s="3">
        <v>124768.44</v>
      </c>
      <c r="M30" s="3">
        <f t="shared" si="1"/>
        <v>100.55679680406404</v>
      </c>
      <c r="N30" s="3">
        <v>190.6</v>
      </c>
      <c r="O30" s="3">
        <v>265469.65999999997</v>
      </c>
      <c r="P30" s="3">
        <v>207886.2</v>
      </c>
      <c r="Q30" s="3">
        <f t="shared" si="2"/>
        <v>78.308835744167538</v>
      </c>
      <c r="R30" s="3">
        <v>86.8</v>
      </c>
      <c r="S30" s="3">
        <v>149437.32</v>
      </c>
      <c r="T30" s="3">
        <v>138624.89000000001</v>
      </c>
      <c r="U30" s="3">
        <f t="shared" si="3"/>
        <v>92.764571795050941</v>
      </c>
      <c r="V30" s="3">
        <v>795.6</v>
      </c>
      <c r="W30" s="3">
        <v>1548419.62</v>
      </c>
      <c r="X30" s="3">
        <v>1409589.37</v>
      </c>
      <c r="Y30" s="3">
        <f t="shared" si="4"/>
        <v>91.034068013165566</v>
      </c>
      <c r="Z30" s="3">
        <v>28416.7</v>
      </c>
      <c r="AA30" s="3">
        <v>37877101.700000003</v>
      </c>
      <c r="AB30" s="3">
        <v>35520284.090000004</v>
      </c>
      <c r="AC30" s="3">
        <f t="shared" si="5"/>
        <v>93.777724524260535</v>
      </c>
    </row>
    <row r="31" spans="1:29" ht="20.100000000000001" customHeight="1" x14ac:dyDescent="0.25">
      <c r="A31" s="1" t="s">
        <v>1</v>
      </c>
      <c r="B31" s="14" t="s">
        <v>44</v>
      </c>
      <c r="C31" s="15"/>
      <c r="D31" s="15"/>
      <c r="E31" s="2" t="s">
        <v>1</v>
      </c>
      <c r="F31" s="3">
        <v>23080.7</v>
      </c>
      <c r="G31" s="3">
        <v>30202902.120000001</v>
      </c>
      <c r="H31" s="3">
        <v>29114452.550000001</v>
      </c>
      <c r="I31" s="3">
        <f t="shared" si="0"/>
        <v>96.396208663407734</v>
      </c>
      <c r="J31" s="3">
        <v>48.9</v>
      </c>
      <c r="K31" s="3">
        <v>23558.12</v>
      </c>
      <c r="L31" s="3">
        <v>24147.31</v>
      </c>
      <c r="M31" s="3">
        <f t="shared" si="1"/>
        <v>102.50100602255189</v>
      </c>
      <c r="N31" s="3">
        <v>247.4</v>
      </c>
      <c r="O31" s="3">
        <v>313522.34000000003</v>
      </c>
      <c r="P31" s="3">
        <v>307729.65999999997</v>
      </c>
      <c r="Q31" s="3">
        <f t="shared" si="2"/>
        <v>98.152386844267596</v>
      </c>
      <c r="R31" s="3">
        <v>0</v>
      </c>
      <c r="S31" s="3">
        <v>0</v>
      </c>
      <c r="T31" s="3">
        <v>0</v>
      </c>
      <c r="U31" s="3">
        <v>0</v>
      </c>
      <c r="V31" s="3">
        <v>178.9</v>
      </c>
      <c r="W31" s="3">
        <v>239161.81</v>
      </c>
      <c r="X31" s="3">
        <v>239258.33</v>
      </c>
      <c r="Y31" s="3">
        <f t="shared" si="4"/>
        <v>100.04035761395183</v>
      </c>
      <c r="Z31" s="3">
        <v>23555.9</v>
      </c>
      <c r="AA31" s="3">
        <v>30779144.390000001</v>
      </c>
      <c r="AB31" s="3">
        <v>29685587.850000001</v>
      </c>
      <c r="AC31" s="3">
        <f t="shared" si="5"/>
        <v>96.447085967876049</v>
      </c>
    </row>
    <row r="32" spans="1:29" ht="20.100000000000001" customHeight="1" x14ac:dyDescent="0.25">
      <c r="A32" s="1" t="s">
        <v>1</v>
      </c>
      <c r="B32" s="14" t="s">
        <v>45</v>
      </c>
      <c r="C32" s="15"/>
      <c r="D32" s="15"/>
      <c r="E32" s="2" t="s">
        <v>1</v>
      </c>
      <c r="F32" s="3">
        <v>37085.26</v>
      </c>
      <c r="G32" s="3">
        <v>50091232.030000001</v>
      </c>
      <c r="H32" s="3">
        <v>41787798.740000002</v>
      </c>
      <c r="I32" s="3">
        <f t="shared" si="0"/>
        <v>83.423379794238215</v>
      </c>
      <c r="J32" s="3">
        <v>238.1</v>
      </c>
      <c r="K32" s="3">
        <v>411835.11</v>
      </c>
      <c r="L32" s="3">
        <v>0</v>
      </c>
      <c r="M32" s="3">
        <f t="shared" si="1"/>
        <v>0</v>
      </c>
      <c r="N32" s="3">
        <v>285.39999999999998</v>
      </c>
      <c r="O32" s="3">
        <v>375481.23</v>
      </c>
      <c r="P32" s="3">
        <v>328289.76</v>
      </c>
      <c r="Q32" s="3">
        <f t="shared" si="2"/>
        <v>87.43173660105461</v>
      </c>
      <c r="R32" s="3">
        <v>187.5</v>
      </c>
      <c r="S32" s="3">
        <v>176644.98</v>
      </c>
      <c r="T32" s="3">
        <v>179126.52</v>
      </c>
      <c r="U32" s="3">
        <f t="shared" si="3"/>
        <v>101.40481773102185</v>
      </c>
      <c r="V32" s="3">
        <v>842.78</v>
      </c>
      <c r="W32" s="3">
        <v>1392807.46</v>
      </c>
      <c r="X32" s="3">
        <v>1318461.1100000001</v>
      </c>
      <c r="Y32" s="3">
        <f t="shared" si="4"/>
        <v>94.662122932627042</v>
      </c>
      <c r="Z32" s="3">
        <v>38639.040000000001</v>
      </c>
      <c r="AA32" s="3">
        <v>52448000.810000002</v>
      </c>
      <c r="AB32" s="3">
        <v>43613676.130000003</v>
      </c>
      <c r="AC32" s="3">
        <f t="shared" si="5"/>
        <v>83.156031605468542</v>
      </c>
    </row>
    <row r="33" spans="1:29" ht="20.100000000000001" customHeight="1" x14ac:dyDescent="0.25">
      <c r="A33" s="1" t="s">
        <v>1</v>
      </c>
      <c r="B33" s="14" t="s">
        <v>46</v>
      </c>
      <c r="C33" s="15"/>
      <c r="D33" s="15"/>
      <c r="E33" s="2" t="s">
        <v>1</v>
      </c>
      <c r="F33" s="3">
        <v>43826.46</v>
      </c>
      <c r="G33" s="3">
        <v>58637933.659999996</v>
      </c>
      <c r="H33" s="3">
        <v>49424668.68</v>
      </c>
      <c r="I33" s="3">
        <f t="shared" si="0"/>
        <v>84.287875774372921</v>
      </c>
      <c r="J33" s="3">
        <v>64.5</v>
      </c>
      <c r="K33" s="3">
        <v>248619.21</v>
      </c>
      <c r="L33" s="3">
        <v>248682.86</v>
      </c>
      <c r="M33" s="3">
        <f t="shared" si="1"/>
        <v>100.02560140063191</v>
      </c>
      <c r="N33" s="3">
        <v>61.3</v>
      </c>
      <c r="O33" s="3">
        <v>78181.84</v>
      </c>
      <c r="P33" s="3">
        <v>78181.84</v>
      </c>
      <c r="Q33" s="3">
        <f t="shared" si="2"/>
        <v>100</v>
      </c>
      <c r="R33" s="3">
        <v>560.1</v>
      </c>
      <c r="S33" s="3">
        <v>423933.53</v>
      </c>
      <c r="T33" s="3">
        <v>431177.97</v>
      </c>
      <c r="U33" s="3">
        <f t="shared" si="3"/>
        <v>101.70886223602082</v>
      </c>
      <c r="V33" s="3">
        <v>680.8</v>
      </c>
      <c r="W33" s="3">
        <v>945056.92</v>
      </c>
      <c r="X33" s="3">
        <v>702939.33</v>
      </c>
      <c r="Y33" s="3">
        <f t="shared" si="4"/>
        <v>74.380634131539921</v>
      </c>
      <c r="Z33" s="3">
        <v>45193.16</v>
      </c>
      <c r="AA33" s="3">
        <v>60333725.159999996</v>
      </c>
      <c r="AB33" s="3">
        <v>50885650.68</v>
      </c>
      <c r="AC33" s="3">
        <f t="shared" si="5"/>
        <v>84.340309743937581</v>
      </c>
    </row>
    <row r="34" spans="1:29" ht="20.100000000000001" customHeight="1" x14ac:dyDescent="0.25">
      <c r="A34" s="1" t="s">
        <v>1</v>
      </c>
      <c r="B34" s="14" t="s">
        <v>47</v>
      </c>
      <c r="C34" s="15"/>
      <c r="D34" s="15"/>
      <c r="E34" s="2" t="s">
        <v>1</v>
      </c>
      <c r="F34" s="3">
        <v>22165.97</v>
      </c>
      <c r="G34" s="3">
        <v>28473018.07</v>
      </c>
      <c r="H34" s="3">
        <v>26393272.949999999</v>
      </c>
      <c r="I34" s="3">
        <f t="shared" si="0"/>
        <v>92.695733501495994</v>
      </c>
      <c r="J34" s="3">
        <v>551.5</v>
      </c>
      <c r="K34" s="3">
        <v>703609.48</v>
      </c>
      <c r="L34" s="3">
        <v>717014.12</v>
      </c>
      <c r="M34" s="3">
        <f t="shared" si="1"/>
        <v>101.90512498495615</v>
      </c>
      <c r="N34" s="3">
        <v>187.1</v>
      </c>
      <c r="O34" s="3">
        <v>256385.04</v>
      </c>
      <c r="P34" s="3">
        <v>256352.66</v>
      </c>
      <c r="Q34" s="3">
        <f t="shared" si="2"/>
        <v>99.987370557970152</v>
      </c>
      <c r="R34" s="3">
        <v>25.2</v>
      </c>
      <c r="S34" s="3">
        <v>14879.12</v>
      </c>
      <c r="T34" s="3">
        <v>8283.36</v>
      </c>
      <c r="U34" s="3">
        <f t="shared" si="3"/>
        <v>55.671034308480607</v>
      </c>
      <c r="V34" s="3">
        <v>679.58</v>
      </c>
      <c r="W34" s="3">
        <v>1003154.75</v>
      </c>
      <c r="X34" s="3">
        <v>954294.23</v>
      </c>
      <c r="Y34" s="3">
        <f t="shared" si="4"/>
        <v>95.129313797297968</v>
      </c>
      <c r="Z34" s="3">
        <v>23609.35</v>
      </c>
      <c r="AA34" s="3">
        <v>30451046.460000001</v>
      </c>
      <c r="AB34" s="3">
        <v>28329217.32</v>
      </c>
      <c r="AC34" s="3">
        <f t="shared" si="5"/>
        <v>93.031999268769951</v>
      </c>
    </row>
    <row r="35" spans="1:29" ht="20.100000000000001" customHeight="1" x14ac:dyDescent="0.25">
      <c r="A35" s="1" t="s">
        <v>1</v>
      </c>
      <c r="B35" s="14" t="s">
        <v>48</v>
      </c>
      <c r="C35" s="15"/>
      <c r="D35" s="15"/>
      <c r="E35" s="2" t="s">
        <v>1</v>
      </c>
      <c r="F35" s="3">
        <v>137258.97667</v>
      </c>
      <c r="G35" s="3">
        <v>190309140.59999999</v>
      </c>
      <c r="H35" s="3">
        <v>154204795.78999999</v>
      </c>
      <c r="I35" s="3">
        <f t="shared" si="0"/>
        <v>81.028580815313717</v>
      </c>
      <c r="J35" s="3">
        <v>228.4</v>
      </c>
      <c r="K35" s="3">
        <v>472918.31</v>
      </c>
      <c r="L35" s="3">
        <v>448457.16</v>
      </c>
      <c r="M35" s="3">
        <f t="shared" si="1"/>
        <v>94.827616211349479</v>
      </c>
      <c r="N35" s="3">
        <v>183.9</v>
      </c>
      <c r="O35" s="3">
        <v>213764.53</v>
      </c>
      <c r="P35" s="3">
        <v>213675.62</v>
      </c>
      <c r="Q35" s="3">
        <f t="shared" si="2"/>
        <v>99.958407505679261</v>
      </c>
      <c r="R35" s="3">
        <v>63.4</v>
      </c>
      <c r="S35" s="3">
        <v>81232.33</v>
      </c>
      <c r="T35" s="3">
        <v>79181.570000000007</v>
      </c>
      <c r="U35" s="3">
        <f t="shared" si="3"/>
        <v>97.475438658475028</v>
      </c>
      <c r="V35" s="3">
        <v>3560.43</v>
      </c>
      <c r="W35" s="3">
        <v>5345039.42</v>
      </c>
      <c r="X35" s="3">
        <v>4704239.93</v>
      </c>
      <c r="Y35" s="3">
        <f t="shared" si="4"/>
        <v>88.011323403859947</v>
      </c>
      <c r="Z35" s="3">
        <v>141295.10667000001</v>
      </c>
      <c r="AA35" s="3">
        <v>196422095.19</v>
      </c>
      <c r="AB35" s="3">
        <v>159650350.06999999</v>
      </c>
      <c r="AC35" s="3">
        <f t="shared" si="5"/>
        <v>81.279221625026182</v>
      </c>
    </row>
    <row r="36" spans="1:29" ht="20.100000000000001" customHeight="1" x14ac:dyDescent="0.25">
      <c r="A36" s="1" t="s">
        <v>1</v>
      </c>
      <c r="B36" s="14" t="s">
        <v>49</v>
      </c>
      <c r="C36" s="15"/>
      <c r="D36" s="15"/>
      <c r="E36" s="2" t="s">
        <v>1</v>
      </c>
      <c r="F36" s="3">
        <v>154413.32500000001</v>
      </c>
      <c r="G36" s="3">
        <v>200006328.27000001</v>
      </c>
      <c r="H36" s="3">
        <v>191962268.41999999</v>
      </c>
      <c r="I36" s="3">
        <f t="shared" si="0"/>
        <v>95.978097333429929</v>
      </c>
      <c r="J36" s="3">
        <v>1135.9000000000001</v>
      </c>
      <c r="K36" s="3">
        <v>1356872.49</v>
      </c>
      <c r="L36" s="3">
        <v>1150842.17</v>
      </c>
      <c r="M36" s="3">
        <f t="shared" si="1"/>
        <v>84.815793560675701</v>
      </c>
      <c r="N36" s="3">
        <v>157</v>
      </c>
      <c r="O36" s="3">
        <v>279587.63</v>
      </c>
      <c r="P36" s="3">
        <v>279312.52</v>
      </c>
      <c r="Q36" s="3">
        <f t="shared" si="2"/>
        <v>99.901601512198511</v>
      </c>
      <c r="R36" s="3">
        <v>715.2</v>
      </c>
      <c r="S36" s="3">
        <v>1220322.04</v>
      </c>
      <c r="T36" s="3">
        <v>1213316.26</v>
      </c>
      <c r="U36" s="3">
        <f t="shared" si="3"/>
        <v>99.425907279360445</v>
      </c>
      <c r="V36" s="3">
        <v>5054.07</v>
      </c>
      <c r="W36" s="3">
        <v>6686269.9199999999</v>
      </c>
      <c r="X36" s="3">
        <v>5930859.3200000003</v>
      </c>
      <c r="Y36" s="3">
        <f t="shared" si="4"/>
        <v>88.702062449791143</v>
      </c>
      <c r="Z36" s="3">
        <v>161475.495</v>
      </c>
      <c r="AA36" s="3">
        <v>209549380.34999999</v>
      </c>
      <c r="AB36" s="3">
        <v>200536598.69</v>
      </c>
      <c r="AC36" s="3">
        <f t="shared" si="5"/>
        <v>95.698970025610961</v>
      </c>
    </row>
    <row r="37" spans="1:29" ht="20.100000000000001" customHeight="1" x14ac:dyDescent="0.25">
      <c r="A37" s="1" t="s">
        <v>1</v>
      </c>
      <c r="B37" s="14" t="s">
        <v>50</v>
      </c>
      <c r="C37" s="15"/>
      <c r="D37" s="15"/>
      <c r="E37" s="2" t="s">
        <v>1</v>
      </c>
      <c r="F37" s="3">
        <v>15394.49</v>
      </c>
      <c r="G37" s="3">
        <v>20232687.18</v>
      </c>
      <c r="H37" s="3">
        <v>18945690.670000002</v>
      </c>
      <c r="I37" s="3">
        <f t="shared" si="0"/>
        <v>93.639023336098461</v>
      </c>
      <c r="J37" s="3">
        <v>271.7</v>
      </c>
      <c r="K37" s="3">
        <v>355327.48</v>
      </c>
      <c r="L37" s="3">
        <v>367524.92</v>
      </c>
      <c r="M37" s="3">
        <f t="shared" si="1"/>
        <v>103.43273196883057</v>
      </c>
      <c r="N37" s="3">
        <v>99.9</v>
      </c>
      <c r="O37" s="3">
        <v>147087.76999999999</v>
      </c>
      <c r="P37" s="3">
        <v>147188.10999999999</v>
      </c>
      <c r="Q37" s="3">
        <f t="shared" si="2"/>
        <v>100.06821777228657</v>
      </c>
      <c r="R37" s="3">
        <v>41</v>
      </c>
      <c r="S37" s="3">
        <v>61946.52</v>
      </c>
      <c r="T37" s="3">
        <v>62472.22</v>
      </c>
      <c r="U37" s="3">
        <f t="shared" si="3"/>
        <v>100.84863524214113</v>
      </c>
      <c r="V37" s="3">
        <v>1813</v>
      </c>
      <c r="W37" s="3">
        <v>1582282.02</v>
      </c>
      <c r="X37" s="3">
        <v>1664697.03</v>
      </c>
      <c r="Y37" s="3">
        <f t="shared" si="4"/>
        <v>105.20861698219892</v>
      </c>
      <c r="Z37" s="3">
        <v>17620.09</v>
      </c>
      <c r="AA37" s="3">
        <v>22379330.969999999</v>
      </c>
      <c r="AB37" s="3">
        <v>21187572.949999999</v>
      </c>
      <c r="AC37" s="3">
        <f t="shared" si="5"/>
        <v>94.674737946377491</v>
      </c>
    </row>
    <row r="38" spans="1:29" ht="20.100000000000001" customHeight="1" x14ac:dyDescent="0.25">
      <c r="A38" s="1" t="s">
        <v>1</v>
      </c>
      <c r="B38" s="14" t="s">
        <v>51</v>
      </c>
      <c r="C38" s="15"/>
      <c r="D38" s="15"/>
      <c r="E38" s="2" t="s">
        <v>1</v>
      </c>
      <c r="F38" s="3">
        <v>36260.86</v>
      </c>
      <c r="G38" s="3">
        <v>47982183.32</v>
      </c>
      <c r="H38" s="3">
        <v>41472306.409999996</v>
      </c>
      <c r="I38" s="3">
        <f t="shared" si="0"/>
        <v>86.432720523397805</v>
      </c>
      <c r="J38" s="3">
        <v>547.9</v>
      </c>
      <c r="K38" s="3">
        <v>907117.91</v>
      </c>
      <c r="L38" s="3">
        <v>407282.19</v>
      </c>
      <c r="M38" s="3">
        <f t="shared" si="1"/>
        <v>44.898484035002681</v>
      </c>
      <c r="N38" s="3">
        <v>0</v>
      </c>
      <c r="O38" s="3">
        <v>0</v>
      </c>
      <c r="P38" s="3">
        <v>0</v>
      </c>
      <c r="Q38" s="3">
        <v>0</v>
      </c>
      <c r="R38" s="3">
        <v>68.599999999999994</v>
      </c>
      <c r="S38" s="3">
        <v>88305.87</v>
      </c>
      <c r="T38" s="3">
        <v>88230.89</v>
      </c>
      <c r="U38" s="3">
        <f t="shared" si="3"/>
        <v>99.915090582313496</v>
      </c>
      <c r="V38" s="3">
        <v>3754.1</v>
      </c>
      <c r="W38" s="3">
        <v>5008190.84</v>
      </c>
      <c r="X38" s="3">
        <v>4566363.7</v>
      </c>
      <c r="Y38" s="3">
        <f t="shared" si="4"/>
        <v>91.177909266732343</v>
      </c>
      <c r="Z38" s="3">
        <v>40631.46</v>
      </c>
      <c r="AA38" s="3">
        <v>53985797.939999998</v>
      </c>
      <c r="AB38" s="3">
        <v>46534183.189999998</v>
      </c>
      <c r="AC38" s="3">
        <f t="shared" si="5"/>
        <v>86.197083243482396</v>
      </c>
    </row>
    <row r="39" spans="1:29" ht="20.100000000000001" customHeight="1" x14ac:dyDescent="0.25">
      <c r="A39" s="1" t="s">
        <v>1</v>
      </c>
      <c r="B39" s="14" t="s">
        <v>52</v>
      </c>
      <c r="C39" s="15"/>
      <c r="D39" s="15"/>
      <c r="E39" s="2" t="s">
        <v>1</v>
      </c>
      <c r="F39" s="3">
        <v>12162.82</v>
      </c>
      <c r="G39" s="3">
        <v>16551270.15</v>
      </c>
      <c r="H39" s="3">
        <v>13615670.779999999</v>
      </c>
      <c r="I39" s="3">
        <f t="shared" si="0"/>
        <v>82.263600657862497</v>
      </c>
      <c r="J39" s="3">
        <v>43.3</v>
      </c>
      <c r="K39" s="3">
        <v>70044.61</v>
      </c>
      <c r="L39" s="3">
        <v>35256.89</v>
      </c>
      <c r="M39" s="3">
        <f t="shared" si="1"/>
        <v>50.334907996489662</v>
      </c>
      <c r="N39" s="3">
        <v>56.2</v>
      </c>
      <c r="O39" s="3">
        <v>122514.66</v>
      </c>
      <c r="P39" s="3">
        <v>122528.27</v>
      </c>
      <c r="Q39" s="3">
        <f t="shared" si="2"/>
        <v>100.01110887464407</v>
      </c>
      <c r="R39" s="3">
        <v>9.1</v>
      </c>
      <c r="S39" s="3">
        <v>5373.13</v>
      </c>
      <c r="T39" s="3">
        <v>2991.23</v>
      </c>
      <c r="U39" s="3">
        <f t="shared" si="3"/>
        <v>55.670158734294532</v>
      </c>
      <c r="V39" s="3">
        <v>1002.97</v>
      </c>
      <c r="W39" s="3">
        <v>1420410.02</v>
      </c>
      <c r="X39" s="3">
        <v>1213205.44</v>
      </c>
      <c r="Y39" s="3">
        <f t="shared" si="4"/>
        <v>85.412340304386191</v>
      </c>
      <c r="Z39" s="3">
        <v>13274.39</v>
      </c>
      <c r="AA39" s="3">
        <v>18169612.57</v>
      </c>
      <c r="AB39" s="3">
        <v>14989652.609999999</v>
      </c>
      <c r="AC39" s="3">
        <f t="shared" si="5"/>
        <v>82.498471292390363</v>
      </c>
    </row>
    <row r="40" spans="1:29" ht="20.100000000000001" customHeight="1" x14ac:dyDescent="0.25">
      <c r="A40" s="1" t="s">
        <v>1</v>
      </c>
      <c r="B40" s="14" t="s">
        <v>53</v>
      </c>
      <c r="C40" s="15"/>
      <c r="D40" s="15"/>
      <c r="E40" s="2" t="s">
        <v>1</v>
      </c>
      <c r="F40" s="3">
        <v>50331.73</v>
      </c>
      <c r="G40" s="3">
        <v>67407726.590000004</v>
      </c>
      <c r="H40" s="3">
        <v>58686080.549999997</v>
      </c>
      <c r="I40" s="3">
        <f t="shared" si="0"/>
        <v>87.061355602380061</v>
      </c>
      <c r="J40" s="3">
        <v>46.8</v>
      </c>
      <c r="K40" s="3">
        <v>5698785.9800000004</v>
      </c>
      <c r="L40" s="3">
        <v>118000.8</v>
      </c>
      <c r="M40" s="3">
        <f t="shared" si="1"/>
        <v>2.0706304889168692</v>
      </c>
      <c r="N40" s="3">
        <v>123.4</v>
      </c>
      <c r="O40" s="3">
        <v>165747.54999999999</v>
      </c>
      <c r="P40" s="3">
        <v>54433.7</v>
      </c>
      <c r="Q40" s="3">
        <f t="shared" si="2"/>
        <v>32.841330083008771</v>
      </c>
      <c r="R40" s="3">
        <v>196.4</v>
      </c>
      <c r="S40" s="3">
        <v>233920.79</v>
      </c>
      <c r="T40" s="3">
        <v>235030.32</v>
      </c>
      <c r="U40" s="3">
        <f t="shared" si="3"/>
        <v>100.47431867855781</v>
      </c>
      <c r="V40" s="3">
        <v>1805.26</v>
      </c>
      <c r="W40" s="3">
        <v>3508210.11</v>
      </c>
      <c r="X40" s="3">
        <v>3254571.88</v>
      </c>
      <c r="Y40" s="3">
        <f t="shared" si="4"/>
        <v>92.770152811628492</v>
      </c>
      <c r="Z40" s="3">
        <v>52503.59</v>
      </c>
      <c r="AA40" s="3">
        <v>77014391.019999996</v>
      </c>
      <c r="AB40" s="3">
        <v>62348117.25</v>
      </c>
      <c r="AC40" s="3">
        <f t="shared" si="5"/>
        <v>80.9564503779673</v>
      </c>
    </row>
    <row r="41" spans="1:29" ht="20.100000000000001" customHeight="1" x14ac:dyDescent="0.25">
      <c r="A41" s="1" t="s">
        <v>1</v>
      </c>
      <c r="B41" s="14" t="s">
        <v>54</v>
      </c>
      <c r="C41" s="15"/>
      <c r="D41" s="15"/>
      <c r="E41" s="2" t="s">
        <v>1</v>
      </c>
      <c r="F41" s="3">
        <v>33769.099000000002</v>
      </c>
      <c r="G41" s="3">
        <v>46614803.859999999</v>
      </c>
      <c r="H41" s="3">
        <v>36166288.350000001</v>
      </c>
      <c r="I41" s="3">
        <f t="shared" si="0"/>
        <v>77.585413549351358</v>
      </c>
      <c r="J41" s="3">
        <v>0</v>
      </c>
      <c r="K41" s="3">
        <v>0</v>
      </c>
      <c r="L41" s="3">
        <v>0</v>
      </c>
      <c r="M41" s="3">
        <v>0</v>
      </c>
      <c r="N41" s="3">
        <v>207.9</v>
      </c>
      <c r="O41" s="3">
        <v>463830.59</v>
      </c>
      <c r="P41" s="3">
        <v>463825.37</v>
      </c>
      <c r="Q41" s="3">
        <f t="shared" si="2"/>
        <v>99.99887458910375</v>
      </c>
      <c r="R41" s="3">
        <v>451.5</v>
      </c>
      <c r="S41" s="3">
        <v>662278.57999999996</v>
      </c>
      <c r="T41" s="3">
        <v>650532.87</v>
      </c>
      <c r="U41" s="3">
        <f t="shared" si="3"/>
        <v>98.226469894285273</v>
      </c>
      <c r="V41" s="3">
        <v>956.96</v>
      </c>
      <c r="W41" s="3">
        <v>1379513.55</v>
      </c>
      <c r="X41" s="3">
        <v>1335459.24</v>
      </c>
      <c r="Y41" s="3">
        <f t="shared" si="4"/>
        <v>96.806532998534152</v>
      </c>
      <c r="Z41" s="3">
        <v>35385.459000000003</v>
      </c>
      <c r="AA41" s="3">
        <v>49120426.579999998</v>
      </c>
      <c r="AB41" s="3">
        <v>38616105.829999998</v>
      </c>
      <c r="AC41" s="3">
        <f t="shared" si="5"/>
        <v>78.6151679019071</v>
      </c>
    </row>
    <row r="42" spans="1:29" x14ac:dyDescent="0.25">
      <c r="G42" s="24"/>
      <c r="H42" s="24"/>
      <c r="K42" s="24"/>
      <c r="L42" s="24"/>
      <c r="AA42" s="24"/>
      <c r="AB42" s="24"/>
    </row>
    <row r="43" spans="1:29" x14ac:dyDescent="0.25">
      <c r="G43" s="23"/>
      <c r="H43" s="22"/>
      <c r="K43" s="23"/>
      <c r="L43" s="23"/>
      <c r="AA43" s="25"/>
      <c r="AB43" s="23"/>
    </row>
    <row r="44" spans="1:29" x14ac:dyDescent="0.25">
      <c r="G44" s="22"/>
      <c r="K44" s="23"/>
    </row>
    <row r="45" spans="1:29" x14ac:dyDescent="0.25">
      <c r="G45" s="23"/>
      <c r="H45" s="23"/>
      <c r="L45" s="23"/>
    </row>
    <row r="46" spans="1:29" x14ac:dyDescent="0.25">
      <c r="K46" s="23"/>
    </row>
    <row r="47" spans="1:29" x14ac:dyDescent="0.25">
      <c r="G47" s="23"/>
      <c r="H47" s="23"/>
    </row>
    <row r="48" spans="1:29" x14ac:dyDescent="0.25">
      <c r="K48" s="23"/>
      <c r="L48" s="23"/>
    </row>
    <row r="50" spans="11:12" x14ac:dyDescent="0.25">
      <c r="K50" s="23"/>
      <c r="L50" s="23"/>
    </row>
    <row r="51" spans="11:12" x14ac:dyDescent="0.25">
      <c r="K51" s="23"/>
      <c r="L51" s="23"/>
    </row>
    <row r="54" spans="11:12" x14ac:dyDescent="0.25">
      <c r="L54" s="23"/>
    </row>
    <row r="56" spans="11:12" x14ac:dyDescent="0.25">
      <c r="K56" s="23"/>
    </row>
  </sheetData>
  <mergeCells count="52">
    <mergeCell ref="B38:D38"/>
    <mergeCell ref="B39:D39"/>
    <mergeCell ref="B40:D40"/>
    <mergeCell ref="B41:D41"/>
    <mergeCell ref="B33:D33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A8:D8"/>
    <mergeCell ref="B9:D9"/>
    <mergeCell ref="B10:D10"/>
    <mergeCell ref="B11:D11"/>
    <mergeCell ref="B12:D12"/>
    <mergeCell ref="A5:AC5"/>
    <mergeCell ref="A6:A7"/>
    <mergeCell ref="B6:B7"/>
    <mergeCell ref="C6:C7"/>
    <mergeCell ref="D6:D7"/>
    <mergeCell ref="E6:E7"/>
    <mergeCell ref="F6:I6"/>
    <mergeCell ref="J6:M6"/>
    <mergeCell ref="N6:Q6"/>
    <mergeCell ref="R6:U6"/>
    <mergeCell ref="V6:Y6"/>
    <mergeCell ref="Z6:AC6"/>
    <mergeCell ref="A1:AC1"/>
    <mergeCell ref="A2:AC2"/>
    <mergeCell ref="A3:B3"/>
    <mergeCell ref="C3:AC3"/>
    <mergeCell ref="A4:B4"/>
    <mergeCell ref="C4:AC4"/>
  </mergeCells>
  <pageMargins left="0.27777777777777779" right="0.27777777777777779" top="0.27777777777777779" bottom="0.2777777777777777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propertyTypeForPeriod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2026-10-02T06:28:09Z</dcterms:created>
  <dcterms:modified xsi:type="dcterms:W3CDTF">2026-10-02T06:28:09Z</dcterms:modified>
</cp:coreProperties>
</file>