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4075" windowHeight="12435"/>
  </bookViews>
  <sheets>
    <sheet name="propertyTypeForPeriod" sheetId="1" r:id="rId1"/>
  </sheets>
  <calcPr calcId="152511"/>
  <fileRecoveryPr repairLoad="1"/>
</workbook>
</file>

<file path=xl/calcChain.xml><?xml version="1.0" encoding="utf-8"?>
<calcChain xmlns="http://schemas.openxmlformats.org/spreadsheetml/2006/main">
  <c r="AC9" i="1" l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8" i="1"/>
  <c r="U10" i="1"/>
  <c r="U12" i="1"/>
  <c r="U13" i="1"/>
  <c r="U15" i="1"/>
  <c r="U16" i="1"/>
  <c r="U17" i="1"/>
  <c r="U18" i="1"/>
  <c r="U20" i="1"/>
  <c r="U21" i="1"/>
  <c r="U22" i="1"/>
  <c r="U24" i="1"/>
  <c r="U27" i="1"/>
  <c r="U28" i="1"/>
  <c r="U29" i="1"/>
  <c r="U30" i="1"/>
  <c r="U32" i="1"/>
  <c r="U33" i="1"/>
  <c r="U34" i="1"/>
  <c r="U35" i="1"/>
  <c r="U36" i="1"/>
  <c r="U37" i="1"/>
  <c r="U38" i="1"/>
  <c r="U39" i="1"/>
  <c r="U40" i="1"/>
  <c r="U41" i="1"/>
  <c r="U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9" i="1"/>
  <c r="Q40" i="1"/>
  <c r="Q41" i="1"/>
  <c r="Q8" i="1"/>
  <c r="M9" i="1"/>
  <c r="M10" i="1"/>
  <c r="M12" i="1"/>
  <c r="M13" i="1"/>
  <c r="M14" i="1"/>
  <c r="M15" i="1"/>
  <c r="M16" i="1"/>
  <c r="M18" i="1"/>
  <c r="M20" i="1"/>
  <c r="M21" i="1"/>
  <c r="M22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8" i="1"/>
</calcChain>
</file>

<file path=xl/sharedStrings.xml><?xml version="1.0" encoding="utf-8"?>
<sst xmlns="http://schemas.openxmlformats.org/spreadsheetml/2006/main" count="143" uniqueCount="55">
  <si>
    <r>
      <rPr>
        <b/>
        <sz val="18"/>
        <rFont val="Times New Roman"/>
      </rPr>
      <t>Отчет по типам собственности за период</t>
    </r>
  </si>
  <si>
    <t/>
  </si>
  <si>
    <r>
      <rPr>
        <sz val="11"/>
        <rFont val="Times New Roman"/>
      </rPr>
      <t>Период:</t>
    </r>
  </si>
  <si>
    <r>
      <rPr>
        <sz val="11"/>
        <rFont val="Times New Roman"/>
      </rPr>
      <t>01.09.2014-31.08.2026</t>
    </r>
  </si>
  <si>
    <r>
      <rPr>
        <sz val="11"/>
        <rFont val="Times New Roman"/>
      </rPr>
      <t xml:space="preserve">Дата формирования: </t>
    </r>
  </si>
  <si>
    <r>
      <rPr>
        <sz val="11"/>
        <rFont val="Times New Roman"/>
      </rPr>
      <t>03.09.2026</t>
    </r>
  </si>
  <si>
    <r>
      <rPr>
        <sz val="11"/>
        <rFont val="Times New Roman"/>
      </rPr>
      <t>Способ формирования ФКР</t>
    </r>
  </si>
  <si>
    <r>
      <rPr>
        <sz val="11"/>
        <rFont val="Times New Roman"/>
      </rPr>
      <t>Муниципальный район</t>
    </r>
  </si>
  <si>
    <r>
      <rPr>
        <sz val="11"/>
        <rFont val="Times New Roman"/>
      </rPr>
      <t>Населенный пункт</t>
    </r>
  </si>
  <si>
    <r>
      <rPr>
        <sz val="11"/>
        <rFont val="Times New Roman"/>
      </rPr>
      <t>Адрес многоквартирного дома</t>
    </r>
  </si>
  <si>
    <r>
      <rPr>
        <sz val="11"/>
        <rFont val="Times New Roman"/>
      </rPr>
      <t>Код многоквартирного дома</t>
    </r>
  </si>
  <si>
    <r>
      <rPr>
        <sz val="11"/>
        <rFont val="Times New Roman"/>
      </rPr>
      <t>Физические лица</t>
    </r>
  </si>
  <si>
    <r>
      <rPr>
        <sz val="11"/>
        <rFont val="Times New Roman"/>
      </rPr>
      <t>Юридические лица</t>
    </r>
  </si>
  <si>
    <r>
      <rPr>
        <sz val="11"/>
        <rFont val="Times New Roman"/>
      </rPr>
      <t>Федеральная собственность</t>
    </r>
  </si>
  <si>
    <r>
      <rPr>
        <sz val="11"/>
        <rFont val="Times New Roman"/>
      </rPr>
      <t>Собственность субъекта РФ</t>
    </r>
  </si>
  <si>
    <r>
      <rPr>
        <sz val="11"/>
        <rFont val="Times New Roman"/>
      </rPr>
      <t>Муниципальная собственность</t>
    </r>
  </si>
  <si>
    <r>
      <rPr>
        <sz val="11"/>
        <rFont val="Times New Roman"/>
      </rPr>
      <t>Итого</t>
    </r>
  </si>
  <si>
    <r>
      <rPr>
        <sz val="11"/>
        <rFont val="Times New Roman"/>
      </rPr>
      <t>Площадь, на которую производятся начисление взноса на капитальный ремонт, кв. м</t>
    </r>
  </si>
  <si>
    <r>
      <rPr>
        <sz val="11"/>
        <rFont val="Times New Roman"/>
      </rPr>
      <t>Начислено, руб.</t>
    </r>
  </si>
  <si>
    <r>
      <rPr>
        <sz val="11"/>
        <rFont val="Times New Roman"/>
      </rPr>
      <t>Оплачено, руб.</t>
    </r>
  </si>
  <si>
    <r>
      <rPr>
        <sz val="11"/>
        <rFont val="Times New Roman"/>
      </rPr>
      <t>Собираемость, %</t>
    </r>
  </si>
  <si>
    <r>
      <rPr>
        <sz val="11"/>
        <rFont val="Times New Roman"/>
      </rPr>
      <t>Счет регионального оператора</t>
    </r>
  </si>
  <si>
    <r>
      <rPr>
        <sz val="11"/>
        <rFont val="Times New Roman"/>
      </rPr>
      <t>Азовский немецкий национальный район</t>
    </r>
  </si>
  <si>
    <r>
      <rPr>
        <sz val="11"/>
        <rFont val="Times New Roman"/>
      </rPr>
      <t>Большереченский район</t>
    </r>
  </si>
  <si>
    <r>
      <rPr>
        <sz val="11"/>
        <rFont val="Times New Roman"/>
      </rPr>
      <t>Большеуковский район</t>
    </r>
  </si>
  <si>
    <r>
      <rPr>
        <sz val="11"/>
        <rFont val="Times New Roman"/>
      </rPr>
      <t>городской округ Омск</t>
    </r>
  </si>
  <si>
    <r>
      <rPr>
        <sz val="11"/>
        <rFont val="Times New Roman"/>
      </rPr>
      <t>Горьковский район</t>
    </r>
  </si>
  <si>
    <r>
      <rPr>
        <sz val="11"/>
        <rFont val="Times New Roman"/>
      </rPr>
      <t>Знаменский район</t>
    </r>
  </si>
  <si>
    <r>
      <rPr>
        <sz val="11"/>
        <rFont val="Times New Roman"/>
      </rPr>
      <t>Исилькульский район</t>
    </r>
  </si>
  <si>
    <r>
      <rPr>
        <sz val="11"/>
        <rFont val="Times New Roman"/>
      </rPr>
      <t>Калачинский район</t>
    </r>
  </si>
  <si>
    <r>
      <rPr>
        <sz val="11"/>
        <rFont val="Times New Roman"/>
      </rPr>
      <t>Колосовский район</t>
    </r>
  </si>
  <si>
    <r>
      <rPr>
        <sz val="11"/>
        <rFont val="Times New Roman"/>
      </rPr>
      <t>Кормиловский район</t>
    </r>
  </si>
  <si>
    <r>
      <rPr>
        <sz val="11"/>
        <rFont val="Times New Roman"/>
      </rPr>
      <t>Крутинский район</t>
    </r>
  </si>
  <si>
    <r>
      <rPr>
        <sz val="11"/>
        <rFont val="Times New Roman"/>
      </rPr>
      <t>Любинский район</t>
    </r>
  </si>
  <si>
    <r>
      <rPr>
        <sz val="11"/>
        <rFont val="Times New Roman"/>
      </rPr>
      <t>Марьяновский район</t>
    </r>
  </si>
  <si>
    <r>
      <rPr>
        <sz val="11"/>
        <rFont val="Times New Roman"/>
      </rPr>
      <t>Москаленский район</t>
    </r>
  </si>
  <si>
    <r>
      <rPr>
        <sz val="11"/>
        <rFont val="Times New Roman"/>
      </rPr>
      <t>Муромцевский район</t>
    </r>
  </si>
  <si>
    <r>
      <rPr>
        <sz val="11"/>
        <rFont val="Times New Roman"/>
      </rPr>
      <t>Называевский район</t>
    </r>
  </si>
  <si>
    <r>
      <rPr>
        <sz val="11"/>
        <rFont val="Times New Roman"/>
      </rPr>
      <t>Нижнеомский район</t>
    </r>
  </si>
  <si>
    <r>
      <rPr>
        <sz val="11"/>
        <rFont val="Times New Roman"/>
      </rPr>
      <t>Нововаршавский район</t>
    </r>
  </si>
  <si>
    <r>
      <rPr>
        <sz val="11"/>
        <rFont val="Times New Roman"/>
      </rPr>
      <t>Одесский район</t>
    </r>
  </si>
  <si>
    <r>
      <rPr>
        <sz val="11"/>
        <rFont val="Times New Roman"/>
      </rPr>
      <t>Оконешниковский район</t>
    </r>
  </si>
  <si>
    <r>
      <rPr>
        <sz val="11"/>
        <rFont val="Times New Roman"/>
      </rPr>
      <t>Омский район</t>
    </r>
  </si>
  <si>
    <r>
      <rPr>
        <sz val="11"/>
        <rFont val="Times New Roman"/>
      </rPr>
      <t>Павлоградский район</t>
    </r>
  </si>
  <si>
    <r>
      <rPr>
        <sz val="11"/>
        <rFont val="Times New Roman"/>
      </rPr>
      <t>Полтавский район</t>
    </r>
  </si>
  <si>
    <r>
      <rPr>
        <sz val="11"/>
        <rFont val="Times New Roman"/>
      </rPr>
      <t>Русско-Полянский район</t>
    </r>
  </si>
  <si>
    <r>
      <rPr>
        <sz val="11"/>
        <rFont val="Times New Roman"/>
      </rPr>
      <t>Саргатский район</t>
    </r>
  </si>
  <si>
    <r>
      <rPr>
        <sz val="11"/>
        <rFont val="Times New Roman"/>
      </rPr>
      <t>Седельниковский район</t>
    </r>
  </si>
  <si>
    <r>
      <rPr>
        <sz val="11"/>
        <rFont val="Times New Roman"/>
      </rPr>
      <t>Таврический район</t>
    </r>
  </si>
  <si>
    <r>
      <rPr>
        <sz val="11"/>
        <rFont val="Times New Roman"/>
      </rPr>
      <t>Тарский район</t>
    </r>
  </si>
  <si>
    <r>
      <rPr>
        <sz val="11"/>
        <rFont val="Times New Roman"/>
      </rPr>
      <t>Тевризский район</t>
    </r>
  </si>
  <si>
    <r>
      <rPr>
        <sz val="11"/>
        <rFont val="Times New Roman"/>
      </rPr>
      <t>Тюкалинский район</t>
    </r>
  </si>
  <si>
    <r>
      <rPr>
        <sz val="11"/>
        <rFont val="Times New Roman"/>
      </rPr>
      <t>Усть-Ишимский район</t>
    </r>
  </si>
  <si>
    <r>
      <rPr>
        <sz val="11"/>
        <rFont val="Times New Roman"/>
      </rPr>
      <t>Черлакский район</t>
    </r>
  </si>
  <si>
    <r>
      <rPr>
        <sz val="11"/>
        <rFont val="Times New Roman"/>
      </rPr>
      <t>Шербакульский район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</si>
</sst>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"/>
    <numFmt numFmtId="165" formatCode="0.000000"/>
    <numFmt numFmtId="167" formatCode="0.0"/>
  </numFmts>
  <fonts count="7" x14ac:knownFonts="1">
    <font>
      <sz val="11"/>
      <color theme="1"/>
      <name val="Calibri"/>
      <family val="2"/>
      <scheme val="minor"/>
    </font>
    <font>
      <b/>
      <sz val="17"/>
      <color rgb="FF000000"/>
      <name val="Times New Roman"/>
      <family val="2"/>
    </font>
    <font>
      <b/>
      <sz val="15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Times New Roman"/>
      <family val="2"/>
    </font>
    <font>
      <b/>
      <sz val="18"/>
      <name val="Times New Roman"/>
    </font>
    <font>
      <sz val="11"/>
      <name val="Times New Roman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left" vertical="center" wrapText="1"/>
    </xf>
    <xf numFmtId="164" fontId="3" fillId="14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/>
      <protection locked="0"/>
    </xf>
    <xf numFmtId="0" fontId="4" fillId="8" borderId="1" xfId="0" applyNumberFormat="1" applyFont="1" applyFill="1" applyBorder="1" applyAlignment="1" applyProtection="1">
      <alignment horizontal="left" vertical="center" wrapText="1"/>
    </xf>
    <xf numFmtId="0" fontId="4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3" fillId="11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2" xfId="0" applyNumberFormat="1" applyFont="1" applyFill="1" applyBorder="1" applyAlignment="1" applyProtection="1">
      <alignment horizontal="left" vertical="center" wrapText="1"/>
    </xf>
    <xf numFmtId="0" fontId="3" fillId="13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164" fontId="3" fillId="14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165" fontId="0" fillId="0" borderId="0" xfId="0" applyNumberFormat="1"/>
    <xf numFmtId="167" fontId="0" fillId="0" borderId="0" xfId="0" applyNumberForma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53"/>
  <sheetViews>
    <sheetView tabSelected="1" topLeftCell="I1" workbookViewId="0">
      <selection sqref="A1:XFD1048576"/>
    </sheetView>
  </sheetViews>
  <sheetFormatPr defaultRowHeight="15" x14ac:dyDescent="0.25"/>
  <cols>
    <col min="1" max="1" width="4.7109375" customWidth="1"/>
    <col min="2" max="2" width="15.28515625" customWidth="1"/>
    <col min="3" max="3" width="11.42578125" customWidth="1"/>
    <col min="4" max="4" width="8.85546875" customWidth="1"/>
    <col min="5" max="5" width="6.140625" customWidth="1"/>
    <col min="6" max="6" width="13.85546875" customWidth="1"/>
    <col min="7" max="7" width="16.5703125" customWidth="1"/>
    <col min="8" max="8" width="18" customWidth="1"/>
    <col min="9" max="9" width="8.7109375" customWidth="1"/>
    <col min="10" max="10" width="12.42578125" customWidth="1"/>
    <col min="11" max="11" width="16" customWidth="1"/>
    <col min="12" max="12" width="18.7109375" customWidth="1"/>
    <col min="13" max="13" width="8.7109375" customWidth="1"/>
    <col min="14" max="14" width="13.85546875" customWidth="1"/>
    <col min="15" max="16" width="12" customWidth="1"/>
    <col min="17" max="17" width="8.7109375" customWidth="1"/>
    <col min="18" max="18" width="12.140625" customWidth="1"/>
    <col min="19" max="20" width="12" customWidth="1"/>
    <col min="21" max="21" width="8.7109375" customWidth="1"/>
    <col min="22" max="22" width="13.85546875" customWidth="1"/>
    <col min="23" max="24" width="12" customWidth="1"/>
    <col min="25" max="25" width="8.7109375" customWidth="1"/>
    <col min="26" max="26" width="13.85546875" customWidth="1"/>
    <col min="27" max="27" width="15.42578125" customWidth="1"/>
    <col min="28" max="28" width="15.85546875" customWidth="1"/>
    <col min="29" max="29" width="8.7109375" customWidth="1"/>
  </cols>
  <sheetData>
    <row r="1" spans="1:29" ht="30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9.9499999999999993" customHeight="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" customHeight="1" x14ac:dyDescent="0.25">
      <c r="A3" s="8" t="s">
        <v>2</v>
      </c>
      <c r="B3" s="9"/>
      <c r="C3" s="8" t="s">
        <v>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ht="15" customHeight="1" x14ac:dyDescent="0.25">
      <c r="A4" s="8" t="s">
        <v>4</v>
      </c>
      <c r="B4" s="9"/>
      <c r="C4" s="8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ht="9.9499999999999993" customHeight="1" x14ac:dyDescent="0.25">
      <c r="A5" s="10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18" customHeight="1" x14ac:dyDescent="0.25">
      <c r="A6" s="12" t="s">
        <v>6</v>
      </c>
      <c r="B6" s="12" t="s">
        <v>7</v>
      </c>
      <c r="C6" s="12" t="s">
        <v>8</v>
      </c>
      <c r="D6" s="12" t="s">
        <v>9</v>
      </c>
      <c r="E6" s="12" t="s">
        <v>10</v>
      </c>
      <c r="F6" s="12" t="s">
        <v>11</v>
      </c>
      <c r="G6" s="13"/>
      <c r="H6" s="13"/>
      <c r="I6" s="13"/>
      <c r="J6" s="12" t="s">
        <v>12</v>
      </c>
      <c r="K6" s="13"/>
      <c r="L6" s="13"/>
      <c r="M6" s="13"/>
      <c r="N6" s="12" t="s">
        <v>13</v>
      </c>
      <c r="O6" s="13"/>
      <c r="P6" s="13"/>
      <c r="Q6" s="13"/>
      <c r="R6" s="12" t="s">
        <v>14</v>
      </c>
      <c r="S6" s="13"/>
      <c r="T6" s="13"/>
      <c r="U6" s="13"/>
      <c r="V6" s="12" t="s">
        <v>15</v>
      </c>
      <c r="W6" s="13"/>
      <c r="X6" s="13"/>
      <c r="Y6" s="13"/>
      <c r="Z6" s="12" t="s">
        <v>16</v>
      </c>
      <c r="AA6" s="13"/>
      <c r="AB6" s="13"/>
      <c r="AC6" s="13"/>
    </row>
    <row r="7" spans="1:29" ht="117.95" customHeight="1" x14ac:dyDescent="0.25">
      <c r="A7" s="13"/>
      <c r="B7" s="13"/>
      <c r="C7" s="13"/>
      <c r="D7" s="13"/>
      <c r="E7" s="13"/>
      <c r="F7" s="1" t="s">
        <v>17</v>
      </c>
      <c r="G7" s="1" t="s">
        <v>18</v>
      </c>
      <c r="H7" s="1" t="s">
        <v>19</v>
      </c>
      <c r="I7" s="1" t="s">
        <v>20</v>
      </c>
      <c r="J7" s="1" t="s">
        <v>17</v>
      </c>
      <c r="K7" s="1" t="s">
        <v>18</v>
      </c>
      <c r="L7" s="1" t="s">
        <v>19</v>
      </c>
      <c r="M7" s="1" t="s">
        <v>20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17</v>
      </c>
      <c r="S7" s="1" t="s">
        <v>18</v>
      </c>
      <c r="T7" s="1" t="s">
        <v>19</v>
      </c>
      <c r="U7" s="1" t="s">
        <v>20</v>
      </c>
      <c r="V7" s="1" t="s">
        <v>17</v>
      </c>
      <c r="W7" s="1" t="s">
        <v>18</v>
      </c>
      <c r="X7" s="1" t="s">
        <v>19</v>
      </c>
      <c r="Y7" s="1" t="s">
        <v>20</v>
      </c>
      <c r="Z7" s="1" t="s">
        <v>17</v>
      </c>
      <c r="AA7" s="1" t="s">
        <v>18</v>
      </c>
      <c r="AB7" s="1" t="s">
        <v>19</v>
      </c>
      <c r="AC7" s="1" t="s">
        <v>20</v>
      </c>
    </row>
    <row r="8" spans="1:29" ht="20.100000000000001" customHeight="1" x14ac:dyDescent="0.25">
      <c r="A8" s="14" t="s">
        <v>21</v>
      </c>
      <c r="B8" s="15"/>
      <c r="C8" s="15"/>
      <c r="D8" s="15"/>
      <c r="E8" s="2" t="s">
        <v>1</v>
      </c>
      <c r="F8" s="3">
        <v>13382589.520479999</v>
      </c>
      <c r="G8" s="3">
        <v>16776194027.030001</v>
      </c>
      <c r="H8" s="3">
        <v>15873832886.15</v>
      </c>
      <c r="I8" s="3">
        <f>H8*100/G8</f>
        <v>94.621180826675555</v>
      </c>
      <c r="J8" s="3">
        <v>197659.15</v>
      </c>
      <c r="K8" s="3">
        <v>263853026.22</v>
      </c>
      <c r="L8" s="3">
        <v>208944200.34</v>
      </c>
      <c r="M8" s="3">
        <f>L8*100/K8</f>
        <v>79.189616785286688</v>
      </c>
      <c r="N8" s="3">
        <v>40521</v>
      </c>
      <c r="O8" s="3">
        <v>56141668</v>
      </c>
      <c r="P8" s="3">
        <v>39866680.219999999</v>
      </c>
      <c r="Q8" s="3">
        <f>P8*100/O8</f>
        <v>71.010858138379504</v>
      </c>
      <c r="R8" s="3">
        <v>55503.48</v>
      </c>
      <c r="S8" s="3">
        <v>60038316.57</v>
      </c>
      <c r="T8" s="3">
        <v>55242883.359999999</v>
      </c>
      <c r="U8" s="3">
        <f>T8*100/S8</f>
        <v>92.012712074615052</v>
      </c>
      <c r="V8" s="3">
        <v>278965.53000000003</v>
      </c>
      <c r="W8" s="3">
        <v>426932202.30000001</v>
      </c>
      <c r="X8" s="3">
        <v>406207099.20999998</v>
      </c>
      <c r="Y8" s="3">
        <f>X8*100/W8</f>
        <v>95.145575110439495</v>
      </c>
      <c r="Z8" s="3">
        <v>13955238.68048</v>
      </c>
      <c r="AA8" s="3">
        <v>17583159240.119999</v>
      </c>
      <c r="AB8" s="3">
        <v>16584093749.280001</v>
      </c>
      <c r="AC8" s="3">
        <f>AB8*100/AA8</f>
        <v>94.318054695424678</v>
      </c>
    </row>
    <row r="9" spans="1:29" ht="20.100000000000001" customHeight="1" x14ac:dyDescent="0.25">
      <c r="A9" s="1" t="s">
        <v>1</v>
      </c>
      <c r="B9" s="14" t="s">
        <v>22</v>
      </c>
      <c r="C9" s="15"/>
      <c r="D9" s="15"/>
      <c r="E9" s="2" t="s">
        <v>1</v>
      </c>
      <c r="F9" s="3">
        <v>33156.47</v>
      </c>
      <c r="G9" s="3">
        <v>40549047.060000002</v>
      </c>
      <c r="H9" s="3">
        <v>35420889.710000001</v>
      </c>
      <c r="I9" s="3">
        <f t="shared" ref="I9:I41" si="0">H9*100/G9</f>
        <v>87.35319884974875</v>
      </c>
      <c r="J9" s="3">
        <v>0</v>
      </c>
      <c r="K9" s="3">
        <v>107597</v>
      </c>
      <c r="L9" s="3">
        <v>102972.49</v>
      </c>
      <c r="M9" s="3">
        <f t="shared" ref="M9:M41" si="1">L9*100/K9</f>
        <v>95.702008420309113</v>
      </c>
      <c r="N9" s="3">
        <v>201.8</v>
      </c>
      <c r="O9" s="3">
        <v>255063.28</v>
      </c>
      <c r="P9" s="3">
        <v>255070.47</v>
      </c>
      <c r="Q9" s="3">
        <f t="shared" ref="Q9:Q41" si="2">P9*100/O9</f>
        <v>100.0028189083117</v>
      </c>
      <c r="R9" s="3">
        <v>0</v>
      </c>
      <c r="S9" s="3">
        <v>0</v>
      </c>
      <c r="T9" s="3">
        <v>0</v>
      </c>
      <c r="U9" s="3">
        <v>0</v>
      </c>
      <c r="V9" s="3">
        <v>8364.7999999999993</v>
      </c>
      <c r="W9" s="3">
        <v>8881734.3399999999</v>
      </c>
      <c r="X9" s="3">
        <v>8788504.9000000004</v>
      </c>
      <c r="Y9" s="3">
        <f t="shared" ref="Y9:Y41" si="3">X9*100/W9</f>
        <v>98.950323929639183</v>
      </c>
      <c r="Z9" s="3">
        <v>41723.07</v>
      </c>
      <c r="AA9" s="3">
        <v>49793441.68</v>
      </c>
      <c r="AB9" s="3">
        <v>44567437.57</v>
      </c>
      <c r="AC9" s="3">
        <f t="shared" ref="AC9:AC41" si="4">AB9*100/AA9</f>
        <v>89.504633675283642</v>
      </c>
    </row>
    <row r="10" spans="1:29" ht="20.100000000000001" customHeight="1" x14ac:dyDescent="0.25">
      <c r="A10" s="1" t="s">
        <v>1</v>
      </c>
      <c r="B10" s="14" t="s">
        <v>23</v>
      </c>
      <c r="C10" s="15"/>
      <c r="D10" s="15"/>
      <c r="E10" s="2" t="s">
        <v>1</v>
      </c>
      <c r="F10" s="3">
        <v>87792.397010000001</v>
      </c>
      <c r="G10" s="3">
        <v>117717877.81999999</v>
      </c>
      <c r="H10" s="3">
        <v>95496079.920000002</v>
      </c>
      <c r="I10" s="3">
        <f t="shared" si="0"/>
        <v>81.122835110926061</v>
      </c>
      <c r="J10" s="3">
        <v>630.4</v>
      </c>
      <c r="K10" s="3">
        <v>854951.74</v>
      </c>
      <c r="L10" s="3">
        <v>738494.73</v>
      </c>
      <c r="M10" s="3">
        <f t="shared" si="1"/>
        <v>86.378528219616229</v>
      </c>
      <c r="N10" s="3">
        <v>125</v>
      </c>
      <c r="O10" s="3">
        <v>157799.03</v>
      </c>
      <c r="P10" s="3">
        <v>157781.81</v>
      </c>
      <c r="Q10" s="3">
        <f t="shared" si="2"/>
        <v>99.9890873853914</v>
      </c>
      <c r="R10" s="3">
        <v>699.3</v>
      </c>
      <c r="S10" s="3">
        <v>1031659.72</v>
      </c>
      <c r="T10" s="3">
        <v>1038913.23</v>
      </c>
      <c r="U10" s="3">
        <f t="shared" ref="U9:U41" si="5">T10*100/S10</f>
        <v>100.70309132550024</v>
      </c>
      <c r="V10" s="3">
        <v>2021.8</v>
      </c>
      <c r="W10" s="3">
        <v>2547739.79</v>
      </c>
      <c r="X10" s="3">
        <v>2483205.04</v>
      </c>
      <c r="Y10" s="3">
        <f t="shared" si="3"/>
        <v>97.466980330828832</v>
      </c>
      <c r="Z10" s="3">
        <v>91268.897010000001</v>
      </c>
      <c r="AA10" s="3">
        <v>122310028.09999999</v>
      </c>
      <c r="AB10" s="3">
        <v>99914474.730000004</v>
      </c>
      <c r="AC10" s="3">
        <f t="shared" si="4"/>
        <v>81.689519888189778</v>
      </c>
    </row>
    <row r="11" spans="1:29" ht="20.100000000000001" customHeight="1" x14ac:dyDescent="0.25">
      <c r="A11" s="1" t="s">
        <v>1</v>
      </c>
      <c r="B11" s="14" t="s">
        <v>24</v>
      </c>
      <c r="C11" s="15"/>
      <c r="D11" s="15"/>
      <c r="E11" s="2" t="s">
        <v>1</v>
      </c>
      <c r="F11" s="3">
        <v>11525.47</v>
      </c>
      <c r="G11" s="3">
        <v>15635316.189999999</v>
      </c>
      <c r="H11" s="3">
        <v>12871210.449999999</v>
      </c>
      <c r="I11" s="3">
        <f t="shared" si="0"/>
        <v>82.321395318069364</v>
      </c>
      <c r="J11" s="3">
        <v>0</v>
      </c>
      <c r="K11" s="3">
        <v>0</v>
      </c>
      <c r="L11" s="3">
        <v>0</v>
      </c>
      <c r="M11" s="3">
        <v>0</v>
      </c>
      <c r="N11" s="3">
        <v>59.9</v>
      </c>
      <c r="O11" s="3">
        <v>75632.820000000007</v>
      </c>
      <c r="P11" s="3">
        <v>75616.5</v>
      </c>
      <c r="Q11" s="3">
        <f t="shared" si="2"/>
        <v>99.978422065976105</v>
      </c>
      <c r="R11" s="3">
        <v>0</v>
      </c>
      <c r="S11" s="3">
        <v>0</v>
      </c>
      <c r="T11" s="3">
        <v>0</v>
      </c>
      <c r="U11" s="3">
        <v>0</v>
      </c>
      <c r="V11" s="3">
        <v>180.8</v>
      </c>
      <c r="W11" s="3">
        <v>299605.96000000002</v>
      </c>
      <c r="X11" s="3">
        <v>210893.52</v>
      </c>
      <c r="Y11" s="3">
        <f t="shared" si="3"/>
        <v>70.390295306541958</v>
      </c>
      <c r="Z11" s="3">
        <v>11766.17</v>
      </c>
      <c r="AA11" s="3">
        <v>16010554.970000001</v>
      </c>
      <c r="AB11" s="3">
        <v>13157720.470000001</v>
      </c>
      <c r="AC11" s="3">
        <f t="shared" si="4"/>
        <v>82.181538957609291</v>
      </c>
    </row>
    <row r="12" spans="1:29" s="21" customFormat="1" ht="20.100000000000001" customHeight="1" x14ac:dyDescent="0.25">
      <c r="A12" s="16" t="s">
        <v>1</v>
      </c>
      <c r="B12" s="17" t="s">
        <v>25</v>
      </c>
      <c r="C12" s="18"/>
      <c r="D12" s="18"/>
      <c r="E12" s="19" t="s">
        <v>1</v>
      </c>
      <c r="F12" s="20">
        <v>11156182.255109999</v>
      </c>
      <c r="G12" s="20">
        <v>13813890991.75</v>
      </c>
      <c r="H12" s="20">
        <v>13330861706.49</v>
      </c>
      <c r="I12" s="20">
        <f t="shared" si="0"/>
        <v>96.503307536243938</v>
      </c>
      <c r="J12" s="20">
        <v>178943.02</v>
      </c>
      <c r="K12" s="20">
        <v>235001090.19999999</v>
      </c>
      <c r="L12" s="20">
        <v>188511458.56</v>
      </c>
      <c r="M12" s="20">
        <f t="shared" si="1"/>
        <v>80.217269800563685</v>
      </c>
      <c r="N12" s="20">
        <v>34659.4</v>
      </c>
      <c r="O12" s="20">
        <v>48708032.219999999</v>
      </c>
      <c r="P12" s="20">
        <v>32919022.289999999</v>
      </c>
      <c r="Q12" s="20">
        <f t="shared" si="2"/>
        <v>67.584381445167736</v>
      </c>
      <c r="R12" s="20">
        <v>42196.7</v>
      </c>
      <c r="S12" s="20">
        <v>45414291.710000001</v>
      </c>
      <c r="T12" s="20">
        <v>42849158.630000003</v>
      </c>
      <c r="U12" s="20">
        <f t="shared" si="5"/>
        <v>94.351705193642459</v>
      </c>
      <c r="V12" s="20">
        <v>217889.89</v>
      </c>
      <c r="W12" s="20">
        <v>337674050.57999998</v>
      </c>
      <c r="X12" s="20">
        <v>325994395.69</v>
      </c>
      <c r="Y12" s="20">
        <f t="shared" si="3"/>
        <v>96.541145264215999</v>
      </c>
      <c r="Z12" s="20">
        <v>11629871.265109999</v>
      </c>
      <c r="AA12" s="20">
        <v>14480688456.459999</v>
      </c>
      <c r="AB12" s="20">
        <v>13921135741.66</v>
      </c>
      <c r="AC12" s="20">
        <f t="shared" si="4"/>
        <v>96.135869392657384</v>
      </c>
    </row>
    <row r="13" spans="1:29" ht="20.100000000000001" customHeight="1" x14ac:dyDescent="0.25">
      <c r="A13" s="1" t="s">
        <v>1</v>
      </c>
      <c r="B13" s="14" t="s">
        <v>26</v>
      </c>
      <c r="C13" s="15"/>
      <c r="D13" s="15"/>
      <c r="E13" s="2" t="s">
        <v>1</v>
      </c>
      <c r="F13" s="3">
        <v>29603.14</v>
      </c>
      <c r="G13" s="3">
        <v>39010897.390000001</v>
      </c>
      <c r="H13" s="3">
        <v>29340941.98</v>
      </c>
      <c r="I13" s="3">
        <f t="shared" si="0"/>
        <v>75.212168760622305</v>
      </c>
      <c r="J13" s="3">
        <v>1516.36</v>
      </c>
      <c r="K13" s="3">
        <v>1685314.13</v>
      </c>
      <c r="L13" s="3">
        <v>2907525.04</v>
      </c>
      <c r="M13" s="3">
        <f t="shared" si="1"/>
        <v>172.52125216561259</v>
      </c>
      <c r="N13" s="3">
        <v>235</v>
      </c>
      <c r="O13" s="3">
        <v>275266.74</v>
      </c>
      <c r="P13" s="3">
        <v>275252.64</v>
      </c>
      <c r="Q13" s="3">
        <f t="shared" si="2"/>
        <v>99.994877695721613</v>
      </c>
      <c r="R13" s="3">
        <v>363.5</v>
      </c>
      <c r="S13" s="3">
        <v>1582755.62</v>
      </c>
      <c r="T13" s="3">
        <v>984554.66</v>
      </c>
      <c r="U13" s="3">
        <f t="shared" si="5"/>
        <v>62.205096450707906</v>
      </c>
      <c r="V13" s="3">
        <v>764</v>
      </c>
      <c r="W13" s="3">
        <v>1183407.1599999999</v>
      </c>
      <c r="X13" s="3">
        <v>824287.78</v>
      </c>
      <c r="Y13" s="3">
        <f t="shared" si="3"/>
        <v>69.65377664268992</v>
      </c>
      <c r="Z13" s="3">
        <v>32482</v>
      </c>
      <c r="AA13" s="3">
        <v>43737641.039999999</v>
      </c>
      <c r="AB13" s="3">
        <v>34332562.100000001</v>
      </c>
      <c r="AC13" s="3">
        <f t="shared" si="4"/>
        <v>78.496602202668768</v>
      </c>
    </row>
    <row r="14" spans="1:29" ht="20.100000000000001" customHeight="1" x14ac:dyDescent="0.25">
      <c r="A14" s="1" t="s">
        <v>1</v>
      </c>
      <c r="B14" s="14" t="s">
        <v>27</v>
      </c>
      <c r="C14" s="15"/>
      <c r="D14" s="15"/>
      <c r="E14" s="2" t="s">
        <v>1</v>
      </c>
      <c r="F14" s="3">
        <v>24535.260010000002</v>
      </c>
      <c r="G14" s="3">
        <v>32248337.82</v>
      </c>
      <c r="H14" s="3">
        <v>29428862.059999999</v>
      </c>
      <c r="I14" s="3">
        <f t="shared" si="0"/>
        <v>91.256988885016582</v>
      </c>
      <c r="J14" s="3">
        <v>198.2</v>
      </c>
      <c r="K14" s="3">
        <v>264769.40999999997</v>
      </c>
      <c r="L14" s="3">
        <v>183547.46</v>
      </c>
      <c r="M14" s="3">
        <f t="shared" si="1"/>
        <v>69.323514374262501</v>
      </c>
      <c r="N14" s="3">
        <v>124</v>
      </c>
      <c r="O14" s="3">
        <v>133513.28</v>
      </c>
      <c r="P14" s="3">
        <v>131863.57999999999</v>
      </c>
      <c r="Q14" s="3">
        <f t="shared" si="2"/>
        <v>98.764392575779709</v>
      </c>
      <c r="R14" s="3">
        <v>0</v>
      </c>
      <c r="S14" s="3">
        <v>0</v>
      </c>
      <c r="T14" s="3">
        <v>0</v>
      </c>
      <c r="U14" s="3">
        <v>0</v>
      </c>
      <c r="V14" s="3">
        <v>431.9</v>
      </c>
      <c r="W14" s="3">
        <v>678693.41</v>
      </c>
      <c r="X14" s="3">
        <v>627109.89</v>
      </c>
      <c r="Y14" s="3">
        <f t="shared" si="3"/>
        <v>92.399584371977326</v>
      </c>
      <c r="Z14" s="3">
        <v>25289.36001</v>
      </c>
      <c r="AA14" s="3">
        <v>33325313.920000002</v>
      </c>
      <c r="AB14" s="3">
        <v>30371382.989999998</v>
      </c>
      <c r="AC14" s="3">
        <f t="shared" si="4"/>
        <v>91.136074705579247</v>
      </c>
    </row>
    <row r="15" spans="1:29" ht="20.100000000000001" customHeight="1" x14ac:dyDescent="0.25">
      <c r="A15" s="1" t="s">
        <v>1</v>
      </c>
      <c r="B15" s="14" t="s">
        <v>28</v>
      </c>
      <c r="C15" s="15"/>
      <c r="D15" s="15"/>
      <c r="E15" s="2" t="s">
        <v>1</v>
      </c>
      <c r="F15" s="3">
        <v>98501.32</v>
      </c>
      <c r="G15" s="3">
        <v>131037886.7</v>
      </c>
      <c r="H15" s="3">
        <v>114303378.22</v>
      </c>
      <c r="I15" s="3">
        <f t="shared" si="0"/>
        <v>87.22925949018682</v>
      </c>
      <c r="J15" s="3">
        <v>2341.86</v>
      </c>
      <c r="K15" s="3">
        <v>1967715.83</v>
      </c>
      <c r="L15" s="3">
        <v>1545587.26</v>
      </c>
      <c r="M15" s="3">
        <f t="shared" si="1"/>
        <v>78.547279868150468</v>
      </c>
      <c r="N15" s="3">
        <v>335.6</v>
      </c>
      <c r="O15" s="3">
        <v>443910.34</v>
      </c>
      <c r="P15" s="3">
        <v>333482.07</v>
      </c>
      <c r="Q15" s="3">
        <f t="shared" si="2"/>
        <v>75.123744583196682</v>
      </c>
      <c r="R15" s="3">
        <v>1406.4</v>
      </c>
      <c r="S15" s="3">
        <v>355873.77</v>
      </c>
      <c r="T15" s="3">
        <v>338754.47</v>
      </c>
      <c r="U15" s="3">
        <f t="shared" si="5"/>
        <v>95.189502165332385</v>
      </c>
      <c r="V15" s="3">
        <v>5497.42</v>
      </c>
      <c r="W15" s="3">
        <v>8831225.2799999993</v>
      </c>
      <c r="X15" s="3">
        <v>8047618.8099999996</v>
      </c>
      <c r="Y15" s="3">
        <f t="shared" si="3"/>
        <v>91.126865806779648</v>
      </c>
      <c r="Z15" s="3">
        <v>108082.6</v>
      </c>
      <c r="AA15" s="3">
        <v>142636611.91999999</v>
      </c>
      <c r="AB15" s="3">
        <v>124568820.83</v>
      </c>
      <c r="AC15" s="3">
        <f t="shared" si="4"/>
        <v>87.332991966933704</v>
      </c>
    </row>
    <row r="16" spans="1:29" ht="20.100000000000001" customHeight="1" x14ac:dyDescent="0.25">
      <c r="A16" s="1" t="s">
        <v>1</v>
      </c>
      <c r="B16" s="14" t="s">
        <v>29</v>
      </c>
      <c r="C16" s="15"/>
      <c r="D16" s="15"/>
      <c r="E16" s="2" t="s">
        <v>1</v>
      </c>
      <c r="F16" s="3">
        <v>244466.25899999999</v>
      </c>
      <c r="G16" s="3">
        <v>317345428.36000001</v>
      </c>
      <c r="H16" s="3">
        <v>290195141.11000001</v>
      </c>
      <c r="I16" s="3">
        <f t="shared" si="0"/>
        <v>91.444563298009626</v>
      </c>
      <c r="J16" s="3">
        <v>1067.5</v>
      </c>
      <c r="K16" s="3">
        <v>2097659.34</v>
      </c>
      <c r="L16" s="3">
        <v>1816249.99</v>
      </c>
      <c r="M16" s="3">
        <f t="shared" si="1"/>
        <v>86.584601959248545</v>
      </c>
      <c r="N16" s="3">
        <v>267.7</v>
      </c>
      <c r="O16" s="3">
        <v>345432.36</v>
      </c>
      <c r="P16" s="3">
        <v>345427.82</v>
      </c>
      <c r="Q16" s="3">
        <f t="shared" si="2"/>
        <v>99.998685705068283</v>
      </c>
      <c r="R16" s="3">
        <v>2566.38</v>
      </c>
      <c r="S16" s="3">
        <v>2859380.29</v>
      </c>
      <c r="T16" s="3">
        <v>1861355.4</v>
      </c>
      <c r="U16" s="3">
        <f t="shared" si="5"/>
        <v>65.096461863070331</v>
      </c>
      <c r="V16" s="3">
        <v>3000.5</v>
      </c>
      <c r="W16" s="3">
        <v>4584205.67</v>
      </c>
      <c r="X16" s="3">
        <v>4419226.3899999997</v>
      </c>
      <c r="Y16" s="3">
        <f t="shared" si="3"/>
        <v>96.401137037117266</v>
      </c>
      <c r="Z16" s="3">
        <v>251368.33900000001</v>
      </c>
      <c r="AA16" s="3">
        <v>327232106.01999998</v>
      </c>
      <c r="AB16" s="3">
        <v>298637400.70999998</v>
      </c>
      <c r="AC16" s="3">
        <f t="shared" si="4"/>
        <v>91.26164432402841</v>
      </c>
    </row>
    <row r="17" spans="1:29" ht="20.100000000000001" customHeight="1" x14ac:dyDescent="0.25">
      <c r="A17" s="1" t="s">
        <v>1</v>
      </c>
      <c r="B17" s="14" t="s">
        <v>30</v>
      </c>
      <c r="C17" s="15"/>
      <c r="D17" s="15"/>
      <c r="E17" s="2" t="s">
        <v>1</v>
      </c>
      <c r="F17" s="3">
        <v>20606.310000000001</v>
      </c>
      <c r="G17" s="3">
        <v>27044871.77</v>
      </c>
      <c r="H17" s="3">
        <v>25256126.02</v>
      </c>
      <c r="I17" s="3">
        <f t="shared" si="0"/>
        <v>93.38600764976006</v>
      </c>
      <c r="J17" s="3">
        <v>0</v>
      </c>
      <c r="K17" s="3">
        <v>0</v>
      </c>
      <c r="L17" s="3">
        <v>0</v>
      </c>
      <c r="M17" s="3">
        <v>0</v>
      </c>
      <c r="N17" s="3">
        <v>199.2</v>
      </c>
      <c r="O17" s="3">
        <v>252675.67</v>
      </c>
      <c r="P17" s="3">
        <v>239868.7</v>
      </c>
      <c r="Q17" s="3">
        <f t="shared" si="2"/>
        <v>94.93145897268225</v>
      </c>
      <c r="R17" s="3">
        <v>41</v>
      </c>
      <c r="S17" s="3">
        <v>47352.33</v>
      </c>
      <c r="T17" s="3">
        <v>47894.559999999998</v>
      </c>
      <c r="U17" s="3">
        <f t="shared" si="5"/>
        <v>101.14509676714958</v>
      </c>
      <c r="V17" s="3">
        <v>1256.0999999999999</v>
      </c>
      <c r="W17" s="3">
        <v>1510057.13</v>
      </c>
      <c r="X17" s="3">
        <v>1834990.85</v>
      </c>
      <c r="Y17" s="3">
        <f t="shared" si="3"/>
        <v>121.51797528349144</v>
      </c>
      <c r="Z17" s="3">
        <v>22102.61</v>
      </c>
      <c r="AA17" s="3">
        <v>28854956.899999999</v>
      </c>
      <c r="AB17" s="3">
        <v>27378880.129999999</v>
      </c>
      <c r="AC17" s="3">
        <f t="shared" si="4"/>
        <v>94.884494975627575</v>
      </c>
    </row>
    <row r="18" spans="1:29" ht="20.100000000000001" customHeight="1" x14ac:dyDescent="0.25">
      <c r="A18" s="1" t="s">
        <v>1</v>
      </c>
      <c r="B18" s="14" t="s">
        <v>31</v>
      </c>
      <c r="C18" s="15"/>
      <c r="D18" s="15"/>
      <c r="E18" s="2" t="s">
        <v>1</v>
      </c>
      <c r="F18" s="3">
        <v>89857.23</v>
      </c>
      <c r="G18" s="3">
        <v>122319849.3</v>
      </c>
      <c r="H18" s="3">
        <v>102302348.81</v>
      </c>
      <c r="I18" s="3">
        <f t="shared" si="0"/>
        <v>83.63511678230951</v>
      </c>
      <c r="J18" s="3">
        <v>330.1</v>
      </c>
      <c r="K18" s="3">
        <v>409742.36</v>
      </c>
      <c r="L18" s="3">
        <v>317215.94</v>
      </c>
      <c r="M18" s="3">
        <f t="shared" si="1"/>
        <v>77.418390424656124</v>
      </c>
      <c r="N18" s="3">
        <v>193.7</v>
      </c>
      <c r="O18" s="3">
        <v>244533.67</v>
      </c>
      <c r="P18" s="3">
        <v>244525.84</v>
      </c>
      <c r="Q18" s="3">
        <f t="shared" si="2"/>
        <v>99.996797986960232</v>
      </c>
      <c r="R18" s="3">
        <v>84.6</v>
      </c>
      <c r="S18" s="3">
        <v>136232.5</v>
      </c>
      <c r="T18" s="3">
        <v>103461.41</v>
      </c>
      <c r="U18" s="3">
        <f t="shared" si="5"/>
        <v>75.94473418604224</v>
      </c>
      <c r="V18" s="3">
        <v>2780.57</v>
      </c>
      <c r="W18" s="3">
        <v>3903055.99</v>
      </c>
      <c r="X18" s="3">
        <v>2815765.54</v>
      </c>
      <c r="Y18" s="3">
        <f t="shared" si="3"/>
        <v>72.142586404454832</v>
      </c>
      <c r="Z18" s="3">
        <v>93246.2</v>
      </c>
      <c r="AA18" s="3">
        <v>127013413.81999999</v>
      </c>
      <c r="AB18" s="3">
        <v>105783317.54000001</v>
      </c>
      <c r="AC18" s="3">
        <f t="shared" si="4"/>
        <v>83.28515418844917</v>
      </c>
    </row>
    <row r="19" spans="1:29" ht="20.100000000000001" customHeight="1" x14ac:dyDescent="0.25">
      <c r="A19" s="1" t="s">
        <v>1</v>
      </c>
      <c r="B19" s="14" t="s">
        <v>32</v>
      </c>
      <c r="C19" s="15"/>
      <c r="D19" s="15"/>
      <c r="E19" s="2" t="s">
        <v>1</v>
      </c>
      <c r="F19" s="3">
        <v>20858.509999999998</v>
      </c>
      <c r="G19" s="3">
        <v>27881478.48</v>
      </c>
      <c r="H19" s="3">
        <v>23305222.940000001</v>
      </c>
      <c r="I19" s="3">
        <f t="shared" si="0"/>
        <v>83.586754399402992</v>
      </c>
      <c r="J19" s="3">
        <v>0</v>
      </c>
      <c r="K19" s="3">
        <v>0</v>
      </c>
      <c r="L19" s="3">
        <v>0</v>
      </c>
      <c r="M19" s="3">
        <v>0</v>
      </c>
      <c r="N19" s="3">
        <v>139</v>
      </c>
      <c r="O19" s="3">
        <v>185458.87</v>
      </c>
      <c r="P19" s="3">
        <v>151107.26999999999</v>
      </c>
      <c r="Q19" s="3">
        <f t="shared" si="2"/>
        <v>81.477510350408139</v>
      </c>
      <c r="R19" s="3">
        <v>0</v>
      </c>
      <c r="S19" s="3">
        <v>0</v>
      </c>
      <c r="T19" s="3">
        <v>0</v>
      </c>
      <c r="U19" s="3">
        <v>0</v>
      </c>
      <c r="V19" s="3">
        <v>2288</v>
      </c>
      <c r="W19" s="3">
        <v>2553273.04</v>
      </c>
      <c r="X19" s="3">
        <v>2412539.4900000002</v>
      </c>
      <c r="Y19" s="3">
        <f t="shared" si="3"/>
        <v>94.488112011710285</v>
      </c>
      <c r="Z19" s="3">
        <v>23285.51</v>
      </c>
      <c r="AA19" s="3">
        <v>30620210.390000001</v>
      </c>
      <c r="AB19" s="3">
        <v>25868869.699999999</v>
      </c>
      <c r="AC19" s="3">
        <f t="shared" si="4"/>
        <v>84.482991365886562</v>
      </c>
    </row>
    <row r="20" spans="1:29" ht="20.100000000000001" customHeight="1" x14ac:dyDescent="0.25">
      <c r="A20" s="1" t="s">
        <v>1</v>
      </c>
      <c r="B20" s="14" t="s">
        <v>33</v>
      </c>
      <c r="C20" s="15"/>
      <c r="D20" s="15"/>
      <c r="E20" s="2" t="s">
        <v>1</v>
      </c>
      <c r="F20" s="3">
        <v>83452.03</v>
      </c>
      <c r="G20" s="3">
        <v>111635672.05</v>
      </c>
      <c r="H20" s="3">
        <v>96819538.319999993</v>
      </c>
      <c r="I20" s="3">
        <f t="shared" si="0"/>
        <v>86.728136752413633</v>
      </c>
      <c r="J20" s="3">
        <v>1420.4</v>
      </c>
      <c r="K20" s="3">
        <v>823455.85</v>
      </c>
      <c r="L20" s="3">
        <v>680213.32</v>
      </c>
      <c r="M20" s="3">
        <f t="shared" si="1"/>
        <v>82.604710380040416</v>
      </c>
      <c r="N20" s="3">
        <v>255.1</v>
      </c>
      <c r="O20" s="3">
        <v>290007.75</v>
      </c>
      <c r="P20" s="3">
        <v>253503.91</v>
      </c>
      <c r="Q20" s="3">
        <f t="shared" si="2"/>
        <v>87.412805347443296</v>
      </c>
      <c r="R20" s="3">
        <v>1989.3</v>
      </c>
      <c r="S20" s="3">
        <v>1828663.76</v>
      </c>
      <c r="T20" s="3">
        <v>1817756.57</v>
      </c>
      <c r="U20" s="3">
        <f t="shared" si="5"/>
        <v>99.403543164217353</v>
      </c>
      <c r="V20" s="3">
        <v>339</v>
      </c>
      <c r="W20" s="3">
        <v>1764887.53</v>
      </c>
      <c r="X20" s="3">
        <v>1812729.49</v>
      </c>
      <c r="Y20" s="3">
        <f t="shared" si="3"/>
        <v>102.71076537098089</v>
      </c>
      <c r="Z20" s="3">
        <v>87455.83</v>
      </c>
      <c r="AA20" s="3">
        <v>116342686.94</v>
      </c>
      <c r="AB20" s="3">
        <v>101383741.61</v>
      </c>
      <c r="AC20" s="3">
        <f t="shared" si="4"/>
        <v>87.142341539941754</v>
      </c>
    </row>
    <row r="21" spans="1:29" ht="20.100000000000001" customHeight="1" x14ac:dyDescent="0.25">
      <c r="A21" s="1" t="s">
        <v>1</v>
      </c>
      <c r="B21" s="14" t="s">
        <v>34</v>
      </c>
      <c r="C21" s="15"/>
      <c r="D21" s="15"/>
      <c r="E21" s="2" t="s">
        <v>1</v>
      </c>
      <c r="F21" s="3">
        <v>63524.46</v>
      </c>
      <c r="G21" s="3">
        <v>88034297.049999997</v>
      </c>
      <c r="H21" s="3">
        <v>69047806.420000002</v>
      </c>
      <c r="I21" s="3">
        <f t="shared" si="0"/>
        <v>78.432848030561971</v>
      </c>
      <c r="J21" s="3">
        <v>1574.7</v>
      </c>
      <c r="K21" s="3">
        <v>2143523.7200000002</v>
      </c>
      <c r="L21" s="3">
        <v>1495458.44</v>
      </c>
      <c r="M21" s="3">
        <f t="shared" si="1"/>
        <v>69.766358358749571</v>
      </c>
      <c r="N21" s="3">
        <v>325.10000000000002</v>
      </c>
      <c r="O21" s="3">
        <v>336053.36</v>
      </c>
      <c r="P21" s="3">
        <v>301720.33</v>
      </c>
      <c r="Q21" s="3">
        <f t="shared" si="2"/>
        <v>89.783458793567789</v>
      </c>
      <c r="R21" s="3">
        <v>391.8</v>
      </c>
      <c r="S21" s="3">
        <v>431078.47</v>
      </c>
      <c r="T21" s="3">
        <v>386910.48</v>
      </c>
      <c r="U21" s="3">
        <f t="shared" si="5"/>
        <v>89.754071921058838</v>
      </c>
      <c r="V21" s="3">
        <v>57.6</v>
      </c>
      <c r="W21" s="3">
        <v>447783.61</v>
      </c>
      <c r="X21" s="3">
        <v>390199.83</v>
      </c>
      <c r="Y21" s="3">
        <f t="shared" si="3"/>
        <v>87.140266254943995</v>
      </c>
      <c r="Z21" s="3">
        <v>65873.66</v>
      </c>
      <c r="AA21" s="3">
        <v>91392736.209999993</v>
      </c>
      <c r="AB21" s="3">
        <v>71622095.5</v>
      </c>
      <c r="AC21" s="3">
        <f t="shared" si="4"/>
        <v>78.367382868840366</v>
      </c>
    </row>
    <row r="22" spans="1:29" ht="20.100000000000001" customHeight="1" x14ac:dyDescent="0.25">
      <c r="A22" s="1" t="s">
        <v>1</v>
      </c>
      <c r="B22" s="14" t="s">
        <v>35</v>
      </c>
      <c r="C22" s="15"/>
      <c r="D22" s="15"/>
      <c r="E22" s="2" t="s">
        <v>1</v>
      </c>
      <c r="F22" s="3">
        <v>91460.61</v>
      </c>
      <c r="G22" s="3">
        <v>126440097.13</v>
      </c>
      <c r="H22" s="3">
        <v>94734863.549999997</v>
      </c>
      <c r="I22" s="3">
        <f t="shared" si="0"/>
        <v>74.924700075639691</v>
      </c>
      <c r="J22" s="3">
        <v>998.1</v>
      </c>
      <c r="K22" s="3">
        <v>1340976.8899999999</v>
      </c>
      <c r="L22" s="3">
        <v>1187868.22</v>
      </c>
      <c r="M22" s="3">
        <f t="shared" si="1"/>
        <v>88.58230360703682</v>
      </c>
      <c r="N22" s="3">
        <v>192.3</v>
      </c>
      <c r="O22" s="3">
        <v>220591.97</v>
      </c>
      <c r="P22" s="3">
        <v>219559.89</v>
      </c>
      <c r="Q22" s="3">
        <f t="shared" si="2"/>
        <v>99.532131654656325</v>
      </c>
      <c r="R22" s="3">
        <v>382.8</v>
      </c>
      <c r="S22" s="3">
        <v>264518.32</v>
      </c>
      <c r="T22" s="3">
        <v>260934.45</v>
      </c>
      <c r="U22" s="3">
        <f t="shared" si="5"/>
        <v>98.645133539332932</v>
      </c>
      <c r="V22" s="3">
        <v>575.20000000000005</v>
      </c>
      <c r="W22" s="3">
        <v>1004782.54</v>
      </c>
      <c r="X22" s="3">
        <v>789133.56</v>
      </c>
      <c r="Y22" s="3">
        <f t="shared" si="3"/>
        <v>78.537746087825127</v>
      </c>
      <c r="Z22" s="3">
        <v>93609.01</v>
      </c>
      <c r="AA22" s="3">
        <v>129270966.84999999</v>
      </c>
      <c r="AB22" s="3">
        <v>97192359.670000002</v>
      </c>
      <c r="AC22" s="3">
        <f t="shared" si="4"/>
        <v>75.18498703794603</v>
      </c>
    </row>
    <row r="23" spans="1:29" ht="20.100000000000001" customHeight="1" x14ac:dyDescent="0.25">
      <c r="A23" s="1" t="s">
        <v>1</v>
      </c>
      <c r="B23" s="14" t="s">
        <v>36</v>
      </c>
      <c r="C23" s="15"/>
      <c r="D23" s="15"/>
      <c r="E23" s="2" t="s">
        <v>1</v>
      </c>
      <c r="F23" s="3">
        <v>36291.519999999997</v>
      </c>
      <c r="G23" s="3">
        <v>47023474.670000002</v>
      </c>
      <c r="H23" s="3">
        <v>44702435.119999997</v>
      </c>
      <c r="I23" s="3">
        <f t="shared" si="0"/>
        <v>95.064083276940877</v>
      </c>
      <c r="J23" s="3">
        <v>0</v>
      </c>
      <c r="K23" s="3">
        <v>0</v>
      </c>
      <c r="L23" s="3">
        <v>0</v>
      </c>
      <c r="M23" s="3">
        <v>0</v>
      </c>
      <c r="N23" s="3">
        <v>62.6</v>
      </c>
      <c r="O23" s="3">
        <v>50134.55</v>
      </c>
      <c r="P23" s="3">
        <v>50066.84</v>
      </c>
      <c r="Q23" s="3">
        <f t="shared" si="2"/>
        <v>99.864943437210457</v>
      </c>
      <c r="R23" s="3">
        <v>0</v>
      </c>
      <c r="S23" s="3">
        <v>0</v>
      </c>
      <c r="T23" s="3">
        <v>0</v>
      </c>
      <c r="U23" s="3">
        <v>0</v>
      </c>
      <c r="V23" s="3">
        <v>656.1</v>
      </c>
      <c r="W23" s="3">
        <v>866200.49</v>
      </c>
      <c r="X23" s="3">
        <v>751264.1</v>
      </c>
      <c r="Y23" s="3">
        <f t="shared" si="3"/>
        <v>86.730971486751301</v>
      </c>
      <c r="Z23" s="3">
        <v>37010.22</v>
      </c>
      <c r="AA23" s="3">
        <v>47939809.710000001</v>
      </c>
      <c r="AB23" s="3">
        <v>45503766.060000002</v>
      </c>
      <c r="AC23" s="3">
        <f t="shared" si="4"/>
        <v>94.918537089036761</v>
      </c>
    </row>
    <row r="24" spans="1:29" ht="20.100000000000001" customHeight="1" x14ac:dyDescent="0.25">
      <c r="A24" s="1" t="s">
        <v>1</v>
      </c>
      <c r="B24" s="14" t="s">
        <v>37</v>
      </c>
      <c r="C24" s="15"/>
      <c r="D24" s="15"/>
      <c r="E24" s="2" t="s">
        <v>1</v>
      </c>
      <c r="F24" s="3">
        <v>57013.34</v>
      </c>
      <c r="G24" s="3">
        <v>76438634.049999997</v>
      </c>
      <c r="H24" s="3">
        <v>67656161.659999996</v>
      </c>
      <c r="I24" s="3">
        <f t="shared" si="0"/>
        <v>88.510427352410289</v>
      </c>
      <c r="J24" s="3">
        <v>528.79999999999995</v>
      </c>
      <c r="K24" s="3">
        <v>822902.54</v>
      </c>
      <c r="L24" s="3">
        <v>577387.23</v>
      </c>
      <c r="M24" s="3">
        <f t="shared" si="1"/>
        <v>70.164715982040832</v>
      </c>
      <c r="N24" s="3">
        <v>262.7</v>
      </c>
      <c r="O24" s="3">
        <v>329527.23</v>
      </c>
      <c r="P24" s="3">
        <v>326738.12</v>
      </c>
      <c r="Q24" s="3">
        <f t="shared" si="2"/>
        <v>99.153602571781406</v>
      </c>
      <c r="R24" s="3">
        <v>175.2</v>
      </c>
      <c r="S24" s="3">
        <v>263625.94</v>
      </c>
      <c r="T24" s="3">
        <v>265942.40999999997</v>
      </c>
      <c r="U24" s="3">
        <f t="shared" si="5"/>
        <v>100.87869577629574</v>
      </c>
      <c r="V24" s="3">
        <v>2164.6</v>
      </c>
      <c r="W24" s="3">
        <v>2914798.95</v>
      </c>
      <c r="X24" s="3">
        <v>2787118.81</v>
      </c>
      <c r="Y24" s="3">
        <f t="shared" si="3"/>
        <v>95.619590160755337</v>
      </c>
      <c r="Z24" s="3">
        <v>60144.639999999999</v>
      </c>
      <c r="AA24" s="3">
        <v>80769488.709999993</v>
      </c>
      <c r="AB24" s="3">
        <v>71613348.230000004</v>
      </c>
      <c r="AC24" s="3">
        <f t="shared" si="4"/>
        <v>88.66386227493058</v>
      </c>
    </row>
    <row r="25" spans="1:29" ht="20.100000000000001" customHeight="1" x14ac:dyDescent="0.25">
      <c r="A25" s="1" t="s">
        <v>1</v>
      </c>
      <c r="B25" s="14" t="s">
        <v>38</v>
      </c>
      <c r="C25" s="15"/>
      <c r="D25" s="15"/>
      <c r="E25" s="2" t="s">
        <v>1</v>
      </c>
      <c r="F25" s="3">
        <v>27159.516670000001</v>
      </c>
      <c r="G25" s="3">
        <v>35912453.609999999</v>
      </c>
      <c r="H25" s="3">
        <v>31684577.460000001</v>
      </c>
      <c r="I25" s="3">
        <f t="shared" si="0"/>
        <v>88.227270138894866</v>
      </c>
      <c r="J25" s="3">
        <v>358.5</v>
      </c>
      <c r="K25" s="3">
        <v>453299.82</v>
      </c>
      <c r="L25" s="3">
        <v>477081.96</v>
      </c>
      <c r="M25" s="3">
        <f t="shared" si="1"/>
        <v>105.24644814551216</v>
      </c>
      <c r="N25" s="3">
        <v>188.5</v>
      </c>
      <c r="O25" s="3">
        <v>173051.51</v>
      </c>
      <c r="P25" s="3">
        <v>173018.48</v>
      </c>
      <c r="Q25" s="3">
        <f t="shared" si="2"/>
        <v>99.980913197463565</v>
      </c>
      <c r="R25" s="3">
        <v>0</v>
      </c>
      <c r="S25" s="3">
        <v>0</v>
      </c>
      <c r="T25" s="3">
        <v>0</v>
      </c>
      <c r="U25" s="3">
        <v>0</v>
      </c>
      <c r="V25" s="3">
        <v>668.3</v>
      </c>
      <c r="W25" s="3">
        <v>1044464.45</v>
      </c>
      <c r="X25" s="3">
        <v>1005458.8</v>
      </c>
      <c r="Y25" s="3">
        <f t="shared" si="3"/>
        <v>96.265488021157637</v>
      </c>
      <c r="Z25" s="3">
        <v>28374.81667</v>
      </c>
      <c r="AA25" s="3">
        <v>37583269.390000001</v>
      </c>
      <c r="AB25" s="3">
        <v>33340136.699999999</v>
      </c>
      <c r="AC25" s="3">
        <f t="shared" si="4"/>
        <v>88.710049022161456</v>
      </c>
    </row>
    <row r="26" spans="1:29" ht="20.100000000000001" customHeight="1" x14ac:dyDescent="0.25">
      <c r="A26" s="1" t="s">
        <v>1</v>
      </c>
      <c r="B26" s="14" t="s">
        <v>39</v>
      </c>
      <c r="C26" s="15"/>
      <c r="D26" s="15"/>
      <c r="E26" s="2" t="s">
        <v>1</v>
      </c>
      <c r="F26" s="3">
        <v>98810.2</v>
      </c>
      <c r="G26" s="3">
        <v>141042807.81999999</v>
      </c>
      <c r="H26" s="3">
        <v>94518751.819999993</v>
      </c>
      <c r="I26" s="3">
        <f t="shared" si="0"/>
        <v>67.014230134035344</v>
      </c>
      <c r="J26" s="3">
        <v>1617.6</v>
      </c>
      <c r="K26" s="3">
        <v>2161678.02</v>
      </c>
      <c r="L26" s="3">
        <v>1980298.91</v>
      </c>
      <c r="M26" s="3">
        <f t="shared" si="1"/>
        <v>91.609337360982181</v>
      </c>
      <c r="N26" s="3">
        <v>421.6</v>
      </c>
      <c r="O26" s="3">
        <v>539245.77</v>
      </c>
      <c r="P26" s="3">
        <v>530874.46</v>
      </c>
      <c r="Q26" s="3">
        <f t="shared" si="2"/>
        <v>98.447589120634177</v>
      </c>
      <c r="R26" s="3">
        <v>0</v>
      </c>
      <c r="S26" s="3">
        <v>0</v>
      </c>
      <c r="T26" s="3">
        <v>0</v>
      </c>
      <c r="U26" s="3">
        <v>0</v>
      </c>
      <c r="V26" s="3">
        <v>84.2</v>
      </c>
      <c r="W26" s="3">
        <v>1665727.4</v>
      </c>
      <c r="X26" s="3">
        <v>1108121.77</v>
      </c>
      <c r="Y26" s="3">
        <f t="shared" si="3"/>
        <v>66.524796914549171</v>
      </c>
      <c r="Z26" s="3">
        <v>100933.6</v>
      </c>
      <c r="AA26" s="3">
        <v>145409459.00999999</v>
      </c>
      <c r="AB26" s="3">
        <v>98138046.959999993</v>
      </c>
      <c r="AC26" s="3">
        <f t="shared" si="4"/>
        <v>67.490827369938103</v>
      </c>
    </row>
    <row r="27" spans="1:29" ht="20.100000000000001" customHeight="1" x14ac:dyDescent="0.25">
      <c r="A27" s="1" t="s">
        <v>1</v>
      </c>
      <c r="B27" s="14" t="s">
        <v>40</v>
      </c>
      <c r="C27" s="15"/>
      <c r="D27" s="15"/>
      <c r="E27" s="2" t="s">
        <v>1</v>
      </c>
      <c r="F27" s="3">
        <v>28240.709989999999</v>
      </c>
      <c r="G27" s="3">
        <v>39297535.689999998</v>
      </c>
      <c r="H27" s="3">
        <v>28814711.829999998</v>
      </c>
      <c r="I27" s="3">
        <f t="shared" si="0"/>
        <v>73.324475247776036</v>
      </c>
      <c r="J27" s="3">
        <v>1305.51</v>
      </c>
      <c r="K27" s="3">
        <v>844202.39</v>
      </c>
      <c r="L27" s="3">
        <v>829777.09</v>
      </c>
      <c r="M27" s="3">
        <f t="shared" si="1"/>
        <v>98.291250987811111</v>
      </c>
      <c r="N27" s="3">
        <v>189.2</v>
      </c>
      <c r="O27" s="3">
        <v>229811.78</v>
      </c>
      <c r="P27" s="3">
        <v>230549.08</v>
      </c>
      <c r="Q27" s="3">
        <f t="shared" si="2"/>
        <v>100.32082776609624</v>
      </c>
      <c r="R27" s="3">
        <v>34</v>
      </c>
      <c r="S27" s="3">
        <v>60952.54</v>
      </c>
      <c r="T27" s="3">
        <v>61401.8</v>
      </c>
      <c r="U27" s="3">
        <f t="shared" si="5"/>
        <v>100.73706526422032</v>
      </c>
      <c r="V27" s="3">
        <v>0</v>
      </c>
      <c r="W27" s="3">
        <v>1057998.7</v>
      </c>
      <c r="X27" s="3">
        <v>1057963.3500000001</v>
      </c>
      <c r="Y27" s="3">
        <f t="shared" si="3"/>
        <v>99.996658786064685</v>
      </c>
      <c r="Z27" s="3">
        <v>29769.419989999999</v>
      </c>
      <c r="AA27" s="3">
        <v>41490501.100000001</v>
      </c>
      <c r="AB27" s="3">
        <v>30994403.149999999</v>
      </c>
      <c r="AC27" s="3">
        <f t="shared" si="4"/>
        <v>74.702407366200745</v>
      </c>
    </row>
    <row r="28" spans="1:29" ht="20.100000000000001" customHeight="1" x14ac:dyDescent="0.25">
      <c r="A28" s="1" t="s">
        <v>1</v>
      </c>
      <c r="B28" s="14" t="s">
        <v>41</v>
      </c>
      <c r="C28" s="15"/>
      <c r="D28" s="15"/>
      <c r="E28" s="2" t="s">
        <v>1</v>
      </c>
      <c r="F28" s="3">
        <v>26770.330010000001</v>
      </c>
      <c r="G28" s="3">
        <v>37414692.990000002</v>
      </c>
      <c r="H28" s="3">
        <v>26980431.34</v>
      </c>
      <c r="I28" s="3">
        <f t="shared" si="0"/>
        <v>72.111860832885057</v>
      </c>
      <c r="J28" s="3">
        <v>29.9</v>
      </c>
      <c r="K28" s="3">
        <v>41995.99</v>
      </c>
      <c r="L28" s="3">
        <v>36747.17</v>
      </c>
      <c r="M28" s="3">
        <f t="shared" si="1"/>
        <v>87.501616225739653</v>
      </c>
      <c r="N28" s="3">
        <v>264.5</v>
      </c>
      <c r="O28" s="3">
        <v>261755.74</v>
      </c>
      <c r="P28" s="3">
        <v>125024.38</v>
      </c>
      <c r="Q28" s="3">
        <f t="shared" si="2"/>
        <v>47.763758685864921</v>
      </c>
      <c r="R28" s="3">
        <v>551.70000000000005</v>
      </c>
      <c r="S28" s="3">
        <v>59708.89</v>
      </c>
      <c r="T28" s="3">
        <v>67023.12</v>
      </c>
      <c r="U28" s="3">
        <f t="shared" si="5"/>
        <v>112.24981740574979</v>
      </c>
      <c r="V28" s="3">
        <v>1845.6</v>
      </c>
      <c r="W28" s="3">
        <v>2524996.27</v>
      </c>
      <c r="X28" s="3">
        <v>2238770.36</v>
      </c>
      <c r="Y28" s="3">
        <f t="shared" si="3"/>
        <v>88.664303650634693</v>
      </c>
      <c r="Z28" s="3">
        <v>29462.030009999999</v>
      </c>
      <c r="AA28" s="3">
        <v>40303149.880000003</v>
      </c>
      <c r="AB28" s="3">
        <v>29447996.370000001</v>
      </c>
      <c r="AC28" s="3">
        <f t="shared" si="4"/>
        <v>73.066240374957005</v>
      </c>
    </row>
    <row r="29" spans="1:29" ht="20.100000000000001" customHeight="1" x14ac:dyDescent="0.25">
      <c r="A29" s="1" t="s">
        <v>1</v>
      </c>
      <c r="B29" s="14" t="s">
        <v>42</v>
      </c>
      <c r="C29" s="15"/>
      <c r="D29" s="15"/>
      <c r="E29" s="2" t="s">
        <v>1</v>
      </c>
      <c r="F29" s="3">
        <v>460243.65201000002</v>
      </c>
      <c r="G29" s="3">
        <v>604361859.50999999</v>
      </c>
      <c r="H29" s="3">
        <v>542954142.82000005</v>
      </c>
      <c r="I29" s="3">
        <f t="shared" si="0"/>
        <v>89.839246847941794</v>
      </c>
      <c r="J29" s="3">
        <v>1621.2</v>
      </c>
      <c r="K29" s="3">
        <v>2536824.27</v>
      </c>
      <c r="L29" s="3">
        <v>1935279.72</v>
      </c>
      <c r="M29" s="3">
        <f t="shared" si="1"/>
        <v>76.287496256096603</v>
      </c>
      <c r="N29" s="3">
        <v>81.2</v>
      </c>
      <c r="O29" s="3">
        <v>87270.13</v>
      </c>
      <c r="P29" s="3">
        <v>87344.55</v>
      </c>
      <c r="Q29" s="3">
        <f t="shared" si="2"/>
        <v>100.08527545449972</v>
      </c>
      <c r="R29" s="3">
        <v>2216</v>
      </c>
      <c r="S29" s="3">
        <v>2608407.0499999998</v>
      </c>
      <c r="T29" s="3">
        <v>2109483.62</v>
      </c>
      <c r="U29" s="3">
        <f t="shared" si="5"/>
        <v>80.872485757159723</v>
      </c>
      <c r="V29" s="3">
        <v>7027.6</v>
      </c>
      <c r="W29" s="3">
        <v>11300816.439999999</v>
      </c>
      <c r="X29" s="3">
        <v>8727159.1500000004</v>
      </c>
      <c r="Y29" s="3">
        <f t="shared" si="3"/>
        <v>77.225917227622901</v>
      </c>
      <c r="Z29" s="3">
        <v>471189.65201000002</v>
      </c>
      <c r="AA29" s="3">
        <v>620895177.39999998</v>
      </c>
      <c r="AB29" s="3">
        <v>555813409.86000001</v>
      </c>
      <c r="AC29" s="3">
        <f t="shared" si="4"/>
        <v>89.518074884631886</v>
      </c>
    </row>
    <row r="30" spans="1:29" ht="20.100000000000001" customHeight="1" x14ac:dyDescent="0.25">
      <c r="A30" s="1" t="s">
        <v>1</v>
      </c>
      <c r="B30" s="14" t="s">
        <v>43</v>
      </c>
      <c r="C30" s="15"/>
      <c r="D30" s="15"/>
      <c r="E30" s="2" t="s">
        <v>1</v>
      </c>
      <c r="F30" s="3">
        <v>27309.94</v>
      </c>
      <c r="G30" s="3">
        <v>35411194.759999998</v>
      </c>
      <c r="H30" s="3">
        <v>33218967.52</v>
      </c>
      <c r="I30" s="3">
        <f t="shared" si="0"/>
        <v>93.809225430381957</v>
      </c>
      <c r="J30" s="3">
        <v>0</v>
      </c>
      <c r="K30" s="3">
        <v>124074.54</v>
      </c>
      <c r="L30" s="3">
        <v>124768.44</v>
      </c>
      <c r="M30" s="3">
        <f t="shared" si="1"/>
        <v>100.55926058641846</v>
      </c>
      <c r="N30" s="3">
        <v>190.6</v>
      </c>
      <c r="O30" s="3">
        <v>262712.21999999997</v>
      </c>
      <c r="P30" s="3">
        <v>206642.8</v>
      </c>
      <c r="Q30" s="3">
        <f t="shared" si="2"/>
        <v>78.657475468784824</v>
      </c>
      <c r="R30" s="3">
        <v>86.8</v>
      </c>
      <c r="S30" s="3">
        <v>150614.01</v>
      </c>
      <c r="T30" s="3">
        <v>137727.82999999999</v>
      </c>
      <c r="U30" s="3">
        <f t="shared" si="5"/>
        <v>91.444235499738681</v>
      </c>
      <c r="V30" s="3">
        <v>795.6</v>
      </c>
      <c r="W30" s="3">
        <v>1536904.71</v>
      </c>
      <c r="X30" s="3">
        <v>1400074.78</v>
      </c>
      <c r="Y30" s="3">
        <f t="shared" si="3"/>
        <v>91.097045307382785</v>
      </c>
      <c r="Z30" s="3">
        <v>28382.94</v>
      </c>
      <c r="AA30" s="3">
        <v>37485500.240000002</v>
      </c>
      <c r="AB30" s="3">
        <v>35088181.369999997</v>
      </c>
      <c r="AC30" s="3">
        <f t="shared" si="4"/>
        <v>93.60467686265028</v>
      </c>
    </row>
    <row r="31" spans="1:29" ht="20.100000000000001" customHeight="1" x14ac:dyDescent="0.25">
      <c r="A31" s="1" t="s">
        <v>1</v>
      </c>
      <c r="B31" s="14" t="s">
        <v>44</v>
      </c>
      <c r="C31" s="15"/>
      <c r="D31" s="15"/>
      <c r="E31" s="2" t="s">
        <v>1</v>
      </c>
      <c r="F31" s="3">
        <v>23080.7</v>
      </c>
      <c r="G31" s="3">
        <v>29889378.420000002</v>
      </c>
      <c r="H31" s="3">
        <v>28798785.18</v>
      </c>
      <c r="I31" s="3">
        <f t="shared" si="0"/>
        <v>96.351234794263078</v>
      </c>
      <c r="J31" s="3">
        <v>48.9</v>
      </c>
      <c r="K31" s="3">
        <v>22901.88</v>
      </c>
      <c r="L31" s="3">
        <v>24147.31</v>
      </c>
      <c r="M31" s="3">
        <f t="shared" si="1"/>
        <v>105.43811250430095</v>
      </c>
      <c r="N31" s="3">
        <v>247.4</v>
      </c>
      <c r="O31" s="3">
        <v>310227.99</v>
      </c>
      <c r="P31" s="3">
        <v>305280.02</v>
      </c>
      <c r="Q31" s="3">
        <f t="shared" si="2"/>
        <v>98.405053651026137</v>
      </c>
      <c r="R31" s="3">
        <v>0</v>
      </c>
      <c r="S31" s="3">
        <v>0</v>
      </c>
      <c r="T31" s="3">
        <v>0</v>
      </c>
      <c r="U31" s="3">
        <v>0</v>
      </c>
      <c r="V31" s="3">
        <v>178.9</v>
      </c>
      <c r="W31" s="3">
        <v>236791.55</v>
      </c>
      <c r="X31" s="3">
        <v>239258.33</v>
      </c>
      <c r="Y31" s="3">
        <f t="shared" si="3"/>
        <v>101.04175170102143</v>
      </c>
      <c r="Z31" s="3">
        <v>23555.9</v>
      </c>
      <c r="AA31" s="3">
        <v>30459299.84</v>
      </c>
      <c r="AB31" s="3">
        <v>29367470.84</v>
      </c>
      <c r="AC31" s="3">
        <f t="shared" si="4"/>
        <v>96.415449449805877</v>
      </c>
    </row>
    <row r="32" spans="1:29" ht="20.100000000000001" customHeight="1" x14ac:dyDescent="0.25">
      <c r="A32" s="1" t="s">
        <v>1</v>
      </c>
      <c r="B32" s="14" t="s">
        <v>45</v>
      </c>
      <c r="C32" s="15"/>
      <c r="D32" s="15"/>
      <c r="E32" s="2" t="s">
        <v>1</v>
      </c>
      <c r="F32" s="3">
        <v>37052.26</v>
      </c>
      <c r="G32" s="3">
        <v>49539743.079999998</v>
      </c>
      <c r="H32" s="3">
        <v>41165936.689999998</v>
      </c>
      <c r="I32" s="3">
        <f t="shared" si="0"/>
        <v>83.096790840280633</v>
      </c>
      <c r="J32" s="3">
        <v>238.1</v>
      </c>
      <c r="K32" s="3">
        <v>405775.6</v>
      </c>
      <c r="L32" s="3">
        <v>0</v>
      </c>
      <c r="M32" s="3">
        <f t="shared" si="1"/>
        <v>0</v>
      </c>
      <c r="N32" s="3">
        <v>285.39999999999998</v>
      </c>
      <c r="O32" s="3">
        <v>371373.87</v>
      </c>
      <c r="P32" s="3">
        <v>325302.68</v>
      </c>
      <c r="Q32" s="3">
        <f t="shared" si="2"/>
        <v>87.594391064724078</v>
      </c>
      <c r="R32" s="3">
        <v>187.5</v>
      </c>
      <c r="S32" s="3">
        <v>176826.7</v>
      </c>
      <c r="T32" s="3">
        <v>176638.4</v>
      </c>
      <c r="U32" s="3">
        <f t="shared" si="5"/>
        <v>99.893511556795431</v>
      </c>
      <c r="V32" s="3">
        <v>842.78</v>
      </c>
      <c r="W32" s="3">
        <v>1380800.5</v>
      </c>
      <c r="X32" s="3">
        <v>1300721.78</v>
      </c>
      <c r="Y32" s="3">
        <f t="shared" si="3"/>
        <v>94.200558299334332</v>
      </c>
      <c r="Z32" s="3">
        <v>38606.04</v>
      </c>
      <c r="AA32" s="3">
        <v>51874519.75</v>
      </c>
      <c r="AB32" s="3">
        <v>42968599.549999997</v>
      </c>
      <c r="AC32" s="3">
        <f t="shared" si="4"/>
        <v>82.831802119960827</v>
      </c>
    </row>
    <row r="33" spans="1:29" ht="20.100000000000001" customHeight="1" x14ac:dyDescent="0.25">
      <c r="A33" s="1" t="s">
        <v>1</v>
      </c>
      <c r="B33" s="14" t="s">
        <v>46</v>
      </c>
      <c r="C33" s="15"/>
      <c r="D33" s="15"/>
      <c r="E33" s="2" t="s">
        <v>1</v>
      </c>
      <c r="F33" s="3">
        <v>43724.06</v>
      </c>
      <c r="G33" s="3">
        <v>57997293.340000004</v>
      </c>
      <c r="H33" s="3">
        <v>48779520.490000002</v>
      </c>
      <c r="I33" s="3">
        <f t="shared" si="0"/>
        <v>84.106546496985189</v>
      </c>
      <c r="J33" s="3">
        <v>64.5</v>
      </c>
      <c r="K33" s="3">
        <v>247763.29</v>
      </c>
      <c r="L33" s="3">
        <v>247826.94</v>
      </c>
      <c r="M33" s="3">
        <f t="shared" si="1"/>
        <v>100.02568984291418</v>
      </c>
      <c r="N33" s="3">
        <v>61.3</v>
      </c>
      <c r="O33" s="3">
        <v>77368.39</v>
      </c>
      <c r="P33" s="3">
        <v>77368.39</v>
      </c>
      <c r="Q33" s="3">
        <f t="shared" si="2"/>
        <v>100</v>
      </c>
      <c r="R33" s="3">
        <v>560.1</v>
      </c>
      <c r="S33" s="3">
        <v>419242.05</v>
      </c>
      <c r="T33" s="3">
        <v>423745.44</v>
      </c>
      <c r="U33" s="3">
        <f t="shared" si="5"/>
        <v>101.07417421511035</v>
      </c>
      <c r="V33" s="3">
        <v>680.8</v>
      </c>
      <c r="W33" s="3">
        <v>936641.83</v>
      </c>
      <c r="X33" s="3">
        <v>700302.59</v>
      </c>
      <c r="Y33" s="3">
        <f t="shared" si="3"/>
        <v>74.767383600623518</v>
      </c>
      <c r="Z33" s="3">
        <v>45090.76</v>
      </c>
      <c r="AA33" s="3">
        <v>59678308.899999999</v>
      </c>
      <c r="AB33" s="3">
        <v>50228763.850000001</v>
      </c>
      <c r="AC33" s="3">
        <f t="shared" si="4"/>
        <v>84.165863235444334</v>
      </c>
    </row>
    <row r="34" spans="1:29" ht="20.100000000000001" customHeight="1" x14ac:dyDescent="0.25">
      <c r="A34" s="1" t="s">
        <v>1</v>
      </c>
      <c r="B34" s="14" t="s">
        <v>47</v>
      </c>
      <c r="C34" s="15"/>
      <c r="D34" s="15"/>
      <c r="E34" s="2" t="s">
        <v>1</v>
      </c>
      <c r="F34" s="3">
        <v>22165.97</v>
      </c>
      <c r="G34" s="3">
        <v>28165701.59</v>
      </c>
      <c r="H34" s="3">
        <v>26109019.600000001</v>
      </c>
      <c r="I34" s="3">
        <f t="shared" si="0"/>
        <v>92.697920257984237</v>
      </c>
      <c r="J34" s="3">
        <v>551.5</v>
      </c>
      <c r="K34" s="3">
        <v>696291.08</v>
      </c>
      <c r="L34" s="3">
        <v>709389.18</v>
      </c>
      <c r="M34" s="3">
        <f t="shared" si="1"/>
        <v>101.88112419880491</v>
      </c>
      <c r="N34" s="3">
        <v>187.1</v>
      </c>
      <c r="O34" s="3">
        <v>253902.22</v>
      </c>
      <c r="P34" s="3">
        <v>253869.84</v>
      </c>
      <c r="Q34" s="3">
        <f t="shared" si="2"/>
        <v>99.987247059123789</v>
      </c>
      <c r="R34" s="3">
        <v>25.2</v>
      </c>
      <c r="S34" s="3">
        <v>14500.7</v>
      </c>
      <c r="T34" s="3">
        <v>8283.36</v>
      </c>
      <c r="U34" s="3">
        <f t="shared" si="5"/>
        <v>57.123862985924816</v>
      </c>
      <c r="V34" s="3">
        <v>679.58</v>
      </c>
      <c r="W34" s="3">
        <v>993606.75</v>
      </c>
      <c r="X34" s="3">
        <v>935495.39</v>
      </c>
      <c r="Y34" s="3">
        <f t="shared" si="3"/>
        <v>94.151472904144427</v>
      </c>
      <c r="Z34" s="3">
        <v>23609.35</v>
      </c>
      <c r="AA34" s="3">
        <v>30124002.34</v>
      </c>
      <c r="AB34" s="3">
        <v>28016057.370000001</v>
      </c>
      <c r="AC34" s="3">
        <f t="shared" si="4"/>
        <v>93.002440558169198</v>
      </c>
    </row>
    <row r="35" spans="1:29" ht="20.100000000000001" customHeight="1" x14ac:dyDescent="0.25">
      <c r="A35" s="1" t="s">
        <v>1</v>
      </c>
      <c r="B35" s="14" t="s">
        <v>48</v>
      </c>
      <c r="C35" s="15"/>
      <c r="D35" s="15"/>
      <c r="E35" s="2" t="s">
        <v>1</v>
      </c>
      <c r="F35" s="3">
        <v>137278.17666999999</v>
      </c>
      <c r="G35" s="3">
        <v>188296321.62</v>
      </c>
      <c r="H35" s="3">
        <v>152213747.90000001</v>
      </c>
      <c r="I35" s="3">
        <f t="shared" si="0"/>
        <v>80.837345408787058</v>
      </c>
      <c r="J35" s="3">
        <v>228.4</v>
      </c>
      <c r="K35" s="3">
        <v>469910.95</v>
      </c>
      <c r="L35" s="3">
        <v>447609.21</v>
      </c>
      <c r="M35" s="3">
        <f t="shared" si="1"/>
        <v>95.254049730060558</v>
      </c>
      <c r="N35" s="3">
        <v>183.9</v>
      </c>
      <c r="O35" s="3">
        <v>211324.18</v>
      </c>
      <c r="P35" s="3">
        <v>211235.27</v>
      </c>
      <c r="Q35" s="3">
        <f t="shared" si="2"/>
        <v>99.957927199812161</v>
      </c>
      <c r="R35" s="3">
        <v>63.4</v>
      </c>
      <c r="S35" s="3">
        <v>80391.009999999995</v>
      </c>
      <c r="T35" s="3">
        <v>79181.570000000007</v>
      </c>
      <c r="U35" s="3">
        <f t="shared" si="5"/>
        <v>98.49555317192808</v>
      </c>
      <c r="V35" s="3">
        <v>3542.53</v>
      </c>
      <c r="W35" s="3">
        <v>5263350.42</v>
      </c>
      <c r="X35" s="3">
        <v>4662262.88</v>
      </c>
      <c r="Y35" s="3">
        <f t="shared" si="3"/>
        <v>88.579754490296693</v>
      </c>
      <c r="Z35" s="3">
        <v>141296.40667</v>
      </c>
      <c r="AA35" s="3">
        <v>194321298.18000001</v>
      </c>
      <c r="AB35" s="3">
        <v>157614036.83000001</v>
      </c>
      <c r="AC35" s="3">
        <f t="shared" si="4"/>
        <v>81.110016403864279</v>
      </c>
    </row>
    <row r="36" spans="1:29" ht="20.100000000000001" customHeight="1" x14ac:dyDescent="0.25">
      <c r="A36" s="1" t="s">
        <v>1</v>
      </c>
      <c r="B36" s="14" t="s">
        <v>49</v>
      </c>
      <c r="C36" s="15"/>
      <c r="D36" s="15"/>
      <c r="E36" s="2" t="s">
        <v>1</v>
      </c>
      <c r="F36" s="3">
        <v>154332.76500000001</v>
      </c>
      <c r="G36" s="3">
        <v>197885420.05000001</v>
      </c>
      <c r="H36" s="3">
        <v>189974790.75999999</v>
      </c>
      <c r="I36" s="3">
        <f t="shared" si="0"/>
        <v>96.002419335390542</v>
      </c>
      <c r="J36" s="3">
        <v>1135.9000000000001</v>
      </c>
      <c r="K36" s="3">
        <v>1341418.93</v>
      </c>
      <c r="L36" s="3">
        <v>1140354.8999999999</v>
      </c>
      <c r="M36" s="3">
        <f t="shared" si="1"/>
        <v>85.011093439690754</v>
      </c>
      <c r="N36" s="3">
        <v>157</v>
      </c>
      <c r="O36" s="3">
        <v>277504.24</v>
      </c>
      <c r="P36" s="3">
        <v>277229.13</v>
      </c>
      <c r="Q36" s="3">
        <f t="shared" si="2"/>
        <v>99.900862776006591</v>
      </c>
      <c r="R36" s="3">
        <v>715.2</v>
      </c>
      <c r="S36" s="3">
        <v>1210708.96</v>
      </c>
      <c r="T36" s="3">
        <v>1204562.04</v>
      </c>
      <c r="U36" s="3">
        <f t="shared" si="5"/>
        <v>99.49228756017466</v>
      </c>
      <c r="V36" s="3">
        <v>5054.07</v>
      </c>
      <c r="W36" s="3">
        <v>6617266.4100000001</v>
      </c>
      <c r="X36" s="3">
        <v>5880260.79</v>
      </c>
      <c r="Y36" s="3">
        <f t="shared" si="3"/>
        <v>88.862385548113366</v>
      </c>
      <c r="Z36" s="3">
        <v>161394.935</v>
      </c>
      <c r="AA36" s="3">
        <v>207332318.59</v>
      </c>
      <c r="AB36" s="3">
        <v>198477197.62</v>
      </c>
      <c r="AC36" s="3">
        <f t="shared" si="4"/>
        <v>95.729020429511024</v>
      </c>
    </row>
    <row r="37" spans="1:29" ht="20.100000000000001" customHeight="1" x14ac:dyDescent="0.25">
      <c r="A37" s="1" t="s">
        <v>1</v>
      </c>
      <c r="B37" s="14" t="s">
        <v>50</v>
      </c>
      <c r="C37" s="15"/>
      <c r="D37" s="15"/>
      <c r="E37" s="2" t="s">
        <v>1</v>
      </c>
      <c r="F37" s="3">
        <v>15372.37</v>
      </c>
      <c r="G37" s="3">
        <v>20077227.34</v>
      </c>
      <c r="H37" s="3">
        <v>18702034.300000001</v>
      </c>
      <c r="I37" s="3">
        <f t="shared" si="0"/>
        <v>93.150483297759976</v>
      </c>
      <c r="J37" s="3">
        <v>271.7</v>
      </c>
      <c r="K37" s="3">
        <v>351974.55</v>
      </c>
      <c r="L37" s="3">
        <v>367524.92</v>
      </c>
      <c r="M37" s="3">
        <f t="shared" si="1"/>
        <v>104.41803817918085</v>
      </c>
      <c r="N37" s="3">
        <v>99.9</v>
      </c>
      <c r="O37" s="3">
        <v>145762.1</v>
      </c>
      <c r="P37" s="3">
        <v>145862.44</v>
      </c>
      <c r="Q37" s="3">
        <f t="shared" si="2"/>
        <v>100.06883819593708</v>
      </c>
      <c r="R37" s="3">
        <v>41</v>
      </c>
      <c r="S37" s="3">
        <v>61402.45</v>
      </c>
      <c r="T37" s="3">
        <v>61928.15</v>
      </c>
      <c r="U37" s="3">
        <f t="shared" si="5"/>
        <v>100.85615476255427</v>
      </c>
      <c r="V37" s="3">
        <v>1813</v>
      </c>
      <c r="W37" s="3">
        <v>1558223.49</v>
      </c>
      <c r="X37" s="3">
        <v>1664045.47</v>
      </c>
      <c r="Y37" s="3">
        <f t="shared" si="3"/>
        <v>106.79119398976587</v>
      </c>
      <c r="Z37" s="3">
        <v>17597.97</v>
      </c>
      <c r="AA37" s="3">
        <v>22194589.93</v>
      </c>
      <c r="AB37" s="3">
        <v>20941395.280000001</v>
      </c>
      <c r="AC37" s="3">
        <f t="shared" si="4"/>
        <v>94.353603044920064</v>
      </c>
    </row>
    <row r="38" spans="1:29" ht="20.100000000000001" customHeight="1" x14ac:dyDescent="0.25">
      <c r="A38" s="1" t="s">
        <v>1</v>
      </c>
      <c r="B38" s="14" t="s">
        <v>51</v>
      </c>
      <c r="C38" s="15"/>
      <c r="D38" s="15"/>
      <c r="E38" s="2" t="s">
        <v>1</v>
      </c>
      <c r="F38" s="3">
        <v>36260.86</v>
      </c>
      <c r="G38" s="3">
        <v>47463648.439999998</v>
      </c>
      <c r="H38" s="3">
        <v>41003629.640000001</v>
      </c>
      <c r="I38" s="3">
        <f t="shared" si="0"/>
        <v>86.389544393819051</v>
      </c>
      <c r="J38" s="3">
        <v>547.9</v>
      </c>
      <c r="K38" s="3">
        <v>899347.39</v>
      </c>
      <c r="L38" s="3">
        <v>406732.81</v>
      </c>
      <c r="M38" s="3">
        <f t="shared" si="1"/>
        <v>45.22532833502747</v>
      </c>
      <c r="N38" s="3">
        <v>0</v>
      </c>
      <c r="O38" s="3">
        <v>0</v>
      </c>
      <c r="P38" s="3">
        <v>0</v>
      </c>
      <c r="Q38" s="3">
        <v>0</v>
      </c>
      <c r="R38" s="3">
        <v>68.599999999999994</v>
      </c>
      <c r="S38" s="3">
        <v>87392.09</v>
      </c>
      <c r="T38" s="3">
        <v>85499.93</v>
      </c>
      <c r="U38" s="3">
        <f t="shared" si="5"/>
        <v>97.834861255749814</v>
      </c>
      <c r="V38" s="3">
        <v>3754.1</v>
      </c>
      <c r="W38" s="3">
        <v>4956227.76</v>
      </c>
      <c r="X38" s="3">
        <v>4543111.9800000004</v>
      </c>
      <c r="Y38" s="3">
        <f t="shared" si="3"/>
        <v>91.664713568369194</v>
      </c>
      <c r="Z38" s="3">
        <v>40631.46</v>
      </c>
      <c r="AA38" s="3">
        <v>53406615.68</v>
      </c>
      <c r="AB38" s="3">
        <v>46038974.359999999</v>
      </c>
      <c r="AC38" s="3">
        <f t="shared" si="4"/>
        <v>86.204627973161251</v>
      </c>
    </row>
    <row r="39" spans="1:29" ht="20.100000000000001" customHeight="1" x14ac:dyDescent="0.25">
      <c r="A39" s="1" t="s">
        <v>1</v>
      </c>
      <c r="B39" s="14" t="s">
        <v>52</v>
      </c>
      <c r="C39" s="15"/>
      <c r="D39" s="15"/>
      <c r="E39" s="2" t="s">
        <v>1</v>
      </c>
      <c r="F39" s="3">
        <v>12162.82</v>
      </c>
      <c r="G39" s="3">
        <v>16373782.199999999</v>
      </c>
      <c r="H39" s="3">
        <v>13461101.17</v>
      </c>
      <c r="I39" s="3">
        <f t="shared" si="0"/>
        <v>82.211311996076262</v>
      </c>
      <c r="J39" s="3">
        <v>43.3</v>
      </c>
      <c r="K39" s="3">
        <v>69469.850000000006</v>
      </c>
      <c r="L39" s="3">
        <v>34682.300000000003</v>
      </c>
      <c r="M39" s="3">
        <f t="shared" si="1"/>
        <v>49.924247713216602</v>
      </c>
      <c r="N39" s="3">
        <v>56.2</v>
      </c>
      <c r="O39" s="3">
        <v>121768.89</v>
      </c>
      <c r="P39" s="3">
        <v>121782.5</v>
      </c>
      <c r="Q39" s="3">
        <f t="shared" si="2"/>
        <v>100.01117691062143</v>
      </c>
      <c r="R39" s="3">
        <v>9.1</v>
      </c>
      <c r="S39" s="3">
        <v>5236.47</v>
      </c>
      <c r="T39" s="3">
        <v>2991.23</v>
      </c>
      <c r="U39" s="3">
        <f t="shared" si="5"/>
        <v>57.123023716358539</v>
      </c>
      <c r="V39" s="3">
        <v>1002.97</v>
      </c>
      <c r="W39" s="3">
        <v>1405242.06</v>
      </c>
      <c r="X39" s="3">
        <v>1201511.92</v>
      </c>
      <c r="Y39" s="3">
        <f t="shared" si="3"/>
        <v>85.502131924516974</v>
      </c>
      <c r="Z39" s="3">
        <v>13274.39</v>
      </c>
      <c r="AA39" s="3">
        <v>17975499.469999999</v>
      </c>
      <c r="AB39" s="3">
        <v>14822069.119999999</v>
      </c>
      <c r="AC39" s="3">
        <f t="shared" si="4"/>
        <v>82.457064098480942</v>
      </c>
    </row>
    <row r="40" spans="1:29" ht="20.100000000000001" customHeight="1" x14ac:dyDescent="0.25">
      <c r="A40" s="1" t="s">
        <v>1</v>
      </c>
      <c r="B40" s="14" t="s">
        <v>53</v>
      </c>
      <c r="C40" s="15"/>
      <c r="D40" s="15"/>
      <c r="E40" s="2" t="s">
        <v>1</v>
      </c>
      <c r="F40" s="3">
        <v>50029.51</v>
      </c>
      <c r="G40" s="3">
        <v>66706223.590000004</v>
      </c>
      <c r="H40" s="3">
        <v>58048833.450000003</v>
      </c>
      <c r="I40" s="3">
        <f t="shared" si="0"/>
        <v>87.021615564371658</v>
      </c>
      <c r="J40" s="3">
        <v>46.8</v>
      </c>
      <c r="K40" s="3">
        <v>5666398.6600000001</v>
      </c>
      <c r="L40" s="3">
        <v>118000.8</v>
      </c>
      <c r="M40" s="3">
        <f t="shared" si="1"/>
        <v>2.0824655496441897</v>
      </c>
      <c r="N40" s="3">
        <v>61.2</v>
      </c>
      <c r="O40" s="3">
        <v>53884.07</v>
      </c>
      <c r="P40" s="3">
        <v>53621.58</v>
      </c>
      <c r="Q40" s="3">
        <f t="shared" si="2"/>
        <v>99.512861593417128</v>
      </c>
      <c r="R40" s="3">
        <v>196.4</v>
      </c>
      <c r="S40" s="3">
        <v>231309.31</v>
      </c>
      <c r="T40" s="3">
        <v>229661.27</v>
      </c>
      <c r="U40" s="3">
        <f t="shared" si="5"/>
        <v>99.287516788667091</v>
      </c>
      <c r="V40" s="3">
        <v>1770.26</v>
      </c>
      <c r="W40" s="3">
        <v>3441303.11</v>
      </c>
      <c r="X40" s="3">
        <v>3230106.5</v>
      </c>
      <c r="Y40" s="3">
        <f t="shared" si="3"/>
        <v>93.86288846843253</v>
      </c>
      <c r="Z40" s="3">
        <v>52104.17</v>
      </c>
      <c r="AA40" s="3">
        <v>76099118.739999995</v>
      </c>
      <c r="AB40" s="3">
        <v>61680223.600000001</v>
      </c>
      <c r="AC40" s="3">
        <f t="shared" si="4"/>
        <v>81.052480792499651</v>
      </c>
    </row>
    <row r="41" spans="1:29" ht="20.100000000000001" customHeight="1" x14ac:dyDescent="0.25">
      <c r="A41" s="1" t="s">
        <v>1</v>
      </c>
      <c r="B41" s="14" t="s">
        <v>54</v>
      </c>
      <c r="C41" s="15"/>
      <c r="D41" s="15"/>
      <c r="E41" s="2" t="s">
        <v>1</v>
      </c>
      <c r="F41" s="3">
        <v>33769.099000000002</v>
      </c>
      <c r="G41" s="3">
        <v>46104585.390000001</v>
      </c>
      <c r="H41" s="3">
        <v>35661191.399999999</v>
      </c>
      <c r="I41" s="3">
        <f t="shared" si="0"/>
        <v>77.348470002150478</v>
      </c>
      <c r="J41" s="3">
        <v>0</v>
      </c>
      <c r="K41" s="3">
        <v>0</v>
      </c>
      <c r="L41" s="3">
        <v>0</v>
      </c>
      <c r="M41" s="3">
        <v>0</v>
      </c>
      <c r="N41" s="3">
        <v>207.9</v>
      </c>
      <c r="O41" s="3">
        <v>461071.76</v>
      </c>
      <c r="P41" s="3">
        <v>461066.54</v>
      </c>
      <c r="Q41" s="3">
        <f t="shared" si="2"/>
        <v>99.998867855190255</v>
      </c>
      <c r="R41" s="3">
        <v>451.5</v>
      </c>
      <c r="S41" s="3">
        <v>656191.91</v>
      </c>
      <c r="T41" s="3">
        <v>639119.32999999996</v>
      </c>
      <c r="U41" s="3">
        <f t="shared" si="5"/>
        <v>97.398233696602546</v>
      </c>
      <c r="V41" s="3">
        <v>956.96</v>
      </c>
      <c r="W41" s="3">
        <v>1366338.98</v>
      </c>
      <c r="X41" s="3">
        <v>1323489.68</v>
      </c>
      <c r="Y41" s="3">
        <f t="shared" si="3"/>
        <v>96.863933428877218</v>
      </c>
      <c r="Z41" s="3">
        <v>35385.459000000003</v>
      </c>
      <c r="AA41" s="3">
        <v>48588188.039999999</v>
      </c>
      <c r="AB41" s="3">
        <v>38084866.950000003</v>
      </c>
      <c r="AC41" s="3">
        <f t="shared" si="4"/>
        <v>78.382974311877646</v>
      </c>
    </row>
    <row r="42" spans="1:29" x14ac:dyDescent="0.25">
      <c r="K42" s="26"/>
      <c r="L42" s="26"/>
      <c r="AA42" s="26"/>
      <c r="AB42" s="26"/>
    </row>
    <row r="43" spans="1:29" x14ac:dyDescent="0.25">
      <c r="K43" s="23"/>
    </row>
    <row r="44" spans="1:29" x14ac:dyDescent="0.25">
      <c r="G44" s="22"/>
      <c r="H44" s="22"/>
      <c r="K44" s="23"/>
      <c r="L44" s="22"/>
    </row>
    <row r="46" spans="1:29" x14ac:dyDescent="0.25">
      <c r="G46" s="24"/>
      <c r="H46" s="23"/>
      <c r="L46" s="23"/>
    </row>
    <row r="47" spans="1:29" x14ac:dyDescent="0.25">
      <c r="G47" s="23"/>
      <c r="H47" s="23"/>
      <c r="K47" s="23"/>
      <c r="L47" s="23"/>
    </row>
    <row r="49" spans="7:12" x14ac:dyDescent="0.25">
      <c r="G49" s="23"/>
      <c r="H49" s="23"/>
      <c r="K49" s="23"/>
      <c r="L49" s="23"/>
    </row>
    <row r="50" spans="7:12" x14ac:dyDescent="0.25">
      <c r="G50" s="23"/>
      <c r="H50" s="23"/>
    </row>
    <row r="52" spans="7:12" x14ac:dyDescent="0.25">
      <c r="K52" s="25"/>
      <c r="L52" s="23"/>
    </row>
    <row r="53" spans="7:12" x14ac:dyDescent="0.25">
      <c r="K53" s="23"/>
      <c r="L53" s="23"/>
    </row>
  </sheetData>
  <mergeCells count="52">
    <mergeCell ref="B38:D38"/>
    <mergeCell ref="B39:D39"/>
    <mergeCell ref="B40:D40"/>
    <mergeCell ref="B41:D41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A8:D8"/>
    <mergeCell ref="B9:D9"/>
    <mergeCell ref="B10:D10"/>
    <mergeCell ref="B11:D11"/>
    <mergeCell ref="B12:D12"/>
    <mergeCell ref="A5:AC5"/>
    <mergeCell ref="A6:A7"/>
    <mergeCell ref="B6:B7"/>
    <mergeCell ref="C6:C7"/>
    <mergeCell ref="D6:D7"/>
    <mergeCell ref="E6:E7"/>
    <mergeCell ref="F6:I6"/>
    <mergeCell ref="J6:M6"/>
    <mergeCell ref="N6:Q6"/>
    <mergeCell ref="R6:U6"/>
    <mergeCell ref="V6:Y6"/>
    <mergeCell ref="Z6:AC6"/>
    <mergeCell ref="A1:AC1"/>
    <mergeCell ref="A2:AC2"/>
    <mergeCell ref="A3:B3"/>
    <mergeCell ref="C3:AC3"/>
    <mergeCell ref="A4:B4"/>
    <mergeCell ref="C4:AC4"/>
  </mergeCells>
  <pageMargins left="0.27777777777777779" right="0.27777777777777779" top="0.27777777777777779" bottom="0.27777777777777779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propertyTypeForPeriod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2026-09-04T08:12:19Z</dcterms:created>
  <dcterms:modified xsi:type="dcterms:W3CDTF">2026-09-04T08:12:19Z</dcterms:modified>
</cp:coreProperties>
</file>