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435"/>
  </bookViews>
  <sheets>
    <sheet name="propertyTypeForPeriod" sheetId="1" r:id="rId1"/>
  </sheets>
  <calcPr calcId="152511"/>
</workbook>
</file>

<file path=xl/calcChain.xml><?xml version="1.0" encoding="utf-8"?>
<calcChain xmlns="http://schemas.openxmlformats.org/spreadsheetml/2006/main">
  <c r="AC9" i="1" l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8" i="1"/>
  <c r="U10" i="1"/>
  <c r="U12" i="1"/>
  <c r="U13" i="1"/>
  <c r="U15" i="1"/>
  <c r="U16" i="1"/>
  <c r="U17" i="1"/>
  <c r="U18" i="1"/>
  <c r="U20" i="1"/>
  <c r="U21" i="1"/>
  <c r="U22" i="1"/>
  <c r="U24" i="1"/>
  <c r="U27" i="1"/>
  <c r="U28" i="1"/>
  <c r="U29" i="1"/>
  <c r="U30" i="1"/>
  <c r="U32" i="1"/>
  <c r="U33" i="1"/>
  <c r="U34" i="1"/>
  <c r="U35" i="1"/>
  <c r="U36" i="1"/>
  <c r="U37" i="1"/>
  <c r="U38" i="1"/>
  <c r="U39" i="1"/>
  <c r="U40" i="1"/>
  <c r="U41" i="1"/>
  <c r="U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9" i="1"/>
  <c r="Q40" i="1"/>
  <c r="Q41" i="1"/>
  <c r="Q8" i="1"/>
  <c r="M9" i="1"/>
  <c r="M10" i="1"/>
  <c r="M12" i="1"/>
  <c r="M13" i="1"/>
  <c r="M14" i="1"/>
  <c r="M15" i="1"/>
  <c r="M16" i="1"/>
  <c r="M18" i="1"/>
  <c r="M20" i="1"/>
  <c r="M21" i="1"/>
  <c r="M22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8" i="1"/>
</calcChain>
</file>

<file path=xl/sharedStrings.xml><?xml version="1.0" encoding="utf-8"?>
<sst xmlns="http://schemas.openxmlformats.org/spreadsheetml/2006/main" count="143" uniqueCount="55">
  <si>
    <r>
      <rPr>
        <b/>
        <sz val="18"/>
        <rFont val="Times New Roman"/>
        <family val="1"/>
        <charset val="204"/>
      </rPr>
      <t>Отчет по типам собственности за период</t>
    </r>
  </si>
  <si>
    <t/>
  </si>
  <si>
    <r>
      <rPr>
        <sz val="11"/>
        <rFont val="Times New Roman"/>
        <family val="1"/>
        <charset val="204"/>
      </rPr>
      <t>Период:</t>
    </r>
  </si>
  <si>
    <r>
      <rPr>
        <sz val="11"/>
        <rFont val="Times New Roman"/>
        <family val="1"/>
        <charset val="204"/>
      </rPr>
      <t>01.09.2014-31.07.2026</t>
    </r>
  </si>
  <si>
    <r>
      <rPr>
        <sz val="11"/>
        <rFont val="Times New Roman"/>
        <family val="1"/>
        <charset val="204"/>
      </rPr>
      <t xml:space="preserve">Дата формирования: </t>
    </r>
  </si>
  <si>
    <r>
      <rPr>
        <sz val="11"/>
        <rFont val="Times New Roman"/>
        <family val="1"/>
        <charset val="204"/>
      </rPr>
      <t>05.08.2026</t>
    </r>
  </si>
  <si>
    <r>
      <rPr>
        <sz val="11"/>
        <rFont val="Times New Roman"/>
        <family val="1"/>
        <charset val="204"/>
      </rPr>
      <t>Способ формирования ФКР</t>
    </r>
  </si>
  <si>
    <r>
      <rPr>
        <sz val="11"/>
        <rFont val="Times New Roman"/>
        <family val="1"/>
        <charset val="204"/>
      </rPr>
      <t>Муниципальный район</t>
    </r>
  </si>
  <si>
    <r>
      <rPr>
        <sz val="11"/>
        <rFont val="Times New Roman"/>
        <family val="1"/>
        <charset val="204"/>
      </rPr>
      <t>Населенный пункт</t>
    </r>
  </si>
  <si>
    <r>
      <rPr>
        <sz val="11"/>
        <rFont val="Times New Roman"/>
        <family val="1"/>
        <charset val="204"/>
      </rPr>
      <t>Адрес многоквартирного дома</t>
    </r>
  </si>
  <si>
    <r>
      <rPr>
        <sz val="11"/>
        <rFont val="Times New Roman"/>
        <family val="1"/>
        <charset val="204"/>
      </rPr>
      <t>Код многоквартирного дома</t>
    </r>
  </si>
  <si>
    <r>
      <rPr>
        <sz val="11"/>
        <rFont val="Times New Roman"/>
        <family val="1"/>
        <charset val="204"/>
      </rPr>
      <t>Физические лица</t>
    </r>
  </si>
  <si>
    <r>
      <rPr>
        <sz val="11"/>
        <rFont val="Times New Roman"/>
        <family val="1"/>
        <charset val="204"/>
      </rPr>
      <t>Юридические лица</t>
    </r>
  </si>
  <si>
    <r>
      <rPr>
        <sz val="11"/>
        <rFont val="Times New Roman"/>
        <family val="1"/>
        <charset val="204"/>
      </rPr>
      <t>Федеральная собственность</t>
    </r>
  </si>
  <si>
    <r>
      <rPr>
        <sz val="11"/>
        <rFont val="Times New Roman"/>
        <family val="1"/>
        <charset val="204"/>
      </rPr>
      <t>Собственность субъекта РФ</t>
    </r>
  </si>
  <si>
    <r>
      <rPr>
        <sz val="11"/>
        <rFont val="Times New Roman"/>
        <family val="1"/>
        <charset val="204"/>
      </rPr>
      <t>Муниципальная собственность</t>
    </r>
  </si>
  <si>
    <r>
      <rPr>
        <sz val="11"/>
        <rFont val="Times New Roman"/>
        <family val="1"/>
        <charset val="204"/>
      </rPr>
      <t>Итого</t>
    </r>
  </si>
  <si>
    <r>
      <rPr>
        <sz val="11"/>
        <rFont val="Times New Roman"/>
        <family val="1"/>
        <charset val="204"/>
      </rPr>
      <t>Площадь, на которую производятся начисление взноса на капитальный ремонт, кв. м</t>
    </r>
  </si>
  <si>
    <r>
      <rPr>
        <sz val="11"/>
        <rFont val="Times New Roman"/>
        <family val="1"/>
        <charset val="204"/>
      </rPr>
      <t>Начислено, руб.</t>
    </r>
  </si>
  <si>
    <r>
      <rPr>
        <sz val="11"/>
        <rFont val="Times New Roman"/>
        <family val="1"/>
        <charset val="204"/>
      </rPr>
      <t>Оплачено, руб.</t>
    </r>
  </si>
  <si>
    <r>
      <rPr>
        <sz val="11"/>
        <rFont val="Times New Roman"/>
        <family val="1"/>
        <charset val="204"/>
      </rPr>
      <t>Собираемость, %</t>
    </r>
  </si>
  <si>
    <r>
      <rPr>
        <sz val="11"/>
        <rFont val="Times New Roman"/>
        <family val="1"/>
        <charset val="204"/>
      </rPr>
      <t>Счет регионального оператора</t>
    </r>
  </si>
  <si>
    <r>
      <rPr>
        <sz val="11"/>
        <rFont val="Times New Roman"/>
        <family val="1"/>
        <charset val="204"/>
      </rPr>
      <t>Азовский немецкий национальный район</t>
    </r>
  </si>
  <si>
    <r>
      <rPr>
        <sz val="11"/>
        <rFont val="Times New Roman"/>
        <family val="1"/>
        <charset val="204"/>
      </rPr>
      <t>Большереченский район</t>
    </r>
  </si>
  <si>
    <r>
      <rPr>
        <sz val="11"/>
        <rFont val="Times New Roman"/>
        <family val="1"/>
        <charset val="204"/>
      </rPr>
      <t>Большеуковский район</t>
    </r>
  </si>
  <si>
    <r>
      <rPr>
        <sz val="11"/>
        <rFont val="Times New Roman"/>
        <family val="1"/>
        <charset val="204"/>
      </rPr>
      <t>городской округ Омск</t>
    </r>
  </si>
  <si>
    <r>
      <rPr>
        <sz val="11"/>
        <rFont val="Times New Roman"/>
        <family val="1"/>
        <charset val="204"/>
      </rPr>
      <t>Горьковский район</t>
    </r>
  </si>
  <si>
    <r>
      <rPr>
        <sz val="11"/>
        <rFont val="Times New Roman"/>
        <family val="1"/>
        <charset val="204"/>
      </rPr>
      <t>Знаменский район</t>
    </r>
  </si>
  <si>
    <r>
      <rPr>
        <sz val="11"/>
        <rFont val="Times New Roman"/>
        <family val="1"/>
        <charset val="204"/>
      </rPr>
      <t>Исилькульский район</t>
    </r>
  </si>
  <si>
    <r>
      <rPr>
        <sz val="11"/>
        <rFont val="Times New Roman"/>
        <family val="1"/>
        <charset val="204"/>
      </rPr>
      <t>Калачинский район</t>
    </r>
  </si>
  <si>
    <r>
      <rPr>
        <sz val="11"/>
        <rFont val="Times New Roman"/>
        <family val="1"/>
        <charset val="204"/>
      </rPr>
      <t>Колосовский район</t>
    </r>
  </si>
  <si>
    <r>
      <rPr>
        <sz val="11"/>
        <rFont val="Times New Roman"/>
        <family val="1"/>
        <charset val="204"/>
      </rPr>
      <t>Кормиловский район</t>
    </r>
  </si>
  <si>
    <r>
      <rPr>
        <sz val="11"/>
        <rFont val="Times New Roman"/>
        <family val="1"/>
        <charset val="204"/>
      </rPr>
      <t>Крутинский район</t>
    </r>
  </si>
  <si>
    <r>
      <rPr>
        <sz val="11"/>
        <rFont val="Times New Roman"/>
        <family val="1"/>
        <charset val="204"/>
      </rPr>
      <t>Любинский район</t>
    </r>
  </si>
  <si>
    <r>
      <rPr>
        <sz val="11"/>
        <rFont val="Times New Roman"/>
        <family val="1"/>
        <charset val="204"/>
      </rPr>
      <t>Марьяновский район</t>
    </r>
  </si>
  <si>
    <r>
      <rPr>
        <sz val="11"/>
        <rFont val="Times New Roman"/>
        <family val="1"/>
        <charset val="204"/>
      </rPr>
      <t>Москаленский район</t>
    </r>
  </si>
  <si>
    <r>
      <rPr>
        <sz val="11"/>
        <rFont val="Times New Roman"/>
        <family val="1"/>
        <charset val="204"/>
      </rPr>
      <t>Муромцевский район</t>
    </r>
  </si>
  <si>
    <r>
      <rPr>
        <sz val="11"/>
        <rFont val="Times New Roman"/>
        <family val="1"/>
        <charset val="204"/>
      </rPr>
      <t>Называевский район</t>
    </r>
  </si>
  <si>
    <r>
      <rPr>
        <sz val="11"/>
        <rFont val="Times New Roman"/>
        <family val="1"/>
        <charset val="204"/>
      </rPr>
      <t>Нижнеомский район</t>
    </r>
  </si>
  <si>
    <r>
      <rPr>
        <sz val="11"/>
        <rFont val="Times New Roman"/>
        <family val="1"/>
        <charset val="204"/>
      </rPr>
      <t>Нововаршавский район</t>
    </r>
  </si>
  <si>
    <r>
      <rPr>
        <sz val="11"/>
        <rFont val="Times New Roman"/>
        <family val="1"/>
        <charset val="204"/>
      </rPr>
      <t>Одесский район</t>
    </r>
  </si>
  <si>
    <r>
      <rPr>
        <sz val="11"/>
        <rFont val="Times New Roman"/>
        <family val="1"/>
        <charset val="204"/>
      </rPr>
      <t>Оконешниковский район</t>
    </r>
  </si>
  <si>
    <r>
      <rPr>
        <sz val="11"/>
        <rFont val="Times New Roman"/>
        <family val="1"/>
        <charset val="204"/>
      </rPr>
      <t>Омский район</t>
    </r>
  </si>
  <si>
    <r>
      <rPr>
        <sz val="11"/>
        <rFont val="Times New Roman"/>
        <family val="1"/>
        <charset val="204"/>
      </rPr>
      <t>Павлоградский район</t>
    </r>
  </si>
  <si>
    <r>
      <rPr>
        <sz val="11"/>
        <rFont val="Times New Roman"/>
        <family val="1"/>
        <charset val="204"/>
      </rPr>
      <t>Полтавский район</t>
    </r>
  </si>
  <si>
    <r>
      <rPr>
        <sz val="11"/>
        <rFont val="Times New Roman"/>
        <family val="1"/>
        <charset val="204"/>
      </rPr>
      <t>Русско-Полянский район</t>
    </r>
  </si>
  <si>
    <r>
      <rPr>
        <sz val="11"/>
        <rFont val="Times New Roman"/>
        <family val="1"/>
        <charset val="204"/>
      </rPr>
      <t>Саргатский район</t>
    </r>
  </si>
  <si>
    <r>
      <rPr>
        <sz val="11"/>
        <rFont val="Times New Roman"/>
        <family val="1"/>
        <charset val="204"/>
      </rPr>
      <t>Седельниковский район</t>
    </r>
  </si>
  <si>
    <r>
      <rPr>
        <sz val="11"/>
        <rFont val="Times New Roman"/>
        <family val="1"/>
        <charset val="204"/>
      </rPr>
      <t>Таврический район</t>
    </r>
  </si>
  <si>
    <r>
      <rPr>
        <sz val="11"/>
        <rFont val="Times New Roman"/>
        <family val="1"/>
        <charset val="204"/>
      </rPr>
      <t>Тарский район</t>
    </r>
  </si>
  <si>
    <r>
      <rPr>
        <sz val="11"/>
        <rFont val="Times New Roman"/>
        <family val="1"/>
        <charset val="204"/>
      </rPr>
      <t>Тевризский район</t>
    </r>
  </si>
  <si>
    <r>
      <rPr>
        <sz val="11"/>
        <rFont val="Times New Roman"/>
        <family val="1"/>
        <charset val="204"/>
      </rPr>
      <t>Тюкалинский район</t>
    </r>
  </si>
  <si>
    <r>
      <rPr>
        <sz val="11"/>
        <rFont val="Times New Roman"/>
        <family val="1"/>
        <charset val="204"/>
      </rPr>
      <t>Усть-Ишимский район</t>
    </r>
  </si>
  <si>
    <r>
      <rPr>
        <sz val="11"/>
        <rFont val="Times New Roman"/>
        <family val="1"/>
        <charset val="204"/>
      </rPr>
      <t>Черлакский район</t>
    </r>
  </si>
  <si>
    <r>
      <rPr>
        <sz val="11"/>
        <rFont val="Times New Roman"/>
        <family val="1"/>
        <charset val="204"/>
      </rPr>
      <t>Шербакульский район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</si>
</sst>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0"/>
    <numFmt numFmtId="170" formatCode="0.0"/>
    <numFmt numFmtId="171" formatCode="0.00000000"/>
    <numFmt numFmtId="172" formatCode="0.000000000"/>
  </numFmts>
  <fonts count="7" x14ac:knownFonts="1">
    <font>
      <sz val="11"/>
      <color theme="1"/>
      <name val="Calibri"/>
      <family val="2"/>
      <scheme val="minor"/>
    </font>
    <font>
      <b/>
      <sz val="17"/>
      <color rgb="FF000000"/>
      <name val="Times New Roman"/>
      <family val="2"/>
    </font>
    <font>
      <b/>
      <sz val="15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Times New Roman"/>
      <family val="2"/>
    </font>
    <font>
      <b/>
      <sz val="1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2" xfId="0" applyNumberFormat="1" applyFont="1" applyFill="1" applyBorder="1" applyAlignment="1" applyProtection="1">
      <alignment horizontal="center" vertical="center" wrapText="1"/>
    </xf>
    <xf numFmtId="164" fontId="3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2" fontId="0" fillId="0" borderId="0" xfId="0" applyNumberFormat="1" applyFill="1"/>
    <xf numFmtId="170" fontId="0" fillId="0" borderId="0" xfId="0" applyNumberFormat="1" applyFill="1"/>
    <xf numFmtId="164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164" fontId="0" fillId="0" borderId="0" xfId="0" applyNumberFormat="1" applyFill="1"/>
    <xf numFmtId="171" fontId="0" fillId="0" borderId="0" xfId="0" applyNumberFormat="1" applyFill="1"/>
    <xf numFmtId="172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60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13.42578125" style="3" customWidth="1"/>
    <col min="2" max="2" width="15.28515625" style="3" customWidth="1"/>
    <col min="3" max="3" width="11.42578125" style="3" customWidth="1"/>
    <col min="4" max="4" width="10.42578125" style="3" customWidth="1"/>
    <col min="5" max="5" width="11.85546875" style="3" hidden="1" customWidth="1"/>
    <col min="6" max="6" width="13.85546875" style="3" customWidth="1"/>
    <col min="7" max="7" width="20.7109375" style="3" customWidth="1"/>
    <col min="8" max="8" width="18.7109375" style="3" customWidth="1"/>
    <col min="9" max="9" width="8.7109375" style="3" customWidth="1"/>
    <col min="10" max="10" width="11" style="3" customWidth="1"/>
    <col min="11" max="11" width="15.42578125" style="3" customWidth="1"/>
    <col min="12" max="12" width="19" style="3" customWidth="1"/>
    <col min="13" max="13" width="8.7109375" style="3" customWidth="1"/>
    <col min="14" max="14" width="11.42578125" style="3" customWidth="1"/>
    <col min="15" max="16" width="12" style="3" customWidth="1"/>
    <col min="17" max="17" width="8.7109375" style="3" customWidth="1"/>
    <col min="18" max="18" width="9.5703125" style="3" customWidth="1"/>
    <col min="19" max="20" width="12" style="3" customWidth="1"/>
    <col min="21" max="21" width="8.7109375" style="3" customWidth="1"/>
    <col min="22" max="22" width="9.5703125" style="3" customWidth="1"/>
    <col min="23" max="24" width="12" style="3" customWidth="1"/>
    <col min="25" max="25" width="8.7109375" style="3" customWidth="1"/>
    <col min="26" max="26" width="10.85546875" style="3" customWidth="1"/>
    <col min="27" max="27" width="19.5703125" style="3" customWidth="1"/>
    <col min="28" max="28" width="16" style="3" customWidth="1"/>
    <col min="29" max="29" width="8.7109375" style="3" customWidth="1"/>
    <col min="30" max="16384" width="9.140625" style="3"/>
  </cols>
  <sheetData>
    <row r="1" spans="1:29" ht="30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9.9499999999999993" customHeight="1" x14ac:dyDescent="0.25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15" customHeight="1" x14ac:dyDescent="0.25">
      <c r="A3" s="11" t="s">
        <v>2</v>
      </c>
      <c r="B3" s="12"/>
      <c r="C3" s="11" t="s">
        <v>3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" customHeight="1" x14ac:dyDescent="0.25">
      <c r="A4" s="11" t="s">
        <v>4</v>
      </c>
      <c r="B4" s="12"/>
      <c r="C4" s="11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:29" ht="9.9499999999999993" customHeight="1" x14ac:dyDescent="0.25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</row>
    <row r="6" spans="1:29" ht="18" customHeight="1" x14ac:dyDescent="0.25">
      <c r="A6" s="15" t="s">
        <v>6</v>
      </c>
      <c r="B6" s="15" t="s">
        <v>7</v>
      </c>
      <c r="C6" s="15" t="s">
        <v>8</v>
      </c>
      <c r="D6" s="15" t="s">
        <v>9</v>
      </c>
      <c r="E6" s="15" t="s">
        <v>10</v>
      </c>
      <c r="F6" s="15" t="s">
        <v>11</v>
      </c>
      <c r="G6" s="16"/>
      <c r="H6" s="16"/>
      <c r="I6" s="16"/>
      <c r="J6" s="15" t="s">
        <v>12</v>
      </c>
      <c r="K6" s="16"/>
      <c r="L6" s="16"/>
      <c r="M6" s="16"/>
      <c r="N6" s="15" t="s">
        <v>13</v>
      </c>
      <c r="O6" s="16"/>
      <c r="P6" s="16"/>
      <c r="Q6" s="16"/>
      <c r="R6" s="15" t="s">
        <v>14</v>
      </c>
      <c r="S6" s="16"/>
      <c r="T6" s="16"/>
      <c r="U6" s="16"/>
      <c r="V6" s="15" t="s">
        <v>15</v>
      </c>
      <c r="W6" s="16"/>
      <c r="X6" s="16"/>
      <c r="Y6" s="16"/>
      <c r="Z6" s="15" t="s">
        <v>16</v>
      </c>
      <c r="AA6" s="16"/>
      <c r="AB6" s="16"/>
      <c r="AC6" s="16"/>
    </row>
    <row r="7" spans="1:29" ht="117.95" customHeight="1" x14ac:dyDescent="0.25">
      <c r="A7" s="16"/>
      <c r="B7" s="16"/>
      <c r="C7" s="16"/>
      <c r="D7" s="16"/>
      <c r="E7" s="16"/>
      <c r="F7" s="1" t="s">
        <v>17</v>
      </c>
      <c r="G7" s="1" t="s">
        <v>18</v>
      </c>
      <c r="H7" s="1" t="s">
        <v>19</v>
      </c>
      <c r="I7" s="1" t="s">
        <v>20</v>
      </c>
      <c r="J7" s="1" t="s">
        <v>17</v>
      </c>
      <c r="K7" s="1" t="s">
        <v>18</v>
      </c>
      <c r="L7" s="1" t="s">
        <v>19</v>
      </c>
      <c r="M7" s="1" t="s">
        <v>20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17</v>
      </c>
      <c r="S7" s="1" t="s">
        <v>18</v>
      </c>
      <c r="T7" s="1" t="s">
        <v>19</v>
      </c>
      <c r="U7" s="1" t="s">
        <v>20</v>
      </c>
      <c r="V7" s="1" t="s">
        <v>17</v>
      </c>
      <c r="W7" s="1" t="s">
        <v>18</v>
      </c>
      <c r="X7" s="1" t="s">
        <v>19</v>
      </c>
      <c r="Y7" s="1" t="s">
        <v>20</v>
      </c>
      <c r="Z7" s="1" t="s">
        <v>17</v>
      </c>
      <c r="AA7" s="1" t="s">
        <v>18</v>
      </c>
      <c r="AB7" s="1" t="s">
        <v>19</v>
      </c>
      <c r="AC7" s="1" t="s">
        <v>20</v>
      </c>
    </row>
    <row r="8" spans="1:29" ht="20.100000000000001" customHeight="1" x14ac:dyDescent="0.25">
      <c r="A8" s="17" t="s">
        <v>21</v>
      </c>
      <c r="B8" s="18"/>
      <c r="C8" s="18"/>
      <c r="D8" s="18"/>
      <c r="E8" s="19" t="s">
        <v>1</v>
      </c>
      <c r="F8" s="2">
        <v>13513609.71948</v>
      </c>
      <c r="G8" s="2">
        <v>16776194027.030001</v>
      </c>
      <c r="H8" s="2">
        <v>15873832886.15</v>
      </c>
      <c r="I8" s="2">
        <f>H8*100/G8</f>
        <v>94.621180826675555</v>
      </c>
      <c r="J8" s="2">
        <v>201708.65</v>
      </c>
      <c r="K8" s="2">
        <v>267554885.66</v>
      </c>
      <c r="L8" s="2">
        <v>216598264.34999999</v>
      </c>
      <c r="M8" s="2">
        <f>L8*100/K8</f>
        <v>80.954703486613212</v>
      </c>
      <c r="N8" s="2">
        <v>40576.400000000001</v>
      </c>
      <c r="O8" s="2">
        <v>55468292.119999997</v>
      </c>
      <c r="P8" s="2">
        <v>35207080.159999996</v>
      </c>
      <c r="Q8" s="2">
        <f>P8*100/O8</f>
        <v>63.472443110080015</v>
      </c>
      <c r="R8" s="2">
        <v>57201.48</v>
      </c>
      <c r="S8" s="2">
        <v>59491266.68</v>
      </c>
      <c r="T8" s="2">
        <v>54759201.780000001</v>
      </c>
      <c r="U8" s="2">
        <f>T8*100/S8</f>
        <v>92.04578223984791</v>
      </c>
      <c r="V8" s="2">
        <v>283115.40999999997</v>
      </c>
      <c r="W8" s="2">
        <v>424450768.63</v>
      </c>
      <c r="X8" s="2">
        <v>403696316.83999997</v>
      </c>
      <c r="Y8" s="2">
        <f>X8*100/W8</f>
        <v>95.110280549852902</v>
      </c>
      <c r="Z8" s="2">
        <v>14096211.65948</v>
      </c>
      <c r="AA8" s="2">
        <v>17583159240.119999</v>
      </c>
      <c r="AB8" s="2">
        <v>16584093749.280001</v>
      </c>
      <c r="AC8" s="2">
        <f>AB8*100/AA8</f>
        <v>94.318054695424678</v>
      </c>
    </row>
    <row r="9" spans="1:29" ht="20.100000000000001" customHeight="1" x14ac:dyDescent="0.25">
      <c r="A9" s="1" t="s">
        <v>1</v>
      </c>
      <c r="B9" s="17" t="s">
        <v>22</v>
      </c>
      <c r="C9" s="18"/>
      <c r="D9" s="18"/>
      <c r="E9" s="19" t="s">
        <v>1</v>
      </c>
      <c r="F9" s="2">
        <v>33156.47</v>
      </c>
      <c r="G9" s="2">
        <v>40102407.020000003</v>
      </c>
      <c r="H9" s="2">
        <v>35035510.109999999</v>
      </c>
      <c r="I9" s="2">
        <f t="shared" ref="I9:I41" si="0">H9*100/G9</f>
        <v>87.365105272925334</v>
      </c>
      <c r="J9" s="2">
        <v>0</v>
      </c>
      <c r="K9" s="2">
        <v>107597</v>
      </c>
      <c r="L9" s="2">
        <v>102972.49</v>
      </c>
      <c r="M9" s="2">
        <f t="shared" ref="M9:M41" si="1">L9*100/K9</f>
        <v>95.702008420309113</v>
      </c>
      <c r="N9" s="2">
        <v>201.8</v>
      </c>
      <c r="O9" s="2">
        <v>252385.39</v>
      </c>
      <c r="P9" s="2">
        <v>254162.8</v>
      </c>
      <c r="Q9" s="2">
        <f t="shared" ref="Q9:Q41" si="2">P9*100/O9</f>
        <v>100.70424440971009</v>
      </c>
      <c r="R9" s="2">
        <v>0</v>
      </c>
      <c r="S9" s="2">
        <v>0</v>
      </c>
      <c r="T9" s="2">
        <v>0</v>
      </c>
      <c r="U9" s="2">
        <v>0</v>
      </c>
      <c r="V9" s="2">
        <v>8364.7999999999993</v>
      </c>
      <c r="W9" s="2">
        <v>8766691.5299999993</v>
      </c>
      <c r="X9" s="2">
        <v>8666110.7400000002</v>
      </c>
      <c r="Y9" s="2">
        <f t="shared" ref="Y9:Y41" si="3">X9*100/W9</f>
        <v>98.852693862264829</v>
      </c>
      <c r="Z9" s="2">
        <v>41723.07</v>
      </c>
      <c r="AA9" s="2">
        <v>49229080.939999998</v>
      </c>
      <c r="AB9" s="2">
        <v>44058756.140000001</v>
      </c>
      <c r="AC9" s="2">
        <f t="shared" ref="AC9:AC41" si="4">AB9*100/AA9</f>
        <v>89.497417580674423</v>
      </c>
    </row>
    <row r="10" spans="1:29" ht="20.100000000000001" customHeight="1" x14ac:dyDescent="0.25">
      <c r="A10" s="1" t="s">
        <v>1</v>
      </c>
      <c r="B10" s="17" t="s">
        <v>23</v>
      </c>
      <c r="C10" s="18"/>
      <c r="D10" s="18"/>
      <c r="E10" s="19" t="s">
        <v>1</v>
      </c>
      <c r="F10" s="2">
        <v>87793.697010000004</v>
      </c>
      <c r="G10" s="2">
        <v>116405836.22</v>
      </c>
      <c r="H10" s="2">
        <v>94484908.829999998</v>
      </c>
      <c r="I10" s="2">
        <f t="shared" si="0"/>
        <v>81.168532350413457</v>
      </c>
      <c r="J10" s="2">
        <v>630.4</v>
      </c>
      <c r="K10" s="2">
        <v>846511.33</v>
      </c>
      <c r="L10" s="2">
        <v>724449.77</v>
      </c>
      <c r="M10" s="2">
        <f t="shared" si="1"/>
        <v>85.580634815602536</v>
      </c>
      <c r="N10" s="2">
        <v>125</v>
      </c>
      <c r="O10" s="2">
        <v>156140.28</v>
      </c>
      <c r="P10" s="2">
        <v>156944.47</v>
      </c>
      <c r="Q10" s="2">
        <f t="shared" si="2"/>
        <v>100.51504326750279</v>
      </c>
      <c r="R10" s="2">
        <v>699.3</v>
      </c>
      <c r="S10" s="2">
        <v>1022379.99</v>
      </c>
      <c r="T10" s="2">
        <v>1030269.13</v>
      </c>
      <c r="U10" s="2">
        <f t="shared" ref="U9:U41" si="5">T10*100/S10</f>
        <v>100.77164460153412</v>
      </c>
      <c r="V10" s="2">
        <v>2021.8</v>
      </c>
      <c r="W10" s="2">
        <v>2520384.4700000002</v>
      </c>
      <c r="X10" s="2">
        <v>2456375.75</v>
      </c>
      <c r="Y10" s="2">
        <f t="shared" si="3"/>
        <v>97.460358895164902</v>
      </c>
      <c r="Z10" s="2">
        <v>91270.197010000004</v>
      </c>
      <c r="AA10" s="2">
        <v>120951252.29000001</v>
      </c>
      <c r="AB10" s="2">
        <v>98852947.950000003</v>
      </c>
      <c r="AC10" s="2">
        <f t="shared" si="4"/>
        <v>81.729577890590349</v>
      </c>
    </row>
    <row r="11" spans="1:29" ht="20.100000000000001" customHeight="1" x14ac:dyDescent="0.25">
      <c r="A11" s="1" t="s">
        <v>1</v>
      </c>
      <c r="B11" s="17" t="s">
        <v>24</v>
      </c>
      <c r="C11" s="18"/>
      <c r="D11" s="18"/>
      <c r="E11" s="19" t="s">
        <v>1</v>
      </c>
      <c r="F11" s="2">
        <v>11525.47</v>
      </c>
      <c r="G11" s="2">
        <v>15464466.07</v>
      </c>
      <c r="H11" s="2">
        <v>12710072.67</v>
      </c>
      <c r="I11" s="2">
        <f t="shared" si="0"/>
        <v>82.188887818485156</v>
      </c>
      <c r="J11" s="2">
        <v>0</v>
      </c>
      <c r="K11" s="2">
        <v>0</v>
      </c>
      <c r="L11" s="2">
        <v>0</v>
      </c>
      <c r="M11" s="2">
        <v>0</v>
      </c>
      <c r="N11" s="2">
        <v>59.9</v>
      </c>
      <c r="O11" s="2">
        <v>74837.95</v>
      </c>
      <c r="P11" s="2">
        <v>74821.63</v>
      </c>
      <c r="Q11" s="2">
        <f t="shared" si="2"/>
        <v>99.978192882087228</v>
      </c>
      <c r="R11" s="2">
        <v>0</v>
      </c>
      <c r="S11" s="2">
        <v>0</v>
      </c>
      <c r="T11" s="2">
        <v>0</v>
      </c>
      <c r="U11" s="2">
        <v>0</v>
      </c>
      <c r="V11" s="2">
        <v>180.8</v>
      </c>
      <c r="W11" s="2">
        <v>297111.88</v>
      </c>
      <c r="X11" s="2">
        <v>210893.52</v>
      </c>
      <c r="Y11" s="2">
        <f t="shared" si="3"/>
        <v>70.981180557303873</v>
      </c>
      <c r="Z11" s="2">
        <v>11766.17</v>
      </c>
      <c r="AA11" s="2">
        <v>15836415.9</v>
      </c>
      <c r="AB11" s="2">
        <v>12995787.82</v>
      </c>
      <c r="AC11" s="2">
        <f t="shared" si="4"/>
        <v>82.062683261557936</v>
      </c>
    </row>
    <row r="12" spans="1:29" ht="20.100000000000001" customHeight="1" x14ac:dyDescent="0.25">
      <c r="A12" s="1" t="s">
        <v>1</v>
      </c>
      <c r="B12" s="17" t="s">
        <v>25</v>
      </c>
      <c r="C12" s="18"/>
      <c r="D12" s="18"/>
      <c r="E12" s="19" t="s">
        <v>1</v>
      </c>
      <c r="F12" s="2">
        <v>11283211.87411</v>
      </c>
      <c r="G12" s="2">
        <v>13840993293.4</v>
      </c>
      <c r="H12" s="2">
        <v>13355235585.32</v>
      </c>
      <c r="I12" s="2">
        <f t="shared" si="0"/>
        <v>96.490441850646434</v>
      </c>
      <c r="J12" s="2">
        <v>183016.12</v>
      </c>
      <c r="K12" s="2">
        <v>238945389.63999999</v>
      </c>
      <c r="L12" s="2">
        <v>196385329.69999999</v>
      </c>
      <c r="M12" s="2">
        <f t="shared" si="1"/>
        <v>82.188373668091344</v>
      </c>
      <c r="N12" s="2">
        <v>34714.800000000003</v>
      </c>
      <c r="O12" s="2">
        <v>48113862.100000001</v>
      </c>
      <c r="P12" s="2">
        <v>28302622.699999999</v>
      </c>
      <c r="Q12" s="2">
        <f t="shared" si="2"/>
        <v>58.82425867450786</v>
      </c>
      <c r="R12" s="2">
        <v>43518.8</v>
      </c>
      <c r="S12" s="2">
        <v>45025450.890000001</v>
      </c>
      <c r="T12" s="2">
        <v>42503223.280000001</v>
      </c>
      <c r="U12" s="2">
        <f t="shared" si="5"/>
        <v>94.398217985285783</v>
      </c>
      <c r="V12" s="2">
        <v>221758.43</v>
      </c>
      <c r="W12" s="2">
        <v>336310868.45999998</v>
      </c>
      <c r="X12" s="2">
        <v>324177841.48000002</v>
      </c>
      <c r="Y12" s="2">
        <f t="shared" si="3"/>
        <v>96.392317906477928</v>
      </c>
      <c r="Z12" s="2">
        <v>11766220.024110001</v>
      </c>
      <c r="AA12" s="2">
        <v>14509388864.489998</v>
      </c>
      <c r="AB12" s="2">
        <v>13946604602.480001</v>
      </c>
      <c r="AC12" s="2">
        <f t="shared" si="4"/>
        <v>96.121240754754723</v>
      </c>
    </row>
    <row r="13" spans="1:29" ht="20.100000000000001" customHeight="1" x14ac:dyDescent="0.25">
      <c r="A13" s="1" t="s">
        <v>1</v>
      </c>
      <c r="B13" s="17" t="s">
        <v>26</v>
      </c>
      <c r="C13" s="18"/>
      <c r="D13" s="18"/>
      <c r="E13" s="19" t="s">
        <v>1</v>
      </c>
      <c r="F13" s="2">
        <v>29603.14</v>
      </c>
      <c r="G13" s="2">
        <v>38554708.119999997</v>
      </c>
      <c r="H13" s="2">
        <v>28875590.670000002</v>
      </c>
      <c r="I13" s="2">
        <f t="shared" si="0"/>
        <v>74.895108997131743</v>
      </c>
      <c r="J13" s="2">
        <v>1516.36</v>
      </c>
      <c r="K13" s="2">
        <v>1662414.34</v>
      </c>
      <c r="L13" s="2">
        <v>2906984.95</v>
      </c>
      <c r="M13" s="2">
        <f t="shared" si="1"/>
        <v>174.86524749299261</v>
      </c>
      <c r="N13" s="2">
        <v>235</v>
      </c>
      <c r="O13" s="2">
        <v>272148.28999999998</v>
      </c>
      <c r="P13" s="2">
        <v>274574.53999999998</v>
      </c>
      <c r="Q13" s="2">
        <f t="shared" si="2"/>
        <v>100.89151763547733</v>
      </c>
      <c r="R13" s="2">
        <v>363.5</v>
      </c>
      <c r="S13" s="2">
        <v>1576373.58</v>
      </c>
      <c r="T13" s="2">
        <v>982349.2</v>
      </c>
      <c r="U13" s="2">
        <f t="shared" si="5"/>
        <v>62.317030205492273</v>
      </c>
      <c r="V13" s="2">
        <v>764</v>
      </c>
      <c r="W13" s="2">
        <v>1172871.1000000001</v>
      </c>
      <c r="X13" s="2">
        <v>816041.8</v>
      </c>
      <c r="Y13" s="2">
        <f t="shared" si="3"/>
        <v>69.576426599649352</v>
      </c>
      <c r="Z13" s="2">
        <v>32482</v>
      </c>
      <c r="AA13" s="2">
        <v>43238515.43</v>
      </c>
      <c r="AB13" s="2">
        <v>33855541.159999996</v>
      </c>
      <c r="AC13" s="2">
        <f t="shared" si="4"/>
        <v>78.29949947011859</v>
      </c>
    </row>
    <row r="14" spans="1:29" ht="20.100000000000001" customHeight="1" x14ac:dyDescent="0.25">
      <c r="A14" s="1" t="s">
        <v>1</v>
      </c>
      <c r="B14" s="17" t="s">
        <v>27</v>
      </c>
      <c r="C14" s="18"/>
      <c r="D14" s="18"/>
      <c r="E14" s="19" t="s">
        <v>1</v>
      </c>
      <c r="F14" s="2">
        <v>24535.260010000002</v>
      </c>
      <c r="G14" s="2">
        <v>31904507.550000001</v>
      </c>
      <c r="H14" s="2">
        <v>29122490.149999999</v>
      </c>
      <c r="I14" s="2">
        <f t="shared" si="0"/>
        <v>91.280174452966918</v>
      </c>
      <c r="J14" s="2">
        <v>198.2</v>
      </c>
      <c r="K14" s="2">
        <v>261505.84</v>
      </c>
      <c r="L14" s="2">
        <v>179258.6</v>
      </c>
      <c r="M14" s="2">
        <f t="shared" si="1"/>
        <v>68.548602968101974</v>
      </c>
      <c r="N14" s="2">
        <v>124</v>
      </c>
      <c r="O14" s="2">
        <v>131867.79999999999</v>
      </c>
      <c r="P14" s="2">
        <v>131036.86</v>
      </c>
      <c r="Q14" s="2">
        <f t="shared" si="2"/>
        <v>99.369868914170112</v>
      </c>
      <c r="R14" s="2">
        <v>0</v>
      </c>
      <c r="S14" s="2">
        <v>0</v>
      </c>
      <c r="T14" s="2">
        <v>0</v>
      </c>
      <c r="U14" s="2">
        <v>0</v>
      </c>
      <c r="V14" s="2">
        <v>431.9</v>
      </c>
      <c r="W14" s="2">
        <v>672625.63</v>
      </c>
      <c r="X14" s="2">
        <v>624272.77</v>
      </c>
      <c r="Y14" s="2">
        <f t="shared" si="3"/>
        <v>92.811326562147201</v>
      </c>
      <c r="Z14" s="2">
        <v>25289.36001</v>
      </c>
      <c r="AA14" s="2">
        <v>32970506.82</v>
      </c>
      <c r="AB14" s="2">
        <v>30057058.379999999</v>
      </c>
      <c r="AC14" s="2">
        <f t="shared" si="4"/>
        <v>91.163470868355915</v>
      </c>
    </row>
    <row r="15" spans="1:29" ht="20.100000000000001" customHeight="1" x14ac:dyDescent="0.25">
      <c r="A15" s="1" t="s">
        <v>1</v>
      </c>
      <c r="B15" s="17" t="s">
        <v>28</v>
      </c>
      <c r="C15" s="18"/>
      <c r="D15" s="18"/>
      <c r="E15" s="19" t="s">
        <v>1</v>
      </c>
      <c r="F15" s="2">
        <v>101276.73</v>
      </c>
      <c r="G15" s="2">
        <v>133207172.97</v>
      </c>
      <c r="H15" s="2">
        <v>116546740.47</v>
      </c>
      <c r="I15" s="2">
        <f t="shared" si="0"/>
        <v>87.492841317372495</v>
      </c>
      <c r="J15" s="2">
        <v>2341.86</v>
      </c>
      <c r="K15" s="2">
        <v>1952903.93</v>
      </c>
      <c r="L15" s="2">
        <v>1551745.84</v>
      </c>
      <c r="M15" s="2">
        <f t="shared" si="1"/>
        <v>79.458380730484791</v>
      </c>
      <c r="N15" s="2">
        <v>335.6</v>
      </c>
      <c r="O15" s="2">
        <v>439085.57</v>
      </c>
      <c r="P15" s="2">
        <v>330558.69</v>
      </c>
      <c r="Q15" s="2">
        <f t="shared" si="2"/>
        <v>75.283432794204558</v>
      </c>
      <c r="R15" s="2">
        <v>1406.4</v>
      </c>
      <c r="S15" s="2">
        <v>351722.41</v>
      </c>
      <c r="T15" s="2">
        <v>334676.59999999998</v>
      </c>
      <c r="U15" s="2">
        <f t="shared" si="5"/>
        <v>95.153618445864737</v>
      </c>
      <c r="V15" s="2">
        <v>5425.8</v>
      </c>
      <c r="W15" s="2">
        <v>8719135.6999999993</v>
      </c>
      <c r="X15" s="2">
        <v>8027306.4199999999</v>
      </c>
      <c r="Y15" s="2">
        <f t="shared" si="3"/>
        <v>92.065391527281776</v>
      </c>
      <c r="Z15" s="2">
        <v>110786.39</v>
      </c>
      <c r="AA15" s="2">
        <v>144670020.58000001</v>
      </c>
      <c r="AB15" s="2">
        <v>126791028.02</v>
      </c>
      <c r="AC15" s="2">
        <f t="shared" si="4"/>
        <v>87.641535897817036</v>
      </c>
    </row>
    <row r="16" spans="1:29" ht="20.100000000000001" customHeight="1" x14ac:dyDescent="0.25">
      <c r="A16" s="1" t="s">
        <v>1</v>
      </c>
      <c r="B16" s="17" t="s">
        <v>29</v>
      </c>
      <c r="C16" s="18"/>
      <c r="D16" s="18"/>
      <c r="E16" s="19" t="s">
        <v>1</v>
      </c>
      <c r="F16" s="2">
        <v>244279.02900000001</v>
      </c>
      <c r="G16" s="2">
        <v>313718930.82999998</v>
      </c>
      <c r="H16" s="2">
        <v>287078521.45999998</v>
      </c>
      <c r="I16" s="2">
        <f t="shared" si="0"/>
        <v>91.508191966765281</v>
      </c>
      <c r="J16" s="2">
        <v>1135</v>
      </c>
      <c r="K16" s="2">
        <v>2205876.13</v>
      </c>
      <c r="L16" s="2">
        <v>1807657.65</v>
      </c>
      <c r="M16" s="2">
        <f t="shared" si="1"/>
        <v>81.947377979016437</v>
      </c>
      <c r="N16" s="2">
        <v>267.7</v>
      </c>
      <c r="O16" s="2">
        <v>341879.97</v>
      </c>
      <c r="P16" s="2">
        <v>344010.58</v>
      </c>
      <c r="Q16" s="2">
        <f t="shared" si="2"/>
        <v>100.62320410289027</v>
      </c>
      <c r="R16" s="2">
        <v>2633.98</v>
      </c>
      <c r="S16" s="2">
        <v>2819157.74</v>
      </c>
      <c r="T16" s="2">
        <v>1853222.81</v>
      </c>
      <c r="U16" s="2">
        <f t="shared" si="5"/>
        <v>65.736754765627268</v>
      </c>
      <c r="V16" s="2">
        <v>3027.28</v>
      </c>
      <c r="W16" s="2">
        <v>4544299.24</v>
      </c>
      <c r="X16" s="2">
        <v>4331048.3</v>
      </c>
      <c r="Y16" s="2">
        <f t="shared" si="3"/>
        <v>95.307286586171202</v>
      </c>
      <c r="Z16" s="2">
        <v>251342.989</v>
      </c>
      <c r="AA16" s="2">
        <v>323630143.91000003</v>
      </c>
      <c r="AB16" s="2">
        <v>295414460.80000001</v>
      </c>
      <c r="AC16" s="2">
        <f t="shared" si="4"/>
        <v>91.281503394860934</v>
      </c>
    </row>
    <row r="17" spans="1:29" ht="20.100000000000001" customHeight="1" x14ac:dyDescent="0.25">
      <c r="A17" s="1" t="s">
        <v>1</v>
      </c>
      <c r="B17" s="17" t="s">
        <v>30</v>
      </c>
      <c r="C17" s="18"/>
      <c r="D17" s="18"/>
      <c r="E17" s="19" t="s">
        <v>1</v>
      </c>
      <c r="F17" s="2">
        <v>20606.310000000001</v>
      </c>
      <c r="G17" s="2">
        <v>26759920.309999999</v>
      </c>
      <c r="H17" s="2">
        <v>24992224.390000001</v>
      </c>
      <c r="I17" s="2">
        <f t="shared" si="0"/>
        <v>93.394240717004593</v>
      </c>
      <c r="J17" s="2">
        <v>0</v>
      </c>
      <c r="K17" s="2">
        <v>0</v>
      </c>
      <c r="L17" s="2">
        <v>0</v>
      </c>
      <c r="M17" s="2">
        <v>0</v>
      </c>
      <c r="N17" s="2">
        <v>199.2</v>
      </c>
      <c r="O17" s="2">
        <v>250032.29</v>
      </c>
      <c r="P17" s="2">
        <v>238330.71</v>
      </c>
      <c r="Q17" s="2">
        <f t="shared" si="2"/>
        <v>95.319972472355474</v>
      </c>
      <c r="R17" s="2">
        <v>41</v>
      </c>
      <c r="S17" s="2">
        <v>46808.26</v>
      </c>
      <c r="T17" s="2">
        <v>47350.49</v>
      </c>
      <c r="U17" s="2">
        <f t="shared" si="5"/>
        <v>101.15840665728655</v>
      </c>
      <c r="V17" s="2">
        <v>1256.0999999999999</v>
      </c>
      <c r="W17" s="2">
        <v>1492977.95</v>
      </c>
      <c r="X17" s="2">
        <v>1834990.85</v>
      </c>
      <c r="Y17" s="2">
        <f t="shared" si="3"/>
        <v>122.90810122145474</v>
      </c>
      <c r="Z17" s="2">
        <v>22102.61</v>
      </c>
      <c r="AA17" s="2">
        <v>28549738.809999999</v>
      </c>
      <c r="AB17" s="2">
        <v>27112896.440000001</v>
      </c>
      <c r="AC17" s="2">
        <f t="shared" si="4"/>
        <v>94.96723112052878</v>
      </c>
    </row>
    <row r="18" spans="1:29" ht="20.100000000000001" customHeight="1" x14ac:dyDescent="0.25">
      <c r="A18" s="1" t="s">
        <v>1</v>
      </c>
      <c r="B18" s="17" t="s">
        <v>31</v>
      </c>
      <c r="C18" s="18"/>
      <c r="D18" s="18"/>
      <c r="E18" s="19" t="s">
        <v>1</v>
      </c>
      <c r="F18" s="2">
        <v>89868.85</v>
      </c>
      <c r="G18" s="2">
        <v>121029889.38</v>
      </c>
      <c r="H18" s="2">
        <v>101250188.79000001</v>
      </c>
      <c r="I18" s="2">
        <f t="shared" si="0"/>
        <v>83.657177006997614</v>
      </c>
      <c r="J18" s="2">
        <v>330.1</v>
      </c>
      <c r="K18" s="2">
        <v>404589.35</v>
      </c>
      <c r="L18" s="2">
        <v>314128.02</v>
      </c>
      <c r="M18" s="2">
        <f t="shared" si="1"/>
        <v>77.641198415133772</v>
      </c>
      <c r="N18" s="2">
        <v>193.7</v>
      </c>
      <c r="O18" s="2">
        <v>241962.27</v>
      </c>
      <c r="P18" s="2">
        <v>243866.32</v>
      </c>
      <c r="Q18" s="2">
        <f t="shared" si="2"/>
        <v>100.78692020867551</v>
      </c>
      <c r="R18" s="2">
        <v>84.6</v>
      </c>
      <c r="S18" s="2">
        <v>135030.49</v>
      </c>
      <c r="T18" s="2">
        <v>102338.55</v>
      </c>
      <c r="U18" s="2">
        <f t="shared" si="5"/>
        <v>75.789216198504505</v>
      </c>
      <c r="V18" s="2">
        <v>2767.95</v>
      </c>
      <c r="W18" s="2">
        <v>3838660.19</v>
      </c>
      <c r="X18" s="2">
        <v>2794000.07</v>
      </c>
      <c r="Y18" s="2">
        <f t="shared" si="3"/>
        <v>72.785814104582158</v>
      </c>
      <c r="Z18" s="2">
        <v>93245.2</v>
      </c>
      <c r="AA18" s="2">
        <v>125650131.68000001</v>
      </c>
      <c r="AB18" s="2">
        <v>104704521.75</v>
      </c>
      <c r="AC18" s="2">
        <f t="shared" si="4"/>
        <v>83.330212511560816</v>
      </c>
    </row>
    <row r="19" spans="1:29" ht="20.100000000000001" customHeight="1" x14ac:dyDescent="0.25">
      <c r="A19" s="1" t="s">
        <v>1</v>
      </c>
      <c r="B19" s="17" t="s">
        <v>32</v>
      </c>
      <c r="C19" s="18"/>
      <c r="D19" s="18"/>
      <c r="E19" s="19" t="s">
        <v>1</v>
      </c>
      <c r="F19" s="2">
        <v>20858.509999999998</v>
      </c>
      <c r="G19" s="2">
        <v>27572010.93</v>
      </c>
      <c r="H19" s="2">
        <v>23001161.32</v>
      </c>
      <c r="I19" s="2">
        <f t="shared" si="0"/>
        <v>83.422139133759586</v>
      </c>
      <c r="J19" s="2">
        <v>0</v>
      </c>
      <c r="K19" s="2">
        <v>0</v>
      </c>
      <c r="L19" s="2">
        <v>0</v>
      </c>
      <c r="M19" s="2">
        <v>0</v>
      </c>
      <c r="N19" s="2">
        <v>139</v>
      </c>
      <c r="O19" s="2">
        <v>183375.47</v>
      </c>
      <c r="P19" s="2">
        <v>149745.76999999999</v>
      </c>
      <c r="Q19" s="2">
        <f t="shared" si="2"/>
        <v>81.660742301028577</v>
      </c>
      <c r="R19" s="2">
        <v>0</v>
      </c>
      <c r="S19" s="2">
        <v>0</v>
      </c>
      <c r="T19" s="2">
        <v>0</v>
      </c>
      <c r="U19" s="2">
        <v>0</v>
      </c>
      <c r="V19" s="2">
        <v>2325.6</v>
      </c>
      <c r="W19" s="2">
        <v>2521316.92</v>
      </c>
      <c r="X19" s="2">
        <v>2382367.4700000002</v>
      </c>
      <c r="Y19" s="2">
        <f t="shared" si="3"/>
        <v>94.489012908381241</v>
      </c>
      <c r="Z19" s="2">
        <v>23323.11</v>
      </c>
      <c r="AA19" s="2">
        <v>30276703.32</v>
      </c>
      <c r="AB19" s="2">
        <v>25533274.559999999</v>
      </c>
      <c r="AC19" s="2">
        <f t="shared" si="4"/>
        <v>84.333073816307419</v>
      </c>
    </row>
    <row r="20" spans="1:29" ht="20.100000000000001" customHeight="1" x14ac:dyDescent="0.25">
      <c r="A20" s="1" t="s">
        <v>1</v>
      </c>
      <c r="B20" s="17" t="s">
        <v>33</v>
      </c>
      <c r="C20" s="18"/>
      <c r="D20" s="18"/>
      <c r="E20" s="19" t="s">
        <v>1</v>
      </c>
      <c r="F20" s="2">
        <v>83418.33</v>
      </c>
      <c r="G20" s="2">
        <v>110426060.69</v>
      </c>
      <c r="H20" s="2">
        <v>95621770.790000007</v>
      </c>
      <c r="I20" s="2">
        <f t="shared" si="0"/>
        <v>86.593481821686822</v>
      </c>
      <c r="J20" s="2">
        <v>1420.4</v>
      </c>
      <c r="K20" s="2">
        <v>816695.42</v>
      </c>
      <c r="L20" s="2">
        <v>660241.96</v>
      </c>
      <c r="M20" s="2">
        <f t="shared" si="1"/>
        <v>80.843107948370758</v>
      </c>
      <c r="N20" s="2">
        <v>255.1</v>
      </c>
      <c r="O20" s="2">
        <v>286409.21999999997</v>
      </c>
      <c r="P20" s="2">
        <v>247102.46</v>
      </c>
      <c r="Q20" s="2">
        <f t="shared" si="2"/>
        <v>86.276014438362012</v>
      </c>
      <c r="R20" s="2">
        <v>1989.3</v>
      </c>
      <c r="S20" s="2">
        <v>1808319.7</v>
      </c>
      <c r="T20" s="2">
        <v>1799442.07</v>
      </c>
      <c r="U20" s="2">
        <f t="shared" si="5"/>
        <v>99.509067450849543</v>
      </c>
      <c r="V20" s="2">
        <v>611</v>
      </c>
      <c r="W20" s="2">
        <v>1756732.64</v>
      </c>
      <c r="X20" s="2">
        <v>1809300.65</v>
      </c>
      <c r="Y20" s="2">
        <f t="shared" si="3"/>
        <v>102.99237395623275</v>
      </c>
      <c r="Z20" s="2">
        <v>87694.13</v>
      </c>
      <c r="AA20" s="2">
        <v>115094217.67</v>
      </c>
      <c r="AB20" s="2">
        <v>100137857.93000001</v>
      </c>
      <c r="AC20" s="2">
        <f t="shared" si="4"/>
        <v>87.005116292737554</v>
      </c>
    </row>
    <row r="21" spans="1:29" ht="20.100000000000001" customHeight="1" x14ac:dyDescent="0.25">
      <c r="A21" s="1" t="s">
        <v>1</v>
      </c>
      <c r="B21" s="17" t="s">
        <v>34</v>
      </c>
      <c r="C21" s="18"/>
      <c r="D21" s="18"/>
      <c r="E21" s="19" t="s">
        <v>1</v>
      </c>
      <c r="F21" s="2">
        <v>63524.46</v>
      </c>
      <c r="G21" s="2">
        <v>87136839.790000007</v>
      </c>
      <c r="H21" s="2">
        <v>67906393.650000006</v>
      </c>
      <c r="I21" s="2">
        <f t="shared" si="0"/>
        <v>77.930751004574617</v>
      </c>
      <c r="J21" s="2">
        <v>1574.7</v>
      </c>
      <c r="K21" s="2">
        <v>2122597.12</v>
      </c>
      <c r="L21" s="2">
        <v>1492379.8</v>
      </c>
      <c r="M21" s="2">
        <f t="shared" si="1"/>
        <v>70.309140907531244</v>
      </c>
      <c r="N21" s="2">
        <v>325.10000000000002</v>
      </c>
      <c r="O21" s="2">
        <v>331739.28999999998</v>
      </c>
      <c r="P21" s="2">
        <v>299388.79999999999</v>
      </c>
      <c r="Q21" s="2">
        <f t="shared" si="2"/>
        <v>90.248218714159549</v>
      </c>
      <c r="R21" s="2">
        <v>391.8</v>
      </c>
      <c r="S21" s="2">
        <v>425879.28</v>
      </c>
      <c r="T21" s="2">
        <v>381711.29</v>
      </c>
      <c r="U21" s="2">
        <f t="shared" si="5"/>
        <v>89.628988289827106</v>
      </c>
      <c r="V21" s="2">
        <v>57.6</v>
      </c>
      <c r="W21" s="2">
        <v>447783.61</v>
      </c>
      <c r="X21" s="2">
        <v>390199.83</v>
      </c>
      <c r="Y21" s="2">
        <f t="shared" si="3"/>
        <v>87.140266254943995</v>
      </c>
      <c r="Z21" s="2">
        <v>65873.66</v>
      </c>
      <c r="AA21" s="2">
        <v>90464839.090000004</v>
      </c>
      <c r="AB21" s="2">
        <v>70470073.370000005</v>
      </c>
      <c r="AC21" s="2">
        <f t="shared" si="4"/>
        <v>77.897749091104913</v>
      </c>
    </row>
    <row r="22" spans="1:29" ht="20.100000000000001" customHeight="1" x14ac:dyDescent="0.25">
      <c r="A22" s="1" t="s">
        <v>1</v>
      </c>
      <c r="B22" s="17" t="s">
        <v>35</v>
      </c>
      <c r="C22" s="18"/>
      <c r="D22" s="18"/>
      <c r="E22" s="19" t="s">
        <v>1</v>
      </c>
      <c r="F22" s="2">
        <v>91435.01</v>
      </c>
      <c r="G22" s="2">
        <v>124943048.63</v>
      </c>
      <c r="H22" s="2">
        <v>93761006.719999999</v>
      </c>
      <c r="I22" s="2">
        <f t="shared" si="0"/>
        <v>75.042995787351956</v>
      </c>
      <c r="J22" s="2">
        <v>998.1</v>
      </c>
      <c r="K22" s="2">
        <v>1327439.71</v>
      </c>
      <c r="L22" s="2">
        <v>1185709.19</v>
      </c>
      <c r="M22" s="2">
        <f t="shared" si="1"/>
        <v>89.323016410289554</v>
      </c>
      <c r="N22" s="2">
        <v>192.3</v>
      </c>
      <c r="O22" s="2">
        <v>218040.15</v>
      </c>
      <c r="P22" s="2">
        <v>218056.4</v>
      </c>
      <c r="Q22" s="2">
        <f t="shared" si="2"/>
        <v>100.00745275583419</v>
      </c>
      <c r="R22" s="2">
        <v>382.8</v>
      </c>
      <c r="S22" s="2">
        <v>259435.78</v>
      </c>
      <c r="T22" s="2">
        <v>258559.11</v>
      </c>
      <c r="U22" s="2">
        <f t="shared" si="5"/>
        <v>99.662085931246651</v>
      </c>
      <c r="V22" s="2">
        <v>575.20000000000005</v>
      </c>
      <c r="W22" s="2">
        <v>996273.24</v>
      </c>
      <c r="X22" s="2">
        <v>789133.56</v>
      </c>
      <c r="Y22" s="2">
        <f t="shared" si="3"/>
        <v>79.208547245532756</v>
      </c>
      <c r="Z22" s="2">
        <v>93583.41</v>
      </c>
      <c r="AA22" s="2">
        <v>127744237.51000001</v>
      </c>
      <c r="AB22" s="2">
        <v>96212464.980000004</v>
      </c>
      <c r="AC22" s="2">
        <f t="shared" si="4"/>
        <v>75.316481475313793</v>
      </c>
    </row>
    <row r="23" spans="1:29" ht="20.100000000000001" customHeight="1" x14ac:dyDescent="0.25">
      <c r="A23" s="1" t="s">
        <v>1</v>
      </c>
      <c r="B23" s="17" t="s">
        <v>36</v>
      </c>
      <c r="C23" s="18"/>
      <c r="D23" s="18"/>
      <c r="E23" s="19" t="s">
        <v>1</v>
      </c>
      <c r="F23" s="2">
        <v>36291.519999999997</v>
      </c>
      <c r="G23" s="2">
        <v>46525729.329999998</v>
      </c>
      <c r="H23" s="2">
        <v>44207873.939999998</v>
      </c>
      <c r="I23" s="2">
        <f t="shared" si="0"/>
        <v>95.01812132044229</v>
      </c>
      <c r="J23" s="2">
        <v>0</v>
      </c>
      <c r="K23" s="2">
        <v>0</v>
      </c>
      <c r="L23" s="2">
        <v>0</v>
      </c>
      <c r="M23" s="2">
        <v>0</v>
      </c>
      <c r="N23" s="2">
        <v>62.6</v>
      </c>
      <c r="O23" s="2">
        <v>49303.85</v>
      </c>
      <c r="P23" s="2">
        <v>49236.14</v>
      </c>
      <c r="Q23" s="2">
        <f t="shared" si="2"/>
        <v>99.86266792552712</v>
      </c>
      <c r="R23" s="2">
        <v>0</v>
      </c>
      <c r="S23" s="2">
        <v>0</v>
      </c>
      <c r="T23" s="2">
        <v>0</v>
      </c>
      <c r="U23" s="2">
        <v>0</v>
      </c>
      <c r="V23" s="2">
        <v>660.4</v>
      </c>
      <c r="W23" s="2">
        <v>857436.97</v>
      </c>
      <c r="X23" s="2">
        <v>748412.38</v>
      </c>
      <c r="Y23" s="2">
        <f t="shared" si="3"/>
        <v>87.284827478339309</v>
      </c>
      <c r="Z23" s="2">
        <v>37014.519999999997</v>
      </c>
      <c r="AA23" s="2">
        <v>47432470.149999999</v>
      </c>
      <c r="AB23" s="2">
        <v>45005522.460000001</v>
      </c>
      <c r="AC23" s="2">
        <f t="shared" si="4"/>
        <v>94.883362215113308</v>
      </c>
    </row>
    <row r="24" spans="1:29" ht="20.100000000000001" customHeight="1" x14ac:dyDescent="0.25">
      <c r="A24" s="1" t="s">
        <v>1</v>
      </c>
      <c r="B24" s="17" t="s">
        <v>37</v>
      </c>
      <c r="C24" s="18"/>
      <c r="D24" s="18"/>
      <c r="E24" s="19" t="s">
        <v>1</v>
      </c>
      <c r="F24" s="2">
        <v>57057.64</v>
      </c>
      <c r="G24" s="2">
        <v>75679416.609999999</v>
      </c>
      <c r="H24" s="2">
        <v>67009456.840000004</v>
      </c>
      <c r="I24" s="2">
        <f t="shared" si="0"/>
        <v>88.543833768329577</v>
      </c>
      <c r="J24" s="2">
        <v>484.5</v>
      </c>
      <c r="K24" s="2">
        <v>750012.49</v>
      </c>
      <c r="L24" s="2">
        <v>553019.48</v>
      </c>
      <c r="M24" s="2">
        <f t="shared" si="1"/>
        <v>73.73470273808374</v>
      </c>
      <c r="N24" s="2">
        <v>262.7</v>
      </c>
      <c r="O24" s="2">
        <v>326038.28999999998</v>
      </c>
      <c r="P24" s="2">
        <v>326212.63</v>
      </c>
      <c r="Q24" s="2">
        <f t="shared" si="2"/>
        <v>100.05347224707872</v>
      </c>
      <c r="R24" s="2">
        <v>175.2</v>
      </c>
      <c r="S24" s="2">
        <v>261301.03</v>
      </c>
      <c r="T24" s="2">
        <v>263617.5</v>
      </c>
      <c r="U24" s="2">
        <f t="shared" si="5"/>
        <v>100.88651391844877</v>
      </c>
      <c r="V24" s="2">
        <v>2164.6</v>
      </c>
      <c r="W24" s="2">
        <v>2884442.12</v>
      </c>
      <c r="X24" s="2">
        <v>2684559.33</v>
      </c>
      <c r="Y24" s="2">
        <f t="shared" si="3"/>
        <v>93.070313714597958</v>
      </c>
      <c r="Z24" s="2">
        <v>60144.639999999999</v>
      </c>
      <c r="AA24" s="2">
        <v>79901210.540000007</v>
      </c>
      <c r="AB24" s="2">
        <v>70836865.780000001</v>
      </c>
      <c r="AC24" s="2">
        <f t="shared" si="4"/>
        <v>88.655560161429307</v>
      </c>
    </row>
    <row r="25" spans="1:29" ht="20.100000000000001" customHeight="1" x14ac:dyDescent="0.25">
      <c r="A25" s="1" t="s">
        <v>1</v>
      </c>
      <c r="B25" s="17" t="s">
        <v>38</v>
      </c>
      <c r="C25" s="18"/>
      <c r="D25" s="18"/>
      <c r="E25" s="19" t="s">
        <v>1</v>
      </c>
      <c r="F25" s="2">
        <v>27159.516670000001</v>
      </c>
      <c r="G25" s="2">
        <v>35464467.450000003</v>
      </c>
      <c r="H25" s="2">
        <v>31277710.370000001</v>
      </c>
      <c r="I25" s="2">
        <f t="shared" si="0"/>
        <v>88.19450176179086</v>
      </c>
      <c r="J25" s="2">
        <v>358.5</v>
      </c>
      <c r="K25" s="2">
        <v>448542.52</v>
      </c>
      <c r="L25" s="2">
        <v>448538.16</v>
      </c>
      <c r="M25" s="2">
        <f t="shared" si="1"/>
        <v>99.999027962833935</v>
      </c>
      <c r="N25" s="2">
        <v>188.5</v>
      </c>
      <c r="O25" s="2">
        <v>170550.12</v>
      </c>
      <c r="P25" s="2">
        <v>171568.07</v>
      </c>
      <c r="Q25" s="2">
        <f t="shared" si="2"/>
        <v>100.59686267004679</v>
      </c>
      <c r="R25" s="2">
        <v>0</v>
      </c>
      <c r="S25" s="2">
        <v>0</v>
      </c>
      <c r="T25" s="2">
        <v>0</v>
      </c>
      <c r="U25" s="2">
        <v>0</v>
      </c>
      <c r="V25" s="2">
        <v>668.3</v>
      </c>
      <c r="W25" s="2">
        <v>1035411.97</v>
      </c>
      <c r="X25" s="2">
        <v>1005458.8</v>
      </c>
      <c r="Y25" s="2">
        <f t="shared" si="3"/>
        <v>97.107125388940602</v>
      </c>
      <c r="Z25" s="2">
        <v>28374.81667</v>
      </c>
      <c r="AA25" s="2">
        <v>37118972.060000002</v>
      </c>
      <c r="AB25" s="2">
        <v>32903275.399999999</v>
      </c>
      <c r="AC25" s="2">
        <f t="shared" si="4"/>
        <v>88.642744057713543</v>
      </c>
    </row>
    <row r="26" spans="1:29" ht="20.100000000000001" customHeight="1" x14ac:dyDescent="0.25">
      <c r="A26" s="1" t="s">
        <v>1</v>
      </c>
      <c r="B26" s="17" t="s">
        <v>39</v>
      </c>
      <c r="C26" s="18"/>
      <c r="D26" s="18"/>
      <c r="E26" s="19" t="s">
        <v>1</v>
      </c>
      <c r="F26" s="2">
        <v>98808.9</v>
      </c>
      <c r="G26" s="2">
        <v>139426898.99000001</v>
      </c>
      <c r="H26" s="2">
        <v>93532144.829999998</v>
      </c>
      <c r="I26" s="2">
        <f t="shared" si="0"/>
        <v>67.083285583729662</v>
      </c>
      <c r="J26" s="2">
        <v>1617.6</v>
      </c>
      <c r="K26" s="2">
        <v>2139771.9900000002</v>
      </c>
      <c r="L26" s="2">
        <v>1961427.65</v>
      </c>
      <c r="M26" s="2">
        <f t="shared" si="1"/>
        <v>91.665264297622656</v>
      </c>
      <c r="N26" s="2">
        <v>421.6</v>
      </c>
      <c r="O26" s="2">
        <v>533648.24</v>
      </c>
      <c r="P26" s="2">
        <v>529039.22</v>
      </c>
      <c r="Q26" s="2">
        <f t="shared" si="2"/>
        <v>99.136318710617317</v>
      </c>
      <c r="R26" s="2">
        <v>0</v>
      </c>
      <c r="S26" s="2">
        <v>0</v>
      </c>
      <c r="T26" s="2">
        <v>0</v>
      </c>
      <c r="U26" s="2">
        <v>0</v>
      </c>
      <c r="V26" s="2">
        <v>84.2</v>
      </c>
      <c r="W26" s="2">
        <v>1661739.78</v>
      </c>
      <c r="X26" s="2">
        <v>1108121.77</v>
      </c>
      <c r="Y26" s="2">
        <f t="shared" si="3"/>
        <v>66.684434189810389</v>
      </c>
      <c r="Z26" s="2">
        <v>100932.3</v>
      </c>
      <c r="AA26" s="2">
        <v>143762059</v>
      </c>
      <c r="AB26" s="2">
        <v>97130733.469999999</v>
      </c>
      <c r="AC26" s="2">
        <f t="shared" si="4"/>
        <v>67.563538075091145</v>
      </c>
    </row>
    <row r="27" spans="1:29" ht="20.100000000000001" customHeight="1" x14ac:dyDescent="0.25">
      <c r="A27" s="1" t="s">
        <v>1</v>
      </c>
      <c r="B27" s="17" t="s">
        <v>40</v>
      </c>
      <c r="C27" s="18"/>
      <c r="D27" s="18"/>
      <c r="E27" s="19" t="s">
        <v>1</v>
      </c>
      <c r="F27" s="2">
        <v>28349.789990000001</v>
      </c>
      <c r="G27" s="2">
        <v>38855035.920000002</v>
      </c>
      <c r="H27" s="2">
        <v>28509599.440000001</v>
      </c>
      <c r="I27" s="2">
        <f t="shared" si="0"/>
        <v>73.374271223682342</v>
      </c>
      <c r="J27" s="2">
        <v>1305.51</v>
      </c>
      <c r="K27" s="2">
        <v>826573.18</v>
      </c>
      <c r="L27" s="2">
        <v>817191.68</v>
      </c>
      <c r="M27" s="2">
        <f t="shared" si="1"/>
        <v>98.865012774791452</v>
      </c>
      <c r="N27" s="2">
        <v>189.2</v>
      </c>
      <c r="O27" s="2">
        <v>227301.09</v>
      </c>
      <c r="P27" s="2">
        <v>229176.95999999999</v>
      </c>
      <c r="Q27" s="2">
        <f t="shared" si="2"/>
        <v>100.82527980838104</v>
      </c>
      <c r="R27" s="2">
        <v>34</v>
      </c>
      <c r="S27" s="2">
        <v>60501.36</v>
      </c>
      <c r="T27" s="2">
        <v>60950.62</v>
      </c>
      <c r="U27" s="2">
        <f t="shared" si="5"/>
        <v>100.74256182009793</v>
      </c>
      <c r="V27" s="2">
        <v>0</v>
      </c>
      <c r="W27" s="2">
        <v>1057992.33</v>
      </c>
      <c r="X27" s="2">
        <v>1057963.3500000001</v>
      </c>
      <c r="Y27" s="2">
        <f t="shared" si="3"/>
        <v>99.997260849707686</v>
      </c>
      <c r="Z27" s="2">
        <v>29878.49999</v>
      </c>
      <c r="AA27" s="2">
        <v>41027403.880000003</v>
      </c>
      <c r="AB27" s="2">
        <v>30674882.050000001</v>
      </c>
      <c r="AC27" s="2">
        <f t="shared" si="4"/>
        <v>74.766812298726407</v>
      </c>
    </row>
    <row r="28" spans="1:29" ht="20.100000000000001" customHeight="1" x14ac:dyDescent="0.25">
      <c r="A28" s="1" t="s">
        <v>1</v>
      </c>
      <c r="B28" s="17" t="s">
        <v>41</v>
      </c>
      <c r="C28" s="18"/>
      <c r="D28" s="18"/>
      <c r="E28" s="19" t="s">
        <v>1</v>
      </c>
      <c r="F28" s="2">
        <v>26770.330010000001</v>
      </c>
      <c r="G28" s="2">
        <v>36990656.329999998</v>
      </c>
      <c r="H28" s="2">
        <v>26667789.170000002</v>
      </c>
      <c r="I28" s="2">
        <f t="shared" si="0"/>
        <v>72.093311705778007</v>
      </c>
      <c r="J28" s="2">
        <v>29.9</v>
      </c>
      <c r="K28" s="2">
        <v>41598.54</v>
      </c>
      <c r="L28" s="2">
        <v>36747.17</v>
      </c>
      <c r="M28" s="2">
        <f t="shared" si="1"/>
        <v>88.337643580760286</v>
      </c>
      <c r="N28" s="2">
        <v>264.5</v>
      </c>
      <c r="O28" s="2">
        <v>258192.03</v>
      </c>
      <c r="P28" s="2">
        <v>123977.37</v>
      </c>
      <c r="Q28" s="2">
        <f t="shared" si="2"/>
        <v>48.017504645670122</v>
      </c>
      <c r="R28" s="2">
        <v>551.70000000000005</v>
      </c>
      <c r="S28" s="2">
        <v>52387.8</v>
      </c>
      <c r="T28" s="2">
        <v>59702.03</v>
      </c>
      <c r="U28" s="2">
        <f t="shared" si="5"/>
        <v>113.96170482440567</v>
      </c>
      <c r="V28" s="2">
        <v>1845.6</v>
      </c>
      <c r="W28" s="2">
        <v>2497456.35</v>
      </c>
      <c r="X28" s="2">
        <v>2238770.36</v>
      </c>
      <c r="Y28" s="2">
        <f t="shared" si="3"/>
        <v>89.642021571267904</v>
      </c>
      <c r="Z28" s="2">
        <v>29462.030009999999</v>
      </c>
      <c r="AA28" s="2">
        <v>39840291.049999997</v>
      </c>
      <c r="AB28" s="2">
        <v>29126986.100000001</v>
      </c>
      <c r="AC28" s="2">
        <f t="shared" si="4"/>
        <v>73.109370771025027</v>
      </c>
    </row>
    <row r="29" spans="1:29" ht="20.100000000000001" customHeight="1" x14ac:dyDescent="0.25">
      <c r="A29" s="1" t="s">
        <v>1</v>
      </c>
      <c r="B29" s="17" t="s">
        <v>42</v>
      </c>
      <c r="C29" s="18"/>
      <c r="D29" s="18"/>
      <c r="E29" s="19" t="s">
        <v>1</v>
      </c>
      <c r="F29" s="2">
        <v>461514.44201</v>
      </c>
      <c r="G29" s="2">
        <v>599422677.69000006</v>
      </c>
      <c r="H29" s="2">
        <v>538175123.11000001</v>
      </c>
      <c r="I29" s="2">
        <f t="shared" si="0"/>
        <v>89.782242671226541</v>
      </c>
      <c r="J29" s="2">
        <v>1621.2</v>
      </c>
      <c r="K29" s="2">
        <v>2512293.4300000002</v>
      </c>
      <c r="L29" s="2">
        <v>1921624.87</v>
      </c>
      <c r="M29" s="2">
        <f t="shared" si="1"/>
        <v>76.488870569549661</v>
      </c>
      <c r="N29" s="2">
        <v>81.2</v>
      </c>
      <c r="O29" s="2">
        <v>86192.6</v>
      </c>
      <c r="P29" s="2">
        <v>86751.38</v>
      </c>
      <c r="Q29" s="2">
        <f t="shared" si="2"/>
        <v>100.64829231279715</v>
      </c>
      <c r="R29" s="2">
        <v>2249.3000000000002</v>
      </c>
      <c r="S29" s="2">
        <v>2585620.85</v>
      </c>
      <c r="T29" s="2">
        <v>2043690.43</v>
      </c>
      <c r="U29" s="2">
        <f t="shared" si="5"/>
        <v>79.040607597204357</v>
      </c>
      <c r="V29" s="2">
        <v>7261.6</v>
      </c>
      <c r="W29" s="2">
        <v>11196748.390000001</v>
      </c>
      <c r="X29" s="2">
        <v>8647915.0899999999</v>
      </c>
      <c r="Y29" s="2">
        <f t="shared" si="3"/>
        <v>77.235950909851596</v>
      </c>
      <c r="Z29" s="2">
        <v>472727.74200999999</v>
      </c>
      <c r="AA29" s="2">
        <v>615803532.96000004</v>
      </c>
      <c r="AB29" s="2">
        <v>550875104.88</v>
      </c>
      <c r="AC29" s="2">
        <f t="shared" si="4"/>
        <v>89.456307961094879</v>
      </c>
    </row>
    <row r="30" spans="1:29" ht="20.100000000000001" customHeight="1" x14ac:dyDescent="0.25">
      <c r="A30" s="1" t="s">
        <v>1</v>
      </c>
      <c r="B30" s="17" t="s">
        <v>43</v>
      </c>
      <c r="C30" s="18"/>
      <c r="D30" s="18"/>
      <c r="E30" s="19" t="s">
        <v>1</v>
      </c>
      <c r="F30" s="2">
        <v>27309.94</v>
      </c>
      <c r="G30" s="2">
        <v>35035471.899999999</v>
      </c>
      <c r="H30" s="2">
        <v>32836299.329999998</v>
      </c>
      <c r="I30" s="2">
        <f t="shared" si="0"/>
        <v>93.723011420319992</v>
      </c>
      <c r="J30" s="2">
        <v>0</v>
      </c>
      <c r="K30" s="2">
        <v>124071.5</v>
      </c>
      <c r="L30" s="2">
        <v>124768.44</v>
      </c>
      <c r="M30" s="2">
        <f t="shared" si="1"/>
        <v>100.56172448950807</v>
      </c>
      <c r="N30" s="2">
        <v>190.6</v>
      </c>
      <c r="O30" s="2">
        <v>259967.81</v>
      </c>
      <c r="P30" s="2">
        <v>205830.68</v>
      </c>
      <c r="Q30" s="2">
        <f t="shared" si="2"/>
        <v>79.175448683435079</v>
      </c>
      <c r="R30" s="2">
        <v>120.6</v>
      </c>
      <c r="S30" s="2">
        <v>148925.89000000001</v>
      </c>
      <c r="T30" s="2">
        <v>139249.63</v>
      </c>
      <c r="U30" s="2">
        <f t="shared" si="5"/>
        <v>93.502634095387975</v>
      </c>
      <c r="V30" s="2">
        <v>795.6</v>
      </c>
      <c r="W30" s="2">
        <v>1525400.37</v>
      </c>
      <c r="X30" s="2">
        <v>1390560.19</v>
      </c>
      <c r="Y30" s="2">
        <f t="shared" si="3"/>
        <v>91.160341727201754</v>
      </c>
      <c r="Z30" s="2">
        <v>28416.74</v>
      </c>
      <c r="AA30" s="2">
        <v>37093837.469999999</v>
      </c>
      <c r="AB30" s="2">
        <v>34696708.270000003</v>
      </c>
      <c r="AC30" s="2">
        <f t="shared" si="4"/>
        <v>93.537661877289736</v>
      </c>
    </row>
    <row r="31" spans="1:29" ht="20.100000000000001" customHeight="1" x14ac:dyDescent="0.25">
      <c r="A31" s="1" t="s">
        <v>1</v>
      </c>
      <c r="B31" s="17" t="s">
        <v>44</v>
      </c>
      <c r="C31" s="18"/>
      <c r="D31" s="18"/>
      <c r="E31" s="19" t="s">
        <v>1</v>
      </c>
      <c r="F31" s="2">
        <v>23080.7</v>
      </c>
      <c r="G31" s="2">
        <v>29575455.399999999</v>
      </c>
      <c r="H31" s="2">
        <v>28387011.109999999</v>
      </c>
      <c r="I31" s="2">
        <f t="shared" si="0"/>
        <v>95.981653455790919</v>
      </c>
      <c r="J31" s="2">
        <v>48.9</v>
      </c>
      <c r="K31" s="2">
        <v>22251.25</v>
      </c>
      <c r="L31" s="2">
        <v>24147.31</v>
      </c>
      <c r="M31" s="2">
        <f t="shared" si="1"/>
        <v>108.52113926183922</v>
      </c>
      <c r="N31" s="2">
        <v>247.4</v>
      </c>
      <c r="O31" s="2">
        <v>306942.09000000003</v>
      </c>
      <c r="P31" s="2">
        <v>303630.56</v>
      </c>
      <c r="Q31" s="2">
        <f t="shared" si="2"/>
        <v>98.921122222110355</v>
      </c>
      <c r="R31" s="2">
        <v>0</v>
      </c>
      <c r="S31" s="2">
        <v>0</v>
      </c>
      <c r="T31" s="2">
        <v>0</v>
      </c>
      <c r="U31" s="2">
        <v>0</v>
      </c>
      <c r="V31" s="2">
        <v>178.9</v>
      </c>
      <c r="W31" s="2">
        <v>234316.05</v>
      </c>
      <c r="X31" s="2">
        <v>220266.88</v>
      </c>
      <c r="Y31" s="2">
        <f t="shared" si="3"/>
        <v>94.004179397868825</v>
      </c>
      <c r="Z31" s="2">
        <v>23555.9</v>
      </c>
      <c r="AA31" s="2">
        <v>30138964.789999999</v>
      </c>
      <c r="AB31" s="2">
        <v>28935055.859999999</v>
      </c>
      <c r="AC31" s="2">
        <f t="shared" si="4"/>
        <v>96.005473517791657</v>
      </c>
    </row>
    <row r="32" spans="1:29" ht="20.100000000000001" customHeight="1" x14ac:dyDescent="0.25">
      <c r="A32" s="1" t="s">
        <v>1</v>
      </c>
      <c r="B32" s="17" t="s">
        <v>45</v>
      </c>
      <c r="C32" s="18"/>
      <c r="D32" s="18"/>
      <c r="E32" s="19" t="s">
        <v>1</v>
      </c>
      <c r="F32" s="2">
        <v>37052.26</v>
      </c>
      <c r="G32" s="2">
        <v>48992288.130000003</v>
      </c>
      <c r="H32" s="2">
        <v>40742030.939999998</v>
      </c>
      <c r="I32" s="2">
        <f t="shared" si="0"/>
        <v>83.160090077629931</v>
      </c>
      <c r="J32" s="2">
        <v>238.1</v>
      </c>
      <c r="K32" s="2">
        <v>399748.11</v>
      </c>
      <c r="L32" s="2">
        <v>0</v>
      </c>
      <c r="M32" s="2">
        <f t="shared" si="1"/>
        <v>0</v>
      </c>
      <c r="N32" s="2">
        <v>285.39999999999998</v>
      </c>
      <c r="O32" s="2">
        <v>367266.51</v>
      </c>
      <c r="P32" s="2">
        <v>322204.13</v>
      </c>
      <c r="Q32" s="2">
        <f t="shared" si="2"/>
        <v>87.730332395404091</v>
      </c>
      <c r="R32" s="2">
        <v>220.5</v>
      </c>
      <c r="S32" s="2">
        <v>173900.67</v>
      </c>
      <c r="T32" s="2">
        <v>176820.12</v>
      </c>
      <c r="U32" s="2">
        <f t="shared" si="5"/>
        <v>101.67880319265014</v>
      </c>
      <c r="V32" s="2">
        <v>842.78</v>
      </c>
      <c r="W32" s="2">
        <v>1368804.04</v>
      </c>
      <c r="X32" s="2">
        <v>1297685.6100000001</v>
      </c>
      <c r="Y32" s="2">
        <f t="shared" si="3"/>
        <v>94.804338099411225</v>
      </c>
      <c r="Z32" s="2">
        <v>38639.040000000001</v>
      </c>
      <c r="AA32" s="2">
        <v>51302007.460000001</v>
      </c>
      <c r="AB32" s="2">
        <v>42538740.799999997</v>
      </c>
      <c r="AC32" s="2">
        <f t="shared" si="4"/>
        <v>82.918277288013158</v>
      </c>
    </row>
    <row r="33" spans="1:29" ht="20.100000000000001" customHeight="1" x14ac:dyDescent="0.25">
      <c r="A33" s="1" t="s">
        <v>1</v>
      </c>
      <c r="B33" s="17" t="s">
        <v>46</v>
      </c>
      <c r="C33" s="18"/>
      <c r="D33" s="18"/>
      <c r="E33" s="19" t="s">
        <v>1</v>
      </c>
      <c r="F33" s="2">
        <v>43724.06</v>
      </c>
      <c r="G33" s="2">
        <v>57375184.869999997</v>
      </c>
      <c r="H33" s="2">
        <v>47880395.340000004</v>
      </c>
      <c r="I33" s="2">
        <f t="shared" si="0"/>
        <v>83.451400546223638</v>
      </c>
      <c r="J33" s="2">
        <v>64.5</v>
      </c>
      <c r="K33" s="2">
        <v>246907.37</v>
      </c>
      <c r="L33" s="2">
        <v>246971.02</v>
      </c>
      <c r="M33" s="2">
        <f t="shared" si="1"/>
        <v>100.02577889837796</v>
      </c>
      <c r="N33" s="2">
        <v>61.3</v>
      </c>
      <c r="O33" s="2">
        <v>76554.94</v>
      </c>
      <c r="P33" s="2">
        <v>77368.39</v>
      </c>
      <c r="Q33" s="2">
        <f t="shared" si="2"/>
        <v>101.0625702273426</v>
      </c>
      <c r="R33" s="2">
        <v>662.5</v>
      </c>
      <c r="S33" s="2">
        <v>410450.67</v>
      </c>
      <c r="T33" s="2">
        <v>419053.96</v>
      </c>
      <c r="U33" s="2">
        <f t="shared" si="5"/>
        <v>102.09605943632641</v>
      </c>
      <c r="V33" s="2">
        <v>680.8</v>
      </c>
      <c r="W33" s="2">
        <v>928232.1</v>
      </c>
      <c r="X33" s="2">
        <v>680657.5</v>
      </c>
      <c r="Y33" s="2">
        <f t="shared" si="3"/>
        <v>73.32837336696285</v>
      </c>
      <c r="Z33" s="2">
        <v>45193.16</v>
      </c>
      <c r="AA33" s="2">
        <v>59037329.950000003</v>
      </c>
      <c r="AB33" s="2">
        <v>49304446.210000001</v>
      </c>
      <c r="AC33" s="2">
        <f t="shared" si="4"/>
        <v>83.514017743954554</v>
      </c>
    </row>
    <row r="34" spans="1:29" ht="20.100000000000001" customHeight="1" x14ac:dyDescent="0.25">
      <c r="A34" s="1" t="s">
        <v>1</v>
      </c>
      <c r="B34" s="17" t="s">
        <v>47</v>
      </c>
      <c r="C34" s="18"/>
      <c r="D34" s="18"/>
      <c r="E34" s="19" t="s">
        <v>1</v>
      </c>
      <c r="F34" s="2">
        <v>22165.97</v>
      </c>
      <c r="G34" s="2">
        <v>27858712.829999998</v>
      </c>
      <c r="H34" s="2">
        <v>25845486.609999999</v>
      </c>
      <c r="I34" s="2">
        <f t="shared" si="0"/>
        <v>92.773441356443328</v>
      </c>
      <c r="J34" s="2">
        <v>551.5</v>
      </c>
      <c r="K34" s="2">
        <v>688971.47</v>
      </c>
      <c r="L34" s="2">
        <v>688353.6</v>
      </c>
      <c r="M34" s="2">
        <f t="shared" si="1"/>
        <v>99.910319944017431</v>
      </c>
      <c r="N34" s="2">
        <v>187.1</v>
      </c>
      <c r="O34" s="2">
        <v>251419.4</v>
      </c>
      <c r="P34" s="2">
        <v>252293.36</v>
      </c>
      <c r="Q34" s="2">
        <f t="shared" si="2"/>
        <v>100.34761040715236</v>
      </c>
      <c r="R34" s="2">
        <v>25.2</v>
      </c>
      <c r="S34" s="2">
        <v>14125.66</v>
      </c>
      <c r="T34" s="2">
        <v>8283.36</v>
      </c>
      <c r="U34" s="2">
        <f t="shared" si="5"/>
        <v>58.640516620108372</v>
      </c>
      <c r="V34" s="2">
        <v>679.58</v>
      </c>
      <c r="W34" s="2">
        <v>984041.6</v>
      </c>
      <c r="X34" s="2">
        <v>919556.25</v>
      </c>
      <c r="Y34" s="2">
        <f t="shared" si="3"/>
        <v>93.446887814498908</v>
      </c>
      <c r="Z34" s="2">
        <v>23609.35</v>
      </c>
      <c r="AA34" s="2">
        <v>29797270.960000001</v>
      </c>
      <c r="AB34" s="2">
        <v>27713973.18</v>
      </c>
      <c r="AC34" s="2">
        <f t="shared" si="4"/>
        <v>93.008427574469394</v>
      </c>
    </row>
    <row r="35" spans="1:29" ht="20.100000000000001" customHeight="1" x14ac:dyDescent="0.25">
      <c r="A35" s="1" t="s">
        <v>1</v>
      </c>
      <c r="B35" s="17" t="s">
        <v>48</v>
      </c>
      <c r="C35" s="18"/>
      <c r="D35" s="18"/>
      <c r="E35" s="19" t="s">
        <v>1</v>
      </c>
      <c r="F35" s="2">
        <v>137293.17666999999</v>
      </c>
      <c r="G35" s="2">
        <v>186344556.72999999</v>
      </c>
      <c r="H35" s="2">
        <v>150409920.28</v>
      </c>
      <c r="I35" s="2">
        <f t="shared" si="0"/>
        <v>80.716025688871227</v>
      </c>
      <c r="J35" s="2">
        <v>228.4</v>
      </c>
      <c r="K35" s="2">
        <v>466880.09</v>
      </c>
      <c r="L35" s="2">
        <v>433663.8</v>
      </c>
      <c r="M35" s="2">
        <f t="shared" si="1"/>
        <v>92.885477296750864</v>
      </c>
      <c r="N35" s="2">
        <v>183.9</v>
      </c>
      <c r="O35" s="2">
        <v>208883.83</v>
      </c>
      <c r="P35" s="2">
        <v>209585.81</v>
      </c>
      <c r="Q35" s="2">
        <f t="shared" si="2"/>
        <v>100.33606239410682</v>
      </c>
      <c r="R35" s="2">
        <v>63.4</v>
      </c>
      <c r="S35" s="2">
        <v>79549.69</v>
      </c>
      <c r="T35" s="2">
        <v>79181.570000000007</v>
      </c>
      <c r="U35" s="2">
        <f t="shared" si="5"/>
        <v>99.537245211137858</v>
      </c>
      <c r="V35" s="2">
        <v>3498.43</v>
      </c>
      <c r="W35" s="2">
        <v>5133856.46</v>
      </c>
      <c r="X35" s="2">
        <v>4620285.83</v>
      </c>
      <c r="Y35" s="2">
        <f t="shared" si="3"/>
        <v>89.996396782780323</v>
      </c>
      <c r="Z35" s="2">
        <v>141267.30666999999</v>
      </c>
      <c r="AA35" s="2">
        <v>192233726.80000001</v>
      </c>
      <c r="AB35" s="2">
        <v>155752637.28999999</v>
      </c>
      <c r="AC35" s="2">
        <f t="shared" si="4"/>
        <v>81.022534329808352</v>
      </c>
    </row>
    <row r="36" spans="1:29" ht="20.100000000000001" customHeight="1" x14ac:dyDescent="0.25">
      <c r="A36" s="1" t="s">
        <v>1</v>
      </c>
      <c r="B36" s="17" t="s">
        <v>49</v>
      </c>
      <c r="C36" s="18"/>
      <c r="D36" s="18"/>
      <c r="E36" s="19" t="s">
        <v>1</v>
      </c>
      <c r="F36" s="2">
        <v>154196.23499999999</v>
      </c>
      <c r="G36" s="2">
        <v>195771654.86000001</v>
      </c>
      <c r="H36" s="2">
        <v>187931421.37</v>
      </c>
      <c r="I36" s="2">
        <f t="shared" si="0"/>
        <v>95.995215193125532</v>
      </c>
      <c r="J36" s="2">
        <v>1135.9000000000001</v>
      </c>
      <c r="K36" s="2">
        <v>1325996.3</v>
      </c>
      <c r="L36" s="2">
        <v>1126769.1000000001</v>
      </c>
      <c r="M36" s="2">
        <f t="shared" si="1"/>
        <v>84.975282359385176</v>
      </c>
      <c r="N36" s="2">
        <v>157</v>
      </c>
      <c r="O36" s="2">
        <v>275420.84999999998</v>
      </c>
      <c r="P36" s="2">
        <v>275863.65000000002</v>
      </c>
      <c r="Q36" s="2">
        <f t="shared" si="2"/>
        <v>100.16077214197838</v>
      </c>
      <c r="R36" s="2">
        <v>821</v>
      </c>
      <c r="S36" s="2">
        <v>1202539.8400000001</v>
      </c>
      <c r="T36" s="2">
        <v>1198648.29</v>
      </c>
      <c r="U36" s="2">
        <f t="shared" si="5"/>
        <v>99.676389099923696</v>
      </c>
      <c r="V36" s="2">
        <v>4996.47</v>
      </c>
      <c r="W36" s="2">
        <v>6486501.8600000003</v>
      </c>
      <c r="X36" s="2">
        <v>5872434.1299999999</v>
      </c>
      <c r="Y36" s="2">
        <f t="shared" si="3"/>
        <v>90.533144933068741</v>
      </c>
      <c r="Z36" s="2">
        <v>161306.60500000001</v>
      </c>
      <c r="AA36" s="2">
        <v>205062113.71000001</v>
      </c>
      <c r="AB36" s="2">
        <v>196405136.53999999</v>
      </c>
      <c r="AC36" s="2">
        <f t="shared" si="4"/>
        <v>95.778363436630343</v>
      </c>
    </row>
    <row r="37" spans="1:29" ht="20.100000000000001" customHeight="1" x14ac:dyDescent="0.25">
      <c r="A37" s="1" t="s">
        <v>1</v>
      </c>
      <c r="B37" s="17" t="s">
        <v>50</v>
      </c>
      <c r="C37" s="18"/>
      <c r="D37" s="18"/>
      <c r="E37" s="19" t="s">
        <v>1</v>
      </c>
      <c r="F37" s="2">
        <v>15391.27</v>
      </c>
      <c r="G37" s="2">
        <v>19861479.670000002</v>
      </c>
      <c r="H37" s="2">
        <v>18387557.379999999</v>
      </c>
      <c r="I37" s="2">
        <f t="shared" si="0"/>
        <v>92.578990515866224</v>
      </c>
      <c r="J37" s="2">
        <v>271.7</v>
      </c>
      <c r="K37" s="2">
        <v>348274.13</v>
      </c>
      <c r="L37" s="2">
        <v>345892.16</v>
      </c>
      <c r="M37" s="2">
        <f t="shared" si="1"/>
        <v>99.31606461840849</v>
      </c>
      <c r="N37" s="2">
        <v>99.9</v>
      </c>
      <c r="O37" s="2">
        <v>144436.43</v>
      </c>
      <c r="P37" s="2">
        <v>145116.67000000001</v>
      </c>
      <c r="Q37" s="2">
        <f t="shared" si="2"/>
        <v>100.47096151573396</v>
      </c>
      <c r="R37" s="2">
        <v>41</v>
      </c>
      <c r="S37" s="2">
        <v>60858.38</v>
      </c>
      <c r="T37" s="2">
        <v>61384.08</v>
      </c>
      <c r="U37" s="2">
        <f t="shared" si="5"/>
        <v>100.86380873102439</v>
      </c>
      <c r="V37" s="2">
        <v>1813</v>
      </c>
      <c r="W37" s="2">
        <v>1534164.96</v>
      </c>
      <c r="X37" s="2">
        <v>1662304.44</v>
      </c>
      <c r="Y37" s="2">
        <f t="shared" si="3"/>
        <v>108.3523925614883</v>
      </c>
      <c r="Z37" s="2">
        <v>17616.87</v>
      </c>
      <c r="AA37" s="2">
        <v>21949213.57</v>
      </c>
      <c r="AB37" s="2">
        <v>20602254.73</v>
      </c>
      <c r="AC37" s="2">
        <f t="shared" si="4"/>
        <v>93.863293389969044</v>
      </c>
    </row>
    <row r="38" spans="1:29" ht="20.100000000000001" customHeight="1" x14ac:dyDescent="0.25">
      <c r="A38" s="1" t="s">
        <v>1</v>
      </c>
      <c r="B38" s="17" t="s">
        <v>51</v>
      </c>
      <c r="C38" s="18"/>
      <c r="D38" s="18"/>
      <c r="E38" s="19" t="s">
        <v>1</v>
      </c>
      <c r="F38" s="2">
        <v>36289.360000000001</v>
      </c>
      <c r="G38" s="2">
        <v>46979221.799999997</v>
      </c>
      <c r="H38" s="2">
        <v>40493754.280000001</v>
      </c>
      <c r="I38" s="2">
        <f t="shared" si="0"/>
        <v>86.195029905752932</v>
      </c>
      <c r="J38" s="2">
        <v>547.9</v>
      </c>
      <c r="K38" s="2">
        <v>891644.98</v>
      </c>
      <c r="L38" s="2">
        <v>406183.43</v>
      </c>
      <c r="M38" s="2">
        <f t="shared" si="1"/>
        <v>45.554389820038018</v>
      </c>
      <c r="N38" s="2">
        <v>0</v>
      </c>
      <c r="O38" s="2">
        <v>0</v>
      </c>
      <c r="P38" s="2">
        <v>0</v>
      </c>
      <c r="Q38" s="2">
        <v>0</v>
      </c>
      <c r="R38" s="2">
        <v>68.599999999999994</v>
      </c>
      <c r="S38" s="2">
        <v>86481.77</v>
      </c>
      <c r="T38" s="2">
        <v>85499.93</v>
      </c>
      <c r="U38" s="2">
        <f t="shared" si="5"/>
        <v>98.864685586338013</v>
      </c>
      <c r="V38" s="2">
        <v>3703.8</v>
      </c>
      <c r="W38" s="2">
        <v>4870691.07</v>
      </c>
      <c r="X38" s="2">
        <v>4519860.26</v>
      </c>
      <c r="Y38" s="2">
        <f t="shared" si="3"/>
        <v>92.797104046264209</v>
      </c>
      <c r="Z38" s="2">
        <v>40609.660000000003</v>
      </c>
      <c r="AA38" s="2">
        <v>52828039.619999997</v>
      </c>
      <c r="AB38" s="2">
        <v>45505297.899999999</v>
      </c>
      <c r="AC38" s="2">
        <f t="shared" si="4"/>
        <v>86.138532164597478</v>
      </c>
    </row>
    <row r="39" spans="1:29" ht="20.100000000000001" customHeight="1" x14ac:dyDescent="0.25">
      <c r="A39" s="1" t="s">
        <v>1</v>
      </c>
      <c r="B39" s="17" t="s">
        <v>52</v>
      </c>
      <c r="C39" s="18"/>
      <c r="D39" s="18"/>
      <c r="E39" s="19" t="s">
        <v>1</v>
      </c>
      <c r="F39" s="2">
        <v>12162.82</v>
      </c>
      <c r="G39" s="2">
        <v>16194382.24</v>
      </c>
      <c r="H39" s="2">
        <v>13327467.449999999</v>
      </c>
      <c r="I39" s="2">
        <f t="shared" si="0"/>
        <v>82.296856110270497</v>
      </c>
      <c r="J39" s="2">
        <v>43.3</v>
      </c>
      <c r="K39" s="2">
        <v>68895.09</v>
      </c>
      <c r="L39" s="2">
        <v>34107.71</v>
      </c>
      <c r="M39" s="2">
        <f t="shared" si="1"/>
        <v>49.506735530790365</v>
      </c>
      <c r="N39" s="2">
        <v>56.2</v>
      </c>
      <c r="O39" s="2">
        <v>121023.12</v>
      </c>
      <c r="P39" s="2">
        <v>121036.73</v>
      </c>
      <c r="Q39" s="2">
        <f t="shared" si="2"/>
        <v>100.01124578510289</v>
      </c>
      <c r="R39" s="2">
        <v>9.1</v>
      </c>
      <c r="S39" s="2">
        <v>5101.04</v>
      </c>
      <c r="T39" s="2">
        <v>2991.23</v>
      </c>
      <c r="U39" s="2">
        <f t="shared" si="5"/>
        <v>58.639610746043942</v>
      </c>
      <c r="V39" s="2">
        <v>1002.97</v>
      </c>
      <c r="W39" s="2">
        <v>1390095.2</v>
      </c>
      <c r="X39" s="2">
        <v>1189818.3999999999</v>
      </c>
      <c r="Y39" s="2">
        <f t="shared" si="3"/>
        <v>85.592583874831007</v>
      </c>
      <c r="Z39" s="2">
        <v>13274.39</v>
      </c>
      <c r="AA39" s="2">
        <v>17779496.690000001</v>
      </c>
      <c r="AB39" s="2">
        <v>14675421.52</v>
      </c>
      <c r="AC39" s="2">
        <f t="shared" si="4"/>
        <v>82.541265233082356</v>
      </c>
    </row>
    <row r="40" spans="1:29" ht="20.100000000000001" customHeight="1" x14ac:dyDescent="0.25">
      <c r="A40" s="1" t="s">
        <v>1</v>
      </c>
      <c r="B40" s="17" t="s">
        <v>53</v>
      </c>
      <c r="C40" s="18"/>
      <c r="D40" s="18"/>
      <c r="E40" s="19" t="s">
        <v>1</v>
      </c>
      <c r="F40" s="2">
        <v>50129.55</v>
      </c>
      <c r="G40" s="2">
        <v>66038726.149999999</v>
      </c>
      <c r="H40" s="2">
        <v>57381847.299999997</v>
      </c>
      <c r="I40" s="2">
        <f t="shared" si="0"/>
        <v>86.891208606391331</v>
      </c>
      <c r="J40" s="2">
        <v>0</v>
      </c>
      <c r="K40" s="2">
        <v>5598933.4100000001</v>
      </c>
      <c r="L40" s="2">
        <v>118000.8</v>
      </c>
      <c r="M40" s="2">
        <f t="shared" si="1"/>
        <v>2.1075585537281825</v>
      </c>
      <c r="N40" s="2">
        <v>61.2</v>
      </c>
      <c r="O40" s="2">
        <v>53071.95</v>
      </c>
      <c r="P40" s="2">
        <v>52809.46</v>
      </c>
      <c r="Q40" s="2">
        <f t="shared" si="2"/>
        <v>99.505407282001144</v>
      </c>
      <c r="R40" s="2">
        <v>196.4</v>
      </c>
      <c r="S40" s="2">
        <v>228703.08</v>
      </c>
      <c r="T40" s="2">
        <v>228436.45</v>
      </c>
      <c r="U40" s="2">
        <f t="shared" si="5"/>
        <v>99.883416524167501</v>
      </c>
      <c r="V40" s="2">
        <v>1713.16</v>
      </c>
      <c r="W40" s="2">
        <v>3392532.66</v>
      </c>
      <c r="X40" s="2">
        <v>3210282.94</v>
      </c>
      <c r="Y40" s="2">
        <f t="shared" si="3"/>
        <v>94.627915534938424</v>
      </c>
      <c r="Z40" s="2">
        <v>52100.31</v>
      </c>
      <c r="AA40" s="2">
        <v>75311967.25</v>
      </c>
      <c r="AB40" s="2">
        <v>60991376.950000003</v>
      </c>
      <c r="AC40" s="2">
        <f t="shared" si="4"/>
        <v>80.984973805740012</v>
      </c>
    </row>
    <row r="41" spans="1:29" ht="20.100000000000001" customHeight="1" x14ac:dyDescent="0.25">
      <c r="A41" s="1" t="s">
        <v>1</v>
      </c>
      <c r="B41" s="17" t="s">
        <v>54</v>
      </c>
      <c r="C41" s="18"/>
      <c r="D41" s="18"/>
      <c r="E41" s="19" t="s">
        <v>1</v>
      </c>
      <c r="F41" s="2">
        <v>33769.099000000002</v>
      </c>
      <c r="G41" s="2">
        <v>45582918.219999999</v>
      </c>
      <c r="H41" s="2">
        <v>35207831.719999999</v>
      </c>
      <c r="I41" s="2">
        <f t="shared" si="0"/>
        <v>77.239091078096408</v>
      </c>
      <c r="J41" s="2">
        <v>0</v>
      </c>
      <c r="K41" s="2">
        <v>0</v>
      </c>
      <c r="L41" s="2">
        <v>0</v>
      </c>
      <c r="M41" s="2">
        <v>0</v>
      </c>
      <c r="N41" s="2">
        <v>207.9</v>
      </c>
      <c r="O41" s="2">
        <v>458312.93</v>
      </c>
      <c r="P41" s="2">
        <v>460156.22</v>
      </c>
      <c r="Q41" s="2">
        <f t="shared" si="2"/>
        <v>100.40219026768457</v>
      </c>
      <c r="R41" s="2">
        <v>451.5</v>
      </c>
      <c r="S41" s="2">
        <v>650260.82999999996</v>
      </c>
      <c r="T41" s="2">
        <v>638550.05000000005</v>
      </c>
      <c r="U41" s="2">
        <f t="shared" si="5"/>
        <v>98.199064212433044</v>
      </c>
      <c r="V41" s="2">
        <v>956.96</v>
      </c>
      <c r="W41" s="2">
        <v>1353171.79</v>
      </c>
      <c r="X41" s="2">
        <v>1311520.1200000001</v>
      </c>
      <c r="Y41" s="2">
        <f t="shared" si="3"/>
        <v>96.921922973283387</v>
      </c>
      <c r="Z41" s="2">
        <v>35385.459000000003</v>
      </c>
      <c r="AA41" s="2">
        <v>48044663.770000003</v>
      </c>
      <c r="AB41" s="2">
        <v>37618058.109999999</v>
      </c>
      <c r="AC41" s="2">
        <f t="shared" si="4"/>
        <v>78.298098390459387</v>
      </c>
    </row>
    <row r="42" spans="1:29" x14ac:dyDescent="0.25">
      <c r="K42" s="20"/>
      <c r="L42" s="20"/>
      <c r="AA42" s="20"/>
      <c r="AB42" s="20"/>
    </row>
    <row r="43" spans="1:29" x14ac:dyDescent="0.25">
      <c r="G43" s="6"/>
      <c r="K43" s="4"/>
      <c r="L43" s="6"/>
      <c r="AA43" s="4"/>
    </row>
    <row r="44" spans="1:29" x14ac:dyDescent="0.25">
      <c r="K44" s="6"/>
      <c r="L44" s="4"/>
    </row>
    <row r="45" spans="1:29" x14ac:dyDescent="0.25">
      <c r="G45" s="4"/>
      <c r="H45" s="4"/>
    </row>
    <row r="46" spans="1:29" x14ac:dyDescent="0.25">
      <c r="G46" s="4"/>
      <c r="K46" s="4"/>
      <c r="L46" s="4"/>
    </row>
    <row r="47" spans="1:29" x14ac:dyDescent="0.25">
      <c r="G47" s="4"/>
      <c r="H47" s="4"/>
      <c r="K47" s="4"/>
      <c r="L47" s="4"/>
    </row>
    <row r="48" spans="1:29" x14ac:dyDescent="0.25">
      <c r="G48" s="4"/>
    </row>
    <row r="49" spans="8:12" x14ac:dyDescent="0.25">
      <c r="K49" s="21"/>
    </row>
    <row r="50" spans="8:12" x14ac:dyDescent="0.25">
      <c r="H50" s="4"/>
      <c r="K50" s="4"/>
      <c r="L50" s="22"/>
    </row>
    <row r="51" spans="8:12" x14ac:dyDescent="0.25">
      <c r="H51" s="4"/>
    </row>
    <row r="53" spans="8:12" x14ac:dyDescent="0.25">
      <c r="K53" s="4"/>
      <c r="L53" s="5"/>
    </row>
    <row r="58" spans="8:12" x14ac:dyDescent="0.25">
      <c r="L58" s="4"/>
    </row>
    <row r="60" spans="8:12" x14ac:dyDescent="0.25">
      <c r="K60" s="4"/>
    </row>
  </sheetData>
  <mergeCells count="52">
    <mergeCell ref="B38:D38"/>
    <mergeCell ref="B39:D39"/>
    <mergeCell ref="B40:D40"/>
    <mergeCell ref="B41:D41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A8:D8"/>
    <mergeCell ref="B9:D9"/>
    <mergeCell ref="B10:D10"/>
    <mergeCell ref="B11:D11"/>
    <mergeCell ref="B12:D12"/>
    <mergeCell ref="A5:AC5"/>
    <mergeCell ref="A6:A7"/>
    <mergeCell ref="B6:B7"/>
    <mergeCell ref="C6:C7"/>
    <mergeCell ref="D6:D7"/>
    <mergeCell ref="E6:E7"/>
    <mergeCell ref="F6:I6"/>
    <mergeCell ref="J6:M6"/>
    <mergeCell ref="N6:Q6"/>
    <mergeCell ref="R6:U6"/>
    <mergeCell ref="V6:Y6"/>
    <mergeCell ref="Z6:AC6"/>
    <mergeCell ref="A1:AC1"/>
    <mergeCell ref="A2:AC2"/>
    <mergeCell ref="A3:B3"/>
    <mergeCell ref="C3:AC3"/>
    <mergeCell ref="A4:B4"/>
    <mergeCell ref="C4:AC4"/>
  </mergeCells>
  <pageMargins left="0.27777777777777779" right="0.27777777777777779" top="0.27777777777777779" bottom="0.27777777777777779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propertyTypeForPeriod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2026-08-05T06:02:41Z</dcterms:created>
  <dcterms:modified xsi:type="dcterms:W3CDTF">2026-08-05T06:02:41Z</dcterms:modified>
</cp:coreProperties>
</file>