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propertyTypeForPeriod" sheetId="1" r:id="rId1"/>
  </sheets>
  <calcPr calcId="152511"/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8" i="1"/>
  <c r="U10" i="1"/>
  <c r="U12" i="1"/>
  <c r="U13" i="1"/>
  <c r="U15" i="1"/>
  <c r="U16" i="1"/>
  <c r="U17" i="1"/>
  <c r="U18" i="1"/>
  <c r="U20" i="1"/>
  <c r="U21" i="1"/>
  <c r="U22" i="1"/>
  <c r="U24" i="1"/>
  <c r="U27" i="1"/>
  <c r="U28" i="1"/>
  <c r="U29" i="1"/>
  <c r="U30" i="1"/>
  <c r="U32" i="1"/>
  <c r="U33" i="1"/>
  <c r="U34" i="1"/>
  <c r="U35" i="1"/>
  <c r="U36" i="1"/>
  <c r="U37" i="1"/>
  <c r="U38" i="1"/>
  <c r="U39" i="1"/>
  <c r="U40" i="1"/>
  <c r="U41" i="1"/>
  <c r="U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8" i="1"/>
  <c r="M9" i="1"/>
  <c r="M10" i="1"/>
  <c r="M12" i="1"/>
  <c r="M13" i="1"/>
  <c r="M14" i="1"/>
  <c r="M15" i="1"/>
  <c r="M16" i="1"/>
  <c r="M18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8" i="1"/>
</calcChain>
</file>

<file path=xl/sharedStrings.xml><?xml version="1.0" encoding="utf-8"?>
<sst xmlns="http://schemas.openxmlformats.org/spreadsheetml/2006/main" count="143" uniqueCount="55">
  <si>
    <r>
      <rPr>
        <b/>
        <sz val="18"/>
        <rFont val="Times New Roman"/>
      </rPr>
      <t>Отчет по типам собственности за период</t>
    </r>
  </si>
  <si>
    <t/>
  </si>
  <si>
    <r>
      <rPr>
        <sz val="11"/>
        <rFont val="Times New Roman"/>
      </rPr>
      <t>Период:</t>
    </r>
  </si>
  <si>
    <r>
      <rPr>
        <sz val="11"/>
        <rFont val="Times New Roman"/>
      </rPr>
      <t>01.09.2014-30.06.2026</t>
    </r>
  </si>
  <si>
    <r>
      <rPr>
        <sz val="11"/>
        <rFont val="Times New Roman"/>
      </rPr>
      <t xml:space="preserve">Дата формирования: </t>
    </r>
  </si>
  <si>
    <r>
      <rPr>
        <sz val="11"/>
        <rFont val="Times New Roman"/>
      </rPr>
      <t>06.07.2026</t>
    </r>
  </si>
  <si>
    <r>
      <rPr>
        <sz val="11"/>
        <rFont val="Times New Roman"/>
      </rPr>
      <t>Способ формирования ФКР</t>
    </r>
  </si>
  <si>
    <r>
      <rPr>
        <sz val="11"/>
        <rFont val="Times New Roman"/>
      </rPr>
      <t>Муниципальный район</t>
    </r>
  </si>
  <si>
    <r>
      <rPr>
        <sz val="11"/>
        <rFont val="Times New Roman"/>
      </rPr>
      <t>Населенный пункт</t>
    </r>
  </si>
  <si>
    <r>
      <rPr>
        <sz val="11"/>
        <rFont val="Times New Roman"/>
      </rPr>
      <t>Адрес многоквартирного дома</t>
    </r>
  </si>
  <si>
    <r>
      <rPr>
        <sz val="11"/>
        <rFont val="Times New Roman"/>
      </rPr>
      <t>Код многоквартирного дома</t>
    </r>
  </si>
  <si>
    <r>
      <rPr>
        <sz val="11"/>
        <rFont val="Times New Roman"/>
      </rPr>
      <t>Физические лица</t>
    </r>
  </si>
  <si>
    <r>
      <rPr>
        <sz val="11"/>
        <rFont val="Times New Roman"/>
      </rPr>
      <t>Юридические лица</t>
    </r>
  </si>
  <si>
    <r>
      <rPr>
        <sz val="11"/>
        <rFont val="Times New Roman"/>
      </rPr>
      <t>Федеральная собственность</t>
    </r>
  </si>
  <si>
    <r>
      <rPr>
        <sz val="11"/>
        <rFont val="Times New Roman"/>
      </rPr>
      <t>Собственность субъекта РФ</t>
    </r>
  </si>
  <si>
    <r>
      <rPr>
        <sz val="11"/>
        <rFont val="Times New Roman"/>
      </rPr>
      <t>Муниципальная собственность</t>
    </r>
  </si>
  <si>
    <r>
      <rPr>
        <sz val="11"/>
        <rFont val="Times New Roman"/>
      </rPr>
      <t>Итого</t>
    </r>
  </si>
  <si>
    <r>
      <rPr>
        <sz val="11"/>
        <rFont val="Times New Roman"/>
      </rPr>
      <t>Площадь, на которую производятся начисление взноса на капитальный ремонт, кв. м</t>
    </r>
  </si>
  <si>
    <r>
      <rPr>
        <sz val="11"/>
        <rFont val="Times New Roman"/>
      </rPr>
      <t>Начислено, руб.</t>
    </r>
  </si>
  <si>
    <r>
      <rPr>
        <sz val="11"/>
        <rFont val="Times New Roman"/>
      </rPr>
      <t>Оплачено, руб.</t>
    </r>
  </si>
  <si>
    <r>
      <rPr>
        <sz val="11"/>
        <rFont val="Times New Roman"/>
      </rPr>
      <t>Собираемость, %</t>
    </r>
  </si>
  <si>
    <r>
      <rPr>
        <sz val="11"/>
        <rFont val="Times New Roman"/>
      </rPr>
      <t>Счет регионального оператора</t>
    </r>
  </si>
  <si>
    <r>
      <rPr>
        <sz val="11"/>
        <rFont val="Times New Roman"/>
      </rPr>
      <t>Азовский немецкий национальный район</t>
    </r>
  </si>
  <si>
    <r>
      <rPr>
        <sz val="11"/>
        <rFont val="Times New Roman"/>
      </rPr>
      <t>Большереченский район</t>
    </r>
  </si>
  <si>
    <r>
      <rPr>
        <sz val="11"/>
        <rFont val="Times New Roman"/>
      </rPr>
      <t>Большеуковский район</t>
    </r>
  </si>
  <si>
    <r>
      <rPr>
        <sz val="11"/>
        <rFont val="Times New Roman"/>
      </rPr>
      <t>городской округ Омск</t>
    </r>
  </si>
  <si>
    <r>
      <rPr>
        <sz val="11"/>
        <rFont val="Times New Roman"/>
      </rPr>
      <t>Горьковский район</t>
    </r>
  </si>
  <si>
    <r>
      <rPr>
        <sz val="11"/>
        <rFont val="Times New Roman"/>
      </rPr>
      <t>Знаменский район</t>
    </r>
  </si>
  <si>
    <r>
      <rPr>
        <sz val="11"/>
        <rFont val="Times New Roman"/>
      </rPr>
      <t>Исилькульский район</t>
    </r>
  </si>
  <si>
    <r>
      <rPr>
        <sz val="11"/>
        <rFont val="Times New Roman"/>
      </rPr>
      <t>Калачинский район</t>
    </r>
  </si>
  <si>
    <r>
      <rPr>
        <sz val="11"/>
        <rFont val="Times New Roman"/>
      </rPr>
      <t>Колосовский район</t>
    </r>
  </si>
  <si>
    <r>
      <rPr>
        <sz val="11"/>
        <rFont val="Times New Roman"/>
      </rPr>
      <t>Кормиловский район</t>
    </r>
  </si>
  <si>
    <r>
      <rPr>
        <sz val="11"/>
        <rFont val="Times New Roman"/>
      </rPr>
      <t>Крутинский район</t>
    </r>
  </si>
  <si>
    <r>
      <rPr>
        <sz val="11"/>
        <rFont val="Times New Roman"/>
      </rPr>
      <t>Любинский район</t>
    </r>
  </si>
  <si>
    <r>
      <rPr>
        <sz val="11"/>
        <rFont val="Times New Roman"/>
      </rPr>
      <t>Марьяновский район</t>
    </r>
  </si>
  <si>
    <r>
      <rPr>
        <sz val="11"/>
        <rFont val="Times New Roman"/>
      </rPr>
      <t>Москаленский район</t>
    </r>
  </si>
  <si>
    <r>
      <rPr>
        <sz val="11"/>
        <rFont val="Times New Roman"/>
      </rPr>
      <t>Муромцевский район</t>
    </r>
  </si>
  <si>
    <r>
      <rPr>
        <sz val="11"/>
        <rFont val="Times New Roman"/>
      </rPr>
      <t>Называевский район</t>
    </r>
  </si>
  <si>
    <r>
      <rPr>
        <sz val="11"/>
        <rFont val="Times New Roman"/>
      </rPr>
      <t>Нижнеомский район</t>
    </r>
  </si>
  <si>
    <r>
      <rPr>
        <sz val="11"/>
        <rFont val="Times New Roman"/>
      </rPr>
      <t>Нововаршавский район</t>
    </r>
  </si>
  <si>
    <r>
      <rPr>
        <sz val="11"/>
        <rFont val="Times New Roman"/>
      </rPr>
      <t>Одесский район</t>
    </r>
  </si>
  <si>
    <r>
      <rPr>
        <sz val="11"/>
        <rFont val="Times New Roman"/>
      </rPr>
      <t>Оконешниковский район</t>
    </r>
  </si>
  <si>
    <r>
      <rPr>
        <sz val="11"/>
        <rFont val="Times New Roman"/>
      </rPr>
      <t>Омский район</t>
    </r>
  </si>
  <si>
    <r>
      <rPr>
        <sz val="11"/>
        <rFont val="Times New Roman"/>
      </rPr>
      <t>Павлоградский район</t>
    </r>
  </si>
  <si>
    <r>
      <rPr>
        <sz val="11"/>
        <rFont val="Times New Roman"/>
      </rPr>
      <t>Полтавский район</t>
    </r>
  </si>
  <si>
    <r>
      <rPr>
        <sz val="11"/>
        <rFont val="Times New Roman"/>
      </rPr>
      <t>Русско-Полянский район</t>
    </r>
  </si>
  <si>
    <r>
      <rPr>
        <sz val="11"/>
        <rFont val="Times New Roman"/>
      </rPr>
      <t>Саргатский район</t>
    </r>
  </si>
  <si>
    <r>
      <rPr>
        <sz val="11"/>
        <rFont val="Times New Roman"/>
      </rPr>
      <t>Седельниковский район</t>
    </r>
  </si>
  <si>
    <r>
      <rPr>
        <sz val="11"/>
        <rFont val="Times New Roman"/>
      </rPr>
      <t>Таврический район</t>
    </r>
  </si>
  <si>
    <r>
      <rPr>
        <sz val="11"/>
        <rFont val="Times New Roman"/>
      </rPr>
      <t>Тарский район</t>
    </r>
  </si>
  <si>
    <r>
      <rPr>
        <sz val="11"/>
        <rFont val="Times New Roman"/>
      </rPr>
      <t>Тевризский район</t>
    </r>
  </si>
  <si>
    <r>
      <rPr>
        <sz val="11"/>
        <rFont val="Times New Roman"/>
      </rPr>
      <t>Тюкалинский район</t>
    </r>
  </si>
  <si>
    <r>
      <rPr>
        <sz val="11"/>
        <rFont val="Times New Roman"/>
      </rPr>
      <t>Усть-Ишимский район</t>
    </r>
  </si>
  <si>
    <r>
      <rPr>
        <sz val="11"/>
        <rFont val="Times New Roman"/>
      </rPr>
      <t>Черлакский район</t>
    </r>
  </si>
  <si>
    <r>
      <rPr>
        <sz val="11"/>
        <rFont val="Times New Roman"/>
      </rPr>
      <t>Шербакульский район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</si>
</sst>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7" x14ac:knownFonts="1">
    <font>
      <sz val="11"/>
      <color theme="1"/>
      <name val="Calibri"/>
      <family val="2"/>
      <scheme val="minor"/>
    </font>
    <font>
      <b/>
      <sz val="17"/>
      <color rgb="FF000000"/>
      <name val="Times New Roman"/>
      <family val="2"/>
    </font>
    <font>
      <b/>
      <sz val="15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Times New Roman"/>
      <family val="2"/>
    </font>
    <font>
      <b/>
      <sz val="18"/>
      <name val="Times New Roman"/>
    </font>
    <font>
      <sz val="11"/>
      <name val="Times New Roman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164" fontId="3" fillId="14" borderId="2" xfId="0" applyNumberFormat="1" applyFont="1" applyFill="1" applyBorder="1" applyAlignment="1" applyProtection="1">
      <alignment horizontal="center" vertical="center" wrapText="1"/>
    </xf>
    <xf numFmtId="164" fontId="3" fillId="14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164" fontId="0" fillId="0" borderId="0" xfId="0" applyNumberFormat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3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8" borderId="1" xfId="0" applyNumberFormat="1" applyFont="1" applyFill="1" applyBorder="1" applyAlignment="1" applyProtection="1">
      <alignment horizontal="left" vertical="center" wrapText="1"/>
    </xf>
    <xf numFmtId="0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53"/>
  <sheetViews>
    <sheetView tabSelected="1" topLeftCell="G1" zoomScale="90" zoomScaleNormal="90" workbookViewId="0">
      <selection activeCell="R44" sqref="R44"/>
    </sheetView>
  </sheetViews>
  <sheetFormatPr defaultRowHeight="15" x14ac:dyDescent="0.25"/>
  <cols>
    <col min="1" max="1" width="5.140625" customWidth="1"/>
    <col min="2" max="2" width="15.28515625" customWidth="1"/>
    <col min="3" max="3" width="10.28515625" customWidth="1"/>
    <col min="4" max="4" width="7.42578125" customWidth="1"/>
    <col min="5" max="5" width="5.7109375" customWidth="1"/>
    <col min="6" max="6" width="13.85546875" customWidth="1"/>
    <col min="7" max="7" width="17" customWidth="1"/>
    <col min="8" max="8" width="17.42578125" customWidth="1"/>
    <col min="9" max="9" width="8.7109375" customWidth="1"/>
    <col min="10" max="10" width="12.7109375" customWidth="1"/>
    <col min="11" max="11" width="13.140625" customWidth="1"/>
    <col min="12" max="12" width="22" customWidth="1"/>
    <col min="13" max="13" width="8.7109375" customWidth="1"/>
    <col min="14" max="14" width="11.5703125" customWidth="1"/>
    <col min="15" max="16" width="12" customWidth="1"/>
    <col min="17" max="17" width="8.7109375" customWidth="1"/>
    <col min="18" max="18" width="11.85546875" customWidth="1"/>
    <col min="19" max="20" width="12" customWidth="1"/>
    <col min="21" max="21" width="8.7109375" customWidth="1"/>
    <col min="22" max="22" width="11.85546875" customWidth="1"/>
    <col min="23" max="24" width="12" customWidth="1"/>
    <col min="25" max="25" width="8.7109375" customWidth="1"/>
    <col min="26" max="26" width="14" customWidth="1"/>
    <col min="27" max="27" width="17.140625" customWidth="1"/>
    <col min="28" max="28" width="16.85546875" customWidth="1"/>
    <col min="29" max="29" width="8.7109375" customWidth="1"/>
  </cols>
  <sheetData>
    <row r="1" spans="1:29" ht="30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9.9499999999999993" customHeight="1" x14ac:dyDescent="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ht="15" customHeight="1" x14ac:dyDescent="0.25">
      <c r="A3" s="23" t="s">
        <v>2</v>
      </c>
      <c r="B3" s="24"/>
      <c r="C3" s="23" t="s">
        <v>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29" ht="15" customHeight="1" x14ac:dyDescent="0.25">
      <c r="A4" s="23" t="s">
        <v>4</v>
      </c>
      <c r="B4" s="24"/>
      <c r="C4" s="23" t="s">
        <v>5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1:29" ht="9.9499999999999993" customHeight="1" x14ac:dyDescent="0.25">
      <c r="A5" s="1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ht="18" customHeight="1" x14ac:dyDescent="0.25">
      <c r="A6" s="17" t="s">
        <v>6</v>
      </c>
      <c r="B6" s="17" t="s">
        <v>7</v>
      </c>
      <c r="C6" s="17" t="s">
        <v>8</v>
      </c>
      <c r="D6" s="17" t="s">
        <v>9</v>
      </c>
      <c r="E6" s="17" t="s">
        <v>10</v>
      </c>
      <c r="F6" s="17" t="s">
        <v>11</v>
      </c>
      <c r="G6" s="18"/>
      <c r="H6" s="18"/>
      <c r="I6" s="18"/>
      <c r="J6" s="17" t="s">
        <v>12</v>
      </c>
      <c r="K6" s="18"/>
      <c r="L6" s="18"/>
      <c r="M6" s="18"/>
      <c r="N6" s="17" t="s">
        <v>13</v>
      </c>
      <c r="O6" s="18"/>
      <c r="P6" s="18"/>
      <c r="Q6" s="18"/>
      <c r="R6" s="17" t="s">
        <v>14</v>
      </c>
      <c r="S6" s="18"/>
      <c r="T6" s="18"/>
      <c r="U6" s="18"/>
      <c r="V6" s="17" t="s">
        <v>15</v>
      </c>
      <c r="W6" s="18"/>
      <c r="X6" s="18"/>
      <c r="Y6" s="18"/>
      <c r="Z6" s="17" t="s">
        <v>16</v>
      </c>
      <c r="AA6" s="18"/>
      <c r="AB6" s="18"/>
      <c r="AC6" s="18"/>
    </row>
    <row r="7" spans="1:29" ht="117.95" customHeight="1" x14ac:dyDescent="0.25">
      <c r="A7" s="18"/>
      <c r="B7" s="18"/>
      <c r="C7" s="18"/>
      <c r="D7" s="18"/>
      <c r="E7" s="18"/>
      <c r="F7" s="1" t="s">
        <v>17</v>
      </c>
      <c r="G7" s="1" t="s">
        <v>18</v>
      </c>
      <c r="H7" s="1" t="s">
        <v>19</v>
      </c>
      <c r="I7" s="1" t="s">
        <v>20</v>
      </c>
      <c r="J7" s="1" t="s">
        <v>17</v>
      </c>
      <c r="K7" s="1" t="s">
        <v>18</v>
      </c>
      <c r="L7" s="1" t="s">
        <v>19</v>
      </c>
      <c r="M7" s="1" t="s">
        <v>20</v>
      </c>
      <c r="N7" s="1" t="s">
        <v>17</v>
      </c>
      <c r="O7" s="1" t="s">
        <v>18</v>
      </c>
      <c r="P7" s="1" t="s">
        <v>19</v>
      </c>
      <c r="Q7" s="1" t="s">
        <v>20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17</v>
      </c>
      <c r="W7" s="1" t="s">
        <v>18</v>
      </c>
      <c r="X7" s="1" t="s">
        <v>19</v>
      </c>
      <c r="Y7" s="1" t="s">
        <v>20</v>
      </c>
      <c r="Z7" s="1" t="s">
        <v>17</v>
      </c>
      <c r="AA7" s="1" t="s">
        <v>18</v>
      </c>
      <c r="AB7" s="1" t="s">
        <v>19</v>
      </c>
      <c r="AC7" s="1" t="s">
        <v>20</v>
      </c>
    </row>
    <row r="8" spans="1:29" ht="20.100000000000001" customHeight="1" x14ac:dyDescent="0.25">
      <c r="A8" s="11" t="s">
        <v>21</v>
      </c>
      <c r="B8" s="12"/>
      <c r="C8" s="12"/>
      <c r="D8" s="12"/>
      <c r="E8" s="2" t="s">
        <v>1</v>
      </c>
      <c r="F8" s="3">
        <v>13625831.97948</v>
      </c>
      <c r="G8" s="3">
        <v>16699479305.84</v>
      </c>
      <c r="H8" s="3">
        <v>15675370038.209999</v>
      </c>
      <c r="I8" s="3">
        <f>H8*100/G8</f>
        <v>93.867417966308338</v>
      </c>
      <c r="J8" s="3">
        <v>202820.45</v>
      </c>
      <c r="K8" s="3">
        <v>265646155.88999999</v>
      </c>
      <c r="L8" s="3">
        <v>214645372.41</v>
      </c>
      <c r="M8" s="3">
        <f>L8*100/K8</f>
        <v>80.801234142037188</v>
      </c>
      <c r="N8" s="3">
        <v>40050.699999999997</v>
      </c>
      <c r="O8" s="3">
        <v>54114319.770000003</v>
      </c>
      <c r="P8" s="3">
        <v>32571734.050000001</v>
      </c>
      <c r="Q8" s="3">
        <f>P8*100/O8</f>
        <v>60.190600544252206</v>
      </c>
      <c r="R8" s="3">
        <v>57367.38</v>
      </c>
      <c r="S8" s="3">
        <v>58692942.770000003</v>
      </c>
      <c r="T8" s="3">
        <v>54022976.630000003</v>
      </c>
      <c r="U8" s="3">
        <f>T8*100/S8</f>
        <v>92.043394112474147</v>
      </c>
      <c r="V8" s="3">
        <v>285629.13</v>
      </c>
      <c r="W8" s="3">
        <v>422104590.58999997</v>
      </c>
      <c r="X8" s="3">
        <v>403931567.73000002</v>
      </c>
      <c r="Y8" s="3">
        <f>X8*100/W8</f>
        <v>95.694663534789214</v>
      </c>
      <c r="Z8" s="3">
        <v>14211699.63948</v>
      </c>
      <c r="AA8" s="3">
        <v>17500037314.860001</v>
      </c>
      <c r="AB8" s="3">
        <v>16380541689.030001</v>
      </c>
      <c r="AC8" s="3">
        <f>AB8*100/AA8</f>
        <v>93.602895778517052</v>
      </c>
    </row>
    <row r="9" spans="1:29" ht="20.100000000000001" customHeight="1" x14ac:dyDescent="0.25">
      <c r="A9" s="1" t="s">
        <v>1</v>
      </c>
      <c r="B9" s="11" t="s">
        <v>22</v>
      </c>
      <c r="C9" s="12"/>
      <c r="D9" s="12"/>
      <c r="E9" s="2" t="s">
        <v>1</v>
      </c>
      <c r="F9" s="3">
        <v>33156.47</v>
      </c>
      <c r="G9" s="3">
        <v>39644836.909999996</v>
      </c>
      <c r="H9" s="3">
        <v>34639868.960000001</v>
      </c>
      <c r="I9" s="3">
        <f t="shared" ref="I9:I41" si="0">H9*100/G9</f>
        <v>87.375486090756127</v>
      </c>
      <c r="J9" s="3">
        <v>0</v>
      </c>
      <c r="K9" s="3">
        <v>107597</v>
      </c>
      <c r="L9" s="3">
        <v>102972.49</v>
      </c>
      <c r="M9" s="3">
        <f t="shared" ref="M9:M41" si="1">L9*100/K9</f>
        <v>95.702008420309113</v>
      </c>
      <c r="N9" s="3">
        <v>201.8</v>
      </c>
      <c r="O9" s="3">
        <v>249707.5</v>
      </c>
      <c r="P9" s="3">
        <v>250701.98</v>
      </c>
      <c r="Q9" s="3">
        <f t="shared" ref="Q9:Q41" si="2">P9*100/O9</f>
        <v>100.39825796181532</v>
      </c>
      <c r="R9" s="3">
        <v>0</v>
      </c>
      <c r="S9" s="3">
        <v>0</v>
      </c>
      <c r="T9" s="3">
        <v>0</v>
      </c>
      <c r="U9" s="3">
        <v>0</v>
      </c>
      <c r="V9" s="3">
        <v>8364.7999999999993</v>
      </c>
      <c r="W9" s="3">
        <v>8650509.9499999993</v>
      </c>
      <c r="X9" s="3">
        <v>8018672.6399999997</v>
      </c>
      <c r="Y9" s="3">
        <f t="shared" ref="Y9:Y41" si="3">X9*100/W9</f>
        <v>92.695953028757572</v>
      </c>
      <c r="Z9" s="3">
        <v>41723.07</v>
      </c>
      <c r="AA9" s="3">
        <v>48652651.359999999</v>
      </c>
      <c r="AB9" s="3">
        <v>43012216.07</v>
      </c>
      <c r="AC9" s="3">
        <f t="shared" ref="AC9:AC41" si="4">AB9*100/AA9</f>
        <v>88.406725774790331</v>
      </c>
    </row>
    <row r="10" spans="1:29" ht="20.100000000000001" customHeight="1" x14ac:dyDescent="0.25">
      <c r="A10" s="1" t="s">
        <v>1</v>
      </c>
      <c r="B10" s="11" t="s">
        <v>23</v>
      </c>
      <c r="C10" s="12"/>
      <c r="D10" s="12"/>
      <c r="E10" s="2" t="s">
        <v>1</v>
      </c>
      <c r="F10" s="3">
        <v>87793.697010000004</v>
      </c>
      <c r="G10" s="3">
        <v>115099200.92</v>
      </c>
      <c r="H10" s="3">
        <v>93337408.609999999</v>
      </c>
      <c r="I10" s="3">
        <f t="shared" si="0"/>
        <v>81.093011822796583</v>
      </c>
      <c r="J10" s="3">
        <v>630.4</v>
      </c>
      <c r="K10" s="3">
        <v>838085.59</v>
      </c>
      <c r="L10" s="3">
        <v>718886.99</v>
      </c>
      <c r="M10" s="3">
        <f t="shared" si="1"/>
        <v>85.777276041698798</v>
      </c>
      <c r="N10" s="3">
        <v>125</v>
      </c>
      <c r="O10" s="3">
        <v>154481.53</v>
      </c>
      <c r="P10" s="3">
        <v>154464.31</v>
      </c>
      <c r="Q10" s="3">
        <f t="shared" si="2"/>
        <v>99.988853036346811</v>
      </c>
      <c r="R10" s="3">
        <v>699.3</v>
      </c>
      <c r="S10" s="3">
        <v>1013100.26</v>
      </c>
      <c r="T10" s="3">
        <v>1021625.03</v>
      </c>
      <c r="U10" s="3">
        <f t="shared" ref="U9:U41" si="5">T10*100/S10</f>
        <v>100.84145373726388</v>
      </c>
      <c r="V10" s="3">
        <v>2021.8</v>
      </c>
      <c r="W10" s="3">
        <v>2493046.79</v>
      </c>
      <c r="X10" s="3">
        <v>2429546.46</v>
      </c>
      <c r="Y10" s="3">
        <f t="shared" si="3"/>
        <v>97.452902598751464</v>
      </c>
      <c r="Z10" s="3">
        <v>91270.197010000004</v>
      </c>
      <c r="AA10" s="3">
        <v>119597915.09</v>
      </c>
      <c r="AB10" s="3">
        <v>97661931.400000006</v>
      </c>
      <c r="AC10" s="3">
        <f t="shared" si="4"/>
        <v>81.658556778776031</v>
      </c>
    </row>
    <row r="11" spans="1:29" ht="20.100000000000001" customHeight="1" x14ac:dyDescent="0.25">
      <c r="A11" s="1" t="s">
        <v>1</v>
      </c>
      <c r="B11" s="11" t="s">
        <v>24</v>
      </c>
      <c r="C11" s="12"/>
      <c r="D11" s="12"/>
      <c r="E11" s="2" t="s">
        <v>1</v>
      </c>
      <c r="F11" s="3">
        <v>11506.91</v>
      </c>
      <c r="G11" s="3">
        <v>15294383.439999999</v>
      </c>
      <c r="H11" s="3">
        <v>12562789.82</v>
      </c>
      <c r="I11" s="3">
        <f t="shared" si="0"/>
        <v>82.139890563643405</v>
      </c>
      <c r="J11" s="3">
        <v>0</v>
      </c>
      <c r="K11" s="3">
        <v>0</v>
      </c>
      <c r="L11" s="3">
        <v>0</v>
      </c>
      <c r="M11" s="3">
        <v>0</v>
      </c>
      <c r="N11" s="3">
        <v>59.9</v>
      </c>
      <c r="O11" s="3">
        <v>74043.08</v>
      </c>
      <c r="P11" s="3">
        <v>74026.759999999995</v>
      </c>
      <c r="Q11" s="3">
        <f t="shared" si="2"/>
        <v>99.977958777511674</v>
      </c>
      <c r="R11" s="3">
        <v>0</v>
      </c>
      <c r="S11" s="3">
        <v>0</v>
      </c>
      <c r="T11" s="3">
        <v>0</v>
      </c>
      <c r="U11" s="3">
        <v>0</v>
      </c>
      <c r="V11" s="3">
        <v>180.8</v>
      </c>
      <c r="W11" s="3">
        <v>293799.02</v>
      </c>
      <c r="X11" s="3">
        <v>189129.17</v>
      </c>
      <c r="Y11" s="3">
        <f t="shared" si="3"/>
        <v>64.373655841329892</v>
      </c>
      <c r="Z11" s="3">
        <v>11747.61</v>
      </c>
      <c r="AA11" s="3">
        <v>15662225.539999999</v>
      </c>
      <c r="AB11" s="3">
        <v>12825945.75</v>
      </c>
      <c r="AC11" s="3">
        <f t="shared" si="4"/>
        <v>81.890952963508411</v>
      </c>
    </row>
    <row r="12" spans="1:29" s="10" customFormat="1" ht="20.100000000000001" customHeight="1" x14ac:dyDescent="0.25">
      <c r="A12" s="7" t="s">
        <v>1</v>
      </c>
      <c r="B12" s="13" t="s">
        <v>25</v>
      </c>
      <c r="C12" s="14"/>
      <c r="D12" s="14"/>
      <c r="E12" s="8" t="s">
        <v>1</v>
      </c>
      <c r="F12" s="9">
        <v>11396476.36411</v>
      </c>
      <c r="G12" s="9">
        <v>13795786461.530001</v>
      </c>
      <c r="H12" s="9">
        <v>13185595469.129999</v>
      </c>
      <c r="I12" s="3">
        <f t="shared" si="0"/>
        <v>95.576975664986279</v>
      </c>
      <c r="J12" s="9">
        <v>184209.62</v>
      </c>
      <c r="K12" s="9">
        <v>237349555.03</v>
      </c>
      <c r="L12" s="9">
        <v>194573522.38999999</v>
      </c>
      <c r="M12" s="3">
        <f t="shared" si="1"/>
        <v>81.977622568286137</v>
      </c>
      <c r="N12" s="9">
        <v>34189.1</v>
      </c>
      <c r="O12" s="9">
        <v>46838962.469999999</v>
      </c>
      <c r="P12" s="9">
        <v>25757557.719999999</v>
      </c>
      <c r="Q12" s="3">
        <f t="shared" si="2"/>
        <v>54.991734149742364</v>
      </c>
      <c r="R12" s="9">
        <v>43684.7</v>
      </c>
      <c r="S12" s="9">
        <v>44395797.369999997</v>
      </c>
      <c r="T12" s="9">
        <v>41910655.25</v>
      </c>
      <c r="U12" s="3">
        <f t="shared" si="5"/>
        <v>94.402303219630184</v>
      </c>
      <c r="V12" s="9">
        <v>224302.42</v>
      </c>
      <c r="W12" s="9">
        <v>334913979.87</v>
      </c>
      <c r="X12" s="9">
        <v>325684939.72000003</v>
      </c>
      <c r="Y12" s="3">
        <f t="shared" si="3"/>
        <v>97.244355056906755</v>
      </c>
      <c r="Z12" s="9">
        <v>11882862.20411</v>
      </c>
      <c r="AA12" s="9">
        <v>14459284756.270002</v>
      </c>
      <c r="AB12" s="9">
        <v>13773522144.209997</v>
      </c>
      <c r="AC12" s="3">
        <f t="shared" si="4"/>
        <v>95.257285380159374</v>
      </c>
    </row>
    <row r="13" spans="1:29" ht="20.100000000000001" customHeight="1" x14ac:dyDescent="0.25">
      <c r="A13" s="1" t="s">
        <v>1</v>
      </c>
      <c r="B13" s="11" t="s">
        <v>26</v>
      </c>
      <c r="C13" s="12"/>
      <c r="D13" s="12"/>
      <c r="E13" s="2" t="s">
        <v>1</v>
      </c>
      <c r="F13" s="3">
        <v>29603.14</v>
      </c>
      <c r="G13" s="3">
        <v>38099828.049999997</v>
      </c>
      <c r="H13" s="3">
        <v>28505751.120000001</v>
      </c>
      <c r="I13" s="3">
        <f t="shared" si="0"/>
        <v>74.818582074939314</v>
      </c>
      <c r="J13" s="3">
        <v>1516.36</v>
      </c>
      <c r="K13" s="3">
        <v>1645013.32</v>
      </c>
      <c r="L13" s="3">
        <v>2906444.86</v>
      </c>
      <c r="M13" s="3">
        <f t="shared" si="1"/>
        <v>176.682147473432</v>
      </c>
      <c r="N13" s="3">
        <v>235</v>
      </c>
      <c r="O13" s="3">
        <v>269029.84000000003</v>
      </c>
      <c r="P13" s="3">
        <v>270107.86</v>
      </c>
      <c r="Q13" s="3">
        <f t="shared" si="2"/>
        <v>100.40070647925151</v>
      </c>
      <c r="R13" s="3">
        <v>363.5</v>
      </c>
      <c r="S13" s="3">
        <v>1570066.4</v>
      </c>
      <c r="T13" s="3">
        <v>980143.74</v>
      </c>
      <c r="U13" s="3">
        <f t="shared" si="5"/>
        <v>62.426897359245444</v>
      </c>
      <c r="V13" s="3">
        <v>764</v>
      </c>
      <c r="W13" s="3">
        <v>1162347.76</v>
      </c>
      <c r="X13" s="3">
        <v>805903.52</v>
      </c>
      <c r="Y13" s="3">
        <f t="shared" si="3"/>
        <v>69.334113914410608</v>
      </c>
      <c r="Z13" s="3">
        <v>32482</v>
      </c>
      <c r="AA13" s="3">
        <v>42746285.369999997</v>
      </c>
      <c r="AB13" s="3">
        <v>33468351.100000001</v>
      </c>
      <c r="AC13" s="3">
        <f t="shared" si="4"/>
        <v>78.295343818315985</v>
      </c>
    </row>
    <row r="14" spans="1:29" ht="20.100000000000001" customHeight="1" x14ac:dyDescent="0.25">
      <c r="A14" s="1" t="s">
        <v>1</v>
      </c>
      <c r="B14" s="11" t="s">
        <v>27</v>
      </c>
      <c r="C14" s="12"/>
      <c r="D14" s="12"/>
      <c r="E14" s="2" t="s">
        <v>1</v>
      </c>
      <c r="F14" s="3">
        <v>24519.16001</v>
      </c>
      <c r="G14" s="3">
        <v>31561042.68</v>
      </c>
      <c r="H14" s="3">
        <v>28795136.57</v>
      </c>
      <c r="I14" s="3">
        <f t="shared" si="0"/>
        <v>91.236328476078086</v>
      </c>
      <c r="J14" s="3">
        <v>198.2</v>
      </c>
      <c r="K14" s="3">
        <v>258273.55</v>
      </c>
      <c r="L14" s="3">
        <v>178287.24</v>
      </c>
      <c r="M14" s="3">
        <f t="shared" si="1"/>
        <v>69.030390452293702</v>
      </c>
      <c r="N14" s="3">
        <v>124</v>
      </c>
      <c r="O14" s="3">
        <v>130222.32</v>
      </c>
      <c r="P14" s="3">
        <v>130210.14</v>
      </c>
      <c r="Q14" s="3">
        <f t="shared" si="2"/>
        <v>99.990646764702078</v>
      </c>
      <c r="R14" s="3">
        <v>0</v>
      </c>
      <c r="S14" s="3">
        <v>0</v>
      </c>
      <c r="T14" s="3">
        <v>0</v>
      </c>
      <c r="U14" s="3">
        <v>0</v>
      </c>
      <c r="V14" s="3">
        <v>431.9</v>
      </c>
      <c r="W14" s="3">
        <v>666798</v>
      </c>
      <c r="X14" s="3">
        <v>617587.75</v>
      </c>
      <c r="Y14" s="3">
        <f t="shared" si="3"/>
        <v>92.619916376473839</v>
      </c>
      <c r="Z14" s="3">
        <v>25273.260010000002</v>
      </c>
      <c r="AA14" s="3">
        <v>32616336.550000001</v>
      </c>
      <c r="AB14" s="3">
        <v>29721221.699999999</v>
      </c>
      <c r="AC14" s="3">
        <f t="shared" si="4"/>
        <v>91.123727689153981</v>
      </c>
    </row>
    <row r="15" spans="1:29" ht="20.100000000000001" customHeight="1" x14ac:dyDescent="0.25">
      <c r="A15" s="1" t="s">
        <v>1</v>
      </c>
      <c r="B15" s="11" t="s">
        <v>28</v>
      </c>
      <c r="C15" s="12"/>
      <c r="D15" s="12"/>
      <c r="E15" s="2" t="s">
        <v>1</v>
      </c>
      <c r="F15" s="3">
        <v>100351.33</v>
      </c>
      <c r="G15" s="3">
        <v>131779973.88</v>
      </c>
      <c r="H15" s="3">
        <v>115227242.8</v>
      </c>
      <c r="I15" s="3">
        <f t="shared" si="0"/>
        <v>87.439114918118705</v>
      </c>
      <c r="J15" s="3">
        <v>2277.56</v>
      </c>
      <c r="K15" s="3">
        <v>1924053.47</v>
      </c>
      <c r="L15" s="3">
        <v>1529518.38</v>
      </c>
      <c r="M15" s="3">
        <f t="shared" si="1"/>
        <v>79.494588058407757</v>
      </c>
      <c r="N15" s="3">
        <v>335.6</v>
      </c>
      <c r="O15" s="3">
        <v>434276.61</v>
      </c>
      <c r="P15" s="3">
        <v>327635.31</v>
      </c>
      <c r="Q15" s="3">
        <f t="shared" si="2"/>
        <v>75.443922710919196</v>
      </c>
      <c r="R15" s="3">
        <v>1406.4</v>
      </c>
      <c r="S15" s="3">
        <v>347644.54</v>
      </c>
      <c r="T15" s="3">
        <v>331145.45</v>
      </c>
      <c r="U15" s="3">
        <f t="shared" si="5"/>
        <v>95.254034480161835</v>
      </c>
      <c r="V15" s="3">
        <v>5425.8</v>
      </c>
      <c r="W15" s="3">
        <v>8645058.6500000004</v>
      </c>
      <c r="X15" s="3">
        <v>8029760.8099999996</v>
      </c>
      <c r="Y15" s="3">
        <f t="shared" si="3"/>
        <v>92.882664364573159</v>
      </c>
      <c r="Z15" s="3">
        <v>109796.69</v>
      </c>
      <c r="AA15" s="3">
        <v>143131007.15000001</v>
      </c>
      <c r="AB15" s="3">
        <v>125445302.75</v>
      </c>
      <c r="AC15" s="3">
        <f t="shared" si="4"/>
        <v>87.643694575931022</v>
      </c>
    </row>
    <row r="16" spans="1:29" ht="20.100000000000001" customHeight="1" x14ac:dyDescent="0.25">
      <c r="A16" s="1" t="s">
        <v>1</v>
      </c>
      <c r="B16" s="11" t="s">
        <v>29</v>
      </c>
      <c r="C16" s="12"/>
      <c r="D16" s="12"/>
      <c r="E16" s="2" t="s">
        <v>1</v>
      </c>
      <c r="F16" s="3">
        <v>244354.549</v>
      </c>
      <c r="G16" s="3">
        <v>310363749.48000002</v>
      </c>
      <c r="H16" s="3">
        <v>283808817.69999999</v>
      </c>
      <c r="I16" s="3">
        <f t="shared" si="0"/>
        <v>91.443932538999292</v>
      </c>
      <c r="J16" s="3">
        <v>1135</v>
      </c>
      <c r="K16" s="3">
        <v>2189609.58</v>
      </c>
      <c r="L16" s="3">
        <v>1786076.76</v>
      </c>
      <c r="M16" s="3">
        <f t="shared" si="1"/>
        <v>81.570558345839899</v>
      </c>
      <c r="N16" s="3">
        <v>267.7</v>
      </c>
      <c r="O16" s="3">
        <v>338327.58</v>
      </c>
      <c r="P16" s="3">
        <v>339547.87</v>
      </c>
      <c r="Q16" s="3">
        <f t="shared" si="2"/>
        <v>100.36068298067806</v>
      </c>
      <c r="R16" s="3">
        <v>2633.98</v>
      </c>
      <c r="S16" s="3">
        <v>2777372.21</v>
      </c>
      <c r="T16" s="3">
        <v>1844848.37</v>
      </c>
      <c r="U16" s="3">
        <f t="shared" si="5"/>
        <v>66.424239551241129</v>
      </c>
      <c r="V16" s="3">
        <v>2993.78</v>
      </c>
      <c r="W16" s="3">
        <v>4449843.84</v>
      </c>
      <c r="X16" s="3">
        <v>4286494.8899999997</v>
      </c>
      <c r="Y16" s="3">
        <f t="shared" si="3"/>
        <v>96.329108259223759</v>
      </c>
      <c r="Z16" s="3">
        <v>251385.00899999999</v>
      </c>
      <c r="AA16" s="3">
        <v>320118902.69</v>
      </c>
      <c r="AB16" s="3">
        <v>292065785.58999997</v>
      </c>
      <c r="AC16" s="3">
        <f t="shared" si="4"/>
        <v>91.236657109509594</v>
      </c>
    </row>
    <row r="17" spans="1:29" ht="20.100000000000001" customHeight="1" x14ac:dyDescent="0.25">
      <c r="A17" s="1" t="s">
        <v>1</v>
      </c>
      <c r="B17" s="11" t="s">
        <v>30</v>
      </c>
      <c r="C17" s="12"/>
      <c r="D17" s="12"/>
      <c r="E17" s="2" t="s">
        <v>1</v>
      </c>
      <c r="F17" s="3">
        <v>20572.11</v>
      </c>
      <c r="G17" s="3">
        <v>26475082.539999999</v>
      </c>
      <c r="H17" s="3">
        <v>24686128.100000001</v>
      </c>
      <c r="I17" s="3">
        <f t="shared" si="0"/>
        <v>93.24287492854026</v>
      </c>
      <c r="J17" s="3">
        <v>0</v>
      </c>
      <c r="K17" s="3">
        <v>0</v>
      </c>
      <c r="L17" s="3">
        <v>0</v>
      </c>
      <c r="M17" s="3">
        <v>0</v>
      </c>
      <c r="N17" s="3">
        <v>199.2</v>
      </c>
      <c r="O17" s="3">
        <v>247388.91</v>
      </c>
      <c r="P17" s="3">
        <v>235137.95</v>
      </c>
      <c r="Q17" s="3">
        <f t="shared" si="2"/>
        <v>95.047894426633761</v>
      </c>
      <c r="R17" s="3">
        <v>41</v>
      </c>
      <c r="S17" s="3">
        <v>46264.19</v>
      </c>
      <c r="T17" s="3">
        <v>46806.42</v>
      </c>
      <c r="U17" s="3">
        <f t="shared" si="5"/>
        <v>101.17202959783798</v>
      </c>
      <c r="V17" s="3">
        <v>1256.0999999999999</v>
      </c>
      <c r="W17" s="3">
        <v>1476423.93</v>
      </c>
      <c r="X17" s="3">
        <v>1818960.55</v>
      </c>
      <c r="Y17" s="3">
        <f t="shared" si="3"/>
        <v>123.20042455556786</v>
      </c>
      <c r="Z17" s="3">
        <v>22068.41</v>
      </c>
      <c r="AA17" s="3">
        <v>28245159.57</v>
      </c>
      <c r="AB17" s="3">
        <v>26787033.02</v>
      </c>
      <c r="AC17" s="3">
        <f t="shared" si="4"/>
        <v>94.837605550125062</v>
      </c>
    </row>
    <row r="18" spans="1:29" ht="20.100000000000001" customHeight="1" x14ac:dyDescent="0.25">
      <c r="A18" s="1" t="s">
        <v>1</v>
      </c>
      <c r="B18" s="11" t="s">
        <v>31</v>
      </c>
      <c r="C18" s="12"/>
      <c r="D18" s="12"/>
      <c r="E18" s="2" t="s">
        <v>1</v>
      </c>
      <c r="F18" s="3">
        <v>89868.83</v>
      </c>
      <c r="G18" s="3">
        <v>119718429.48999999</v>
      </c>
      <c r="H18" s="3">
        <v>100105051.7</v>
      </c>
      <c r="I18" s="3">
        <f t="shared" si="0"/>
        <v>83.617077275777092</v>
      </c>
      <c r="J18" s="3">
        <v>330.1</v>
      </c>
      <c r="K18" s="3">
        <v>399467.93</v>
      </c>
      <c r="L18" s="3">
        <v>312056.58</v>
      </c>
      <c r="M18" s="3">
        <f t="shared" si="1"/>
        <v>78.118055684720417</v>
      </c>
      <c r="N18" s="3">
        <v>193.7</v>
      </c>
      <c r="O18" s="3">
        <v>239391.87</v>
      </c>
      <c r="P18" s="3">
        <v>239183.34</v>
      </c>
      <c r="Q18" s="3">
        <f t="shared" si="2"/>
        <v>99.912891778655649</v>
      </c>
      <c r="R18" s="3">
        <v>84.6</v>
      </c>
      <c r="S18" s="3">
        <v>133778.57999999999</v>
      </c>
      <c r="T18" s="3">
        <v>88987.64</v>
      </c>
      <c r="U18" s="3">
        <f t="shared" si="5"/>
        <v>66.518601109385386</v>
      </c>
      <c r="V18" s="3">
        <v>2767.95</v>
      </c>
      <c r="W18" s="3">
        <v>3797850.18</v>
      </c>
      <c r="X18" s="3">
        <v>2755178.58</v>
      </c>
      <c r="Y18" s="3">
        <f t="shared" si="3"/>
        <v>72.545741654295583</v>
      </c>
      <c r="Z18" s="3">
        <v>93245.18</v>
      </c>
      <c r="AA18" s="3">
        <v>124288918.05</v>
      </c>
      <c r="AB18" s="3">
        <v>103500457.84</v>
      </c>
      <c r="AC18" s="3">
        <f t="shared" si="4"/>
        <v>83.274083855459224</v>
      </c>
    </row>
    <row r="19" spans="1:29" ht="20.100000000000001" customHeight="1" x14ac:dyDescent="0.25">
      <c r="A19" s="1" t="s">
        <v>1</v>
      </c>
      <c r="B19" s="11" t="s">
        <v>32</v>
      </c>
      <c r="C19" s="12"/>
      <c r="D19" s="12"/>
      <c r="E19" s="2" t="s">
        <v>1</v>
      </c>
      <c r="F19" s="3">
        <v>20858.509999999998</v>
      </c>
      <c r="G19" s="3">
        <v>27263449.260000002</v>
      </c>
      <c r="H19" s="3">
        <v>22721714.84</v>
      </c>
      <c r="I19" s="3">
        <f t="shared" si="0"/>
        <v>83.341306609125652</v>
      </c>
      <c r="J19" s="3">
        <v>0</v>
      </c>
      <c r="K19" s="3">
        <v>0</v>
      </c>
      <c r="L19" s="3">
        <v>0</v>
      </c>
      <c r="M19" s="3">
        <v>0</v>
      </c>
      <c r="N19" s="3">
        <v>139</v>
      </c>
      <c r="O19" s="3">
        <v>181299.78</v>
      </c>
      <c r="P19" s="3">
        <v>147418.21</v>
      </c>
      <c r="Q19" s="3">
        <f t="shared" si="2"/>
        <v>81.311852667443944</v>
      </c>
      <c r="R19" s="3">
        <v>0</v>
      </c>
      <c r="S19" s="3">
        <v>0</v>
      </c>
      <c r="T19" s="3">
        <v>0</v>
      </c>
      <c r="U19" s="3">
        <v>0</v>
      </c>
      <c r="V19" s="3">
        <v>2325.6</v>
      </c>
      <c r="W19" s="3">
        <v>2489010.89</v>
      </c>
      <c r="X19" s="3">
        <v>2261679.39</v>
      </c>
      <c r="Y19" s="3">
        <f t="shared" si="3"/>
        <v>90.866592793412806</v>
      </c>
      <c r="Z19" s="3">
        <v>23323.11</v>
      </c>
      <c r="AA19" s="3">
        <v>29933759.93</v>
      </c>
      <c r="AB19" s="3">
        <v>25130812.440000001</v>
      </c>
      <c r="AC19" s="3">
        <f t="shared" si="4"/>
        <v>83.954747077441397</v>
      </c>
    </row>
    <row r="20" spans="1:29" ht="20.100000000000001" customHeight="1" x14ac:dyDescent="0.25">
      <c r="A20" s="1" t="s">
        <v>1</v>
      </c>
      <c r="B20" s="11" t="s">
        <v>33</v>
      </c>
      <c r="C20" s="12"/>
      <c r="D20" s="12"/>
      <c r="E20" s="2" t="s">
        <v>1</v>
      </c>
      <c r="F20" s="3">
        <v>83418.33</v>
      </c>
      <c r="G20" s="3">
        <v>109226566.42</v>
      </c>
      <c r="H20" s="3">
        <v>94444704.769999996</v>
      </c>
      <c r="I20" s="3">
        <f t="shared" si="0"/>
        <v>86.466789047308765</v>
      </c>
      <c r="J20" s="3">
        <v>1420.4</v>
      </c>
      <c r="K20" s="3">
        <v>797699.96</v>
      </c>
      <c r="L20" s="3">
        <v>669505.98</v>
      </c>
      <c r="M20" s="3">
        <f t="shared" si="1"/>
        <v>83.929549150284529</v>
      </c>
      <c r="N20" s="3">
        <v>255.1</v>
      </c>
      <c r="O20" s="3">
        <v>282822.83</v>
      </c>
      <c r="P20" s="3">
        <v>246733.55</v>
      </c>
      <c r="Q20" s="3">
        <f t="shared" si="2"/>
        <v>87.239615698633656</v>
      </c>
      <c r="R20" s="3">
        <v>1989.3</v>
      </c>
      <c r="S20" s="3">
        <v>1781474.52</v>
      </c>
      <c r="T20" s="3">
        <v>1779088.01</v>
      </c>
      <c r="U20" s="3">
        <f t="shared" si="5"/>
        <v>99.866037376723185</v>
      </c>
      <c r="V20" s="3">
        <v>611</v>
      </c>
      <c r="W20" s="3">
        <v>1748603.76</v>
      </c>
      <c r="X20" s="3">
        <v>1805449.7</v>
      </c>
      <c r="Y20" s="3">
        <f t="shared" si="3"/>
        <v>103.25093319026146</v>
      </c>
      <c r="Z20" s="3">
        <v>87694.13</v>
      </c>
      <c r="AA20" s="3">
        <v>113837167.48999999</v>
      </c>
      <c r="AB20" s="3">
        <v>98945482.010000005</v>
      </c>
      <c r="AC20" s="3">
        <f t="shared" si="4"/>
        <v>86.918432873597141</v>
      </c>
    </row>
    <row r="21" spans="1:29" ht="20.100000000000001" customHeight="1" x14ac:dyDescent="0.25">
      <c r="A21" s="1" t="s">
        <v>1</v>
      </c>
      <c r="B21" s="11" t="s">
        <v>34</v>
      </c>
      <c r="C21" s="12"/>
      <c r="D21" s="12"/>
      <c r="E21" s="2" t="s">
        <v>1</v>
      </c>
      <c r="F21" s="3">
        <v>63480.91</v>
      </c>
      <c r="G21" s="3">
        <v>86180737.409999996</v>
      </c>
      <c r="H21" s="3">
        <v>66727821.619999997</v>
      </c>
      <c r="I21" s="3">
        <f t="shared" si="0"/>
        <v>77.427768229164897</v>
      </c>
      <c r="J21" s="3">
        <v>1574.7</v>
      </c>
      <c r="K21" s="3">
        <v>2101824.69</v>
      </c>
      <c r="L21" s="3">
        <v>1472795.94</v>
      </c>
      <c r="M21" s="3">
        <f t="shared" si="1"/>
        <v>70.072254218309709</v>
      </c>
      <c r="N21" s="3">
        <v>325.10000000000002</v>
      </c>
      <c r="O21" s="3">
        <v>327425.21999999997</v>
      </c>
      <c r="P21" s="3">
        <v>293092.19</v>
      </c>
      <c r="Q21" s="3">
        <f t="shared" si="2"/>
        <v>89.514237785348371</v>
      </c>
      <c r="R21" s="3">
        <v>391.8</v>
      </c>
      <c r="S21" s="3">
        <v>420680.09</v>
      </c>
      <c r="T21" s="3">
        <v>376512.1</v>
      </c>
      <c r="U21" s="3">
        <f t="shared" si="5"/>
        <v>89.500812838563377</v>
      </c>
      <c r="V21" s="3">
        <v>57.6</v>
      </c>
      <c r="W21" s="3">
        <v>447783.61</v>
      </c>
      <c r="X21" s="3">
        <v>390199.83</v>
      </c>
      <c r="Y21" s="3">
        <f t="shared" si="3"/>
        <v>87.140266254943995</v>
      </c>
      <c r="Z21" s="3">
        <v>65830.11</v>
      </c>
      <c r="AA21" s="3">
        <v>89478451.019999996</v>
      </c>
      <c r="AB21" s="3">
        <v>69260421.680000007</v>
      </c>
      <c r="AC21" s="3">
        <f t="shared" si="4"/>
        <v>77.404582768782063</v>
      </c>
    </row>
    <row r="22" spans="1:29" ht="20.100000000000001" customHeight="1" x14ac:dyDescent="0.25">
      <c r="A22" s="1" t="s">
        <v>1</v>
      </c>
      <c r="B22" s="11" t="s">
        <v>35</v>
      </c>
      <c r="C22" s="12"/>
      <c r="D22" s="12"/>
      <c r="E22" s="2" t="s">
        <v>1</v>
      </c>
      <c r="F22" s="3">
        <v>91435.01</v>
      </c>
      <c r="G22" s="3">
        <v>123529443.06</v>
      </c>
      <c r="H22" s="3">
        <v>92837548.829999998</v>
      </c>
      <c r="I22" s="3">
        <f t="shared" si="0"/>
        <v>75.154187155937791</v>
      </c>
      <c r="J22" s="3">
        <v>998.1</v>
      </c>
      <c r="K22" s="3">
        <v>1314014.6299999999</v>
      </c>
      <c r="L22" s="3">
        <v>1181445.54</v>
      </c>
      <c r="M22" s="3">
        <f t="shared" si="1"/>
        <v>89.911140487073581</v>
      </c>
      <c r="N22" s="3">
        <v>192.3</v>
      </c>
      <c r="O22" s="3">
        <v>215488.33</v>
      </c>
      <c r="P22" s="3">
        <v>214456.25</v>
      </c>
      <c r="Q22" s="3">
        <f t="shared" si="2"/>
        <v>99.521050629516694</v>
      </c>
      <c r="R22" s="3">
        <v>382.8</v>
      </c>
      <c r="S22" s="3">
        <v>254356.02</v>
      </c>
      <c r="T22" s="3">
        <v>256183.77</v>
      </c>
      <c r="U22" s="3">
        <f t="shared" si="5"/>
        <v>100.71857941479034</v>
      </c>
      <c r="V22" s="3">
        <v>575.20000000000005</v>
      </c>
      <c r="W22" s="3">
        <v>987863.87</v>
      </c>
      <c r="X22" s="3">
        <v>789133.56</v>
      </c>
      <c r="Y22" s="3">
        <f t="shared" si="3"/>
        <v>79.882824340969165</v>
      </c>
      <c r="Z22" s="3">
        <v>93583.41</v>
      </c>
      <c r="AA22" s="3">
        <v>126301165.91</v>
      </c>
      <c r="AB22" s="3">
        <v>95278767.950000003</v>
      </c>
      <c r="AC22" s="3">
        <f t="shared" si="4"/>
        <v>75.437758047217059</v>
      </c>
    </row>
    <row r="23" spans="1:29" ht="20.100000000000001" customHeight="1" x14ac:dyDescent="0.25">
      <c r="A23" s="1" t="s">
        <v>1</v>
      </c>
      <c r="B23" s="11" t="s">
        <v>36</v>
      </c>
      <c r="C23" s="12"/>
      <c r="D23" s="12"/>
      <c r="E23" s="2" t="s">
        <v>1</v>
      </c>
      <c r="F23" s="3">
        <v>36291.519999999997</v>
      </c>
      <c r="G23" s="3">
        <v>46028735.329999998</v>
      </c>
      <c r="H23" s="3">
        <v>43724701.950000003</v>
      </c>
      <c r="I23" s="3">
        <f t="shared" si="0"/>
        <v>94.994358712049376</v>
      </c>
      <c r="J23" s="3">
        <v>0</v>
      </c>
      <c r="K23" s="3">
        <v>0</v>
      </c>
      <c r="L23" s="3">
        <v>0</v>
      </c>
      <c r="M23" s="3">
        <v>0</v>
      </c>
      <c r="N23" s="3">
        <v>62.6</v>
      </c>
      <c r="O23" s="3">
        <v>48473.15</v>
      </c>
      <c r="P23" s="3">
        <v>48405.440000000002</v>
      </c>
      <c r="Q23" s="3">
        <f t="shared" si="2"/>
        <v>99.860314421489008</v>
      </c>
      <c r="R23" s="3">
        <v>0</v>
      </c>
      <c r="S23" s="3">
        <v>0</v>
      </c>
      <c r="T23" s="3">
        <v>0</v>
      </c>
      <c r="U23" s="3">
        <v>0</v>
      </c>
      <c r="V23" s="3">
        <v>660.4</v>
      </c>
      <c r="W23" s="3">
        <v>848673.45</v>
      </c>
      <c r="X23" s="3">
        <v>736797.14</v>
      </c>
      <c r="Y23" s="3">
        <f t="shared" si="3"/>
        <v>86.817507959038906</v>
      </c>
      <c r="Z23" s="3">
        <v>37014.519999999997</v>
      </c>
      <c r="AA23" s="3">
        <v>46925881.93</v>
      </c>
      <c r="AB23" s="3">
        <v>44509904.530000001</v>
      </c>
      <c r="AC23" s="3">
        <f t="shared" si="4"/>
        <v>94.851503476047725</v>
      </c>
    </row>
    <row r="24" spans="1:29" ht="20.100000000000001" customHeight="1" x14ac:dyDescent="0.25">
      <c r="A24" s="1" t="s">
        <v>1</v>
      </c>
      <c r="B24" s="11" t="s">
        <v>37</v>
      </c>
      <c r="C24" s="12"/>
      <c r="D24" s="12"/>
      <c r="E24" s="2" t="s">
        <v>1</v>
      </c>
      <c r="F24" s="3">
        <v>57069.2</v>
      </c>
      <c r="G24" s="3">
        <v>74890872.109999999</v>
      </c>
      <c r="H24" s="3">
        <v>66212093.920000002</v>
      </c>
      <c r="I24" s="3">
        <f t="shared" si="0"/>
        <v>88.411433936498199</v>
      </c>
      <c r="J24" s="3">
        <v>467.1</v>
      </c>
      <c r="K24" s="3">
        <v>714171.88</v>
      </c>
      <c r="L24" s="3">
        <v>547707.49</v>
      </c>
      <c r="M24" s="3">
        <f t="shared" si="1"/>
        <v>76.691270734434411</v>
      </c>
      <c r="N24" s="3">
        <v>262.7</v>
      </c>
      <c r="O24" s="3">
        <v>322552.25</v>
      </c>
      <c r="P24" s="3">
        <v>320425.56</v>
      </c>
      <c r="Q24" s="3">
        <f t="shared" si="2"/>
        <v>99.340668062306179</v>
      </c>
      <c r="R24" s="3">
        <v>175.2</v>
      </c>
      <c r="S24" s="3">
        <v>258976.12</v>
      </c>
      <c r="T24" s="3">
        <v>263097.32</v>
      </c>
      <c r="U24" s="3">
        <f t="shared" si="5"/>
        <v>101.59134363430883</v>
      </c>
      <c r="V24" s="3">
        <v>2164.6</v>
      </c>
      <c r="W24" s="3">
        <v>2854015.73</v>
      </c>
      <c r="X24" s="3">
        <v>2631736.81</v>
      </c>
      <c r="Y24" s="3">
        <f t="shared" si="3"/>
        <v>92.211713563330648</v>
      </c>
      <c r="Z24" s="3">
        <v>60138.8</v>
      </c>
      <c r="AA24" s="3">
        <v>79040588.090000004</v>
      </c>
      <c r="AB24" s="3">
        <v>69975061.099999994</v>
      </c>
      <c r="AC24" s="3">
        <f t="shared" si="4"/>
        <v>88.530542080889504</v>
      </c>
    </row>
    <row r="25" spans="1:29" ht="20.100000000000001" customHeight="1" x14ac:dyDescent="0.25">
      <c r="A25" s="1" t="s">
        <v>1</v>
      </c>
      <c r="B25" s="11" t="s">
        <v>38</v>
      </c>
      <c r="C25" s="12"/>
      <c r="D25" s="12"/>
      <c r="E25" s="2" t="s">
        <v>1</v>
      </c>
      <c r="F25" s="3">
        <v>27110.116669999999</v>
      </c>
      <c r="G25" s="3">
        <v>35079410.420000002</v>
      </c>
      <c r="H25" s="3">
        <v>30962551.609999999</v>
      </c>
      <c r="I25" s="3">
        <f t="shared" si="0"/>
        <v>88.264173312180759</v>
      </c>
      <c r="J25" s="3">
        <v>358.5</v>
      </c>
      <c r="K25" s="3">
        <v>443785.22</v>
      </c>
      <c r="L25" s="3">
        <v>446466.71</v>
      </c>
      <c r="M25" s="3">
        <f t="shared" si="1"/>
        <v>100.60423147936292</v>
      </c>
      <c r="N25" s="3">
        <v>188.5</v>
      </c>
      <c r="O25" s="3">
        <v>168048.73</v>
      </c>
      <c r="P25" s="3">
        <v>168015.7</v>
      </c>
      <c r="Q25" s="3">
        <f t="shared" si="2"/>
        <v>99.980344986838034</v>
      </c>
      <c r="R25" s="3">
        <v>0</v>
      </c>
      <c r="S25" s="3">
        <v>0</v>
      </c>
      <c r="T25" s="3">
        <v>0</v>
      </c>
      <c r="U25" s="3">
        <v>0</v>
      </c>
      <c r="V25" s="3">
        <v>668.3</v>
      </c>
      <c r="W25" s="3">
        <v>1026320.5</v>
      </c>
      <c r="X25" s="3">
        <v>996590.48</v>
      </c>
      <c r="Y25" s="3">
        <f t="shared" si="3"/>
        <v>97.103242115888747</v>
      </c>
      <c r="Z25" s="3">
        <v>28325.416669999999</v>
      </c>
      <c r="AA25" s="3">
        <v>36717564.869999997</v>
      </c>
      <c r="AB25" s="3">
        <v>32573624.5</v>
      </c>
      <c r="AC25" s="3">
        <f t="shared" si="4"/>
        <v>88.714010897313628</v>
      </c>
    </row>
    <row r="26" spans="1:29" ht="20.100000000000001" customHeight="1" x14ac:dyDescent="0.25">
      <c r="A26" s="1" t="s">
        <v>1</v>
      </c>
      <c r="B26" s="11" t="s">
        <v>39</v>
      </c>
      <c r="C26" s="12"/>
      <c r="D26" s="12"/>
      <c r="E26" s="2" t="s">
        <v>1</v>
      </c>
      <c r="F26" s="3">
        <v>98783.65</v>
      </c>
      <c r="G26" s="3">
        <v>137824714.21000001</v>
      </c>
      <c r="H26" s="3">
        <v>92514256.909999996</v>
      </c>
      <c r="I26" s="3">
        <f t="shared" si="0"/>
        <v>67.124577359208871</v>
      </c>
      <c r="J26" s="3">
        <v>1617.6</v>
      </c>
      <c r="K26" s="3">
        <v>2117919.5299999998</v>
      </c>
      <c r="L26" s="3">
        <v>1941904.83</v>
      </c>
      <c r="M26" s="3">
        <f t="shared" si="1"/>
        <v>91.689264039224383</v>
      </c>
      <c r="N26" s="3">
        <v>421.6</v>
      </c>
      <c r="O26" s="3">
        <v>528053.6</v>
      </c>
      <c r="P26" s="3">
        <v>522800.99</v>
      </c>
      <c r="Q26" s="3">
        <f t="shared" si="2"/>
        <v>99.005288478290851</v>
      </c>
      <c r="R26" s="3">
        <v>0</v>
      </c>
      <c r="S26" s="3">
        <v>0</v>
      </c>
      <c r="T26" s="3">
        <v>0</v>
      </c>
      <c r="U26" s="3">
        <v>0</v>
      </c>
      <c r="V26" s="3">
        <v>84.2</v>
      </c>
      <c r="W26" s="3">
        <v>1657859.5</v>
      </c>
      <c r="X26" s="3">
        <v>1108121.77</v>
      </c>
      <c r="Y26" s="3">
        <f t="shared" si="3"/>
        <v>66.84051151499871</v>
      </c>
      <c r="Z26" s="3">
        <v>100907.05</v>
      </c>
      <c r="AA26" s="3">
        <v>142128546.84</v>
      </c>
      <c r="AB26" s="3">
        <v>96087084.5</v>
      </c>
      <c r="AC26" s="3">
        <f t="shared" si="4"/>
        <v>67.605760163135429</v>
      </c>
    </row>
    <row r="27" spans="1:29" ht="20.100000000000001" customHeight="1" x14ac:dyDescent="0.25">
      <c r="A27" s="1" t="s">
        <v>1</v>
      </c>
      <c r="B27" s="11" t="s">
        <v>40</v>
      </c>
      <c r="C27" s="12"/>
      <c r="D27" s="12"/>
      <c r="E27" s="2" t="s">
        <v>1</v>
      </c>
      <c r="F27" s="3">
        <v>28326.689989999999</v>
      </c>
      <c r="G27" s="3">
        <v>38414283.780000001</v>
      </c>
      <c r="H27" s="3">
        <v>28188753.829999998</v>
      </c>
      <c r="I27" s="3">
        <f t="shared" si="0"/>
        <v>73.380917346885909</v>
      </c>
      <c r="J27" s="3">
        <v>1305.51</v>
      </c>
      <c r="K27" s="3">
        <v>808959.2</v>
      </c>
      <c r="L27" s="3">
        <v>795551.5</v>
      </c>
      <c r="M27" s="3">
        <f t="shared" si="1"/>
        <v>98.342598736747178</v>
      </c>
      <c r="N27" s="3">
        <v>189.2</v>
      </c>
      <c r="O27" s="3">
        <v>224790.39999999999</v>
      </c>
      <c r="P27" s="3">
        <v>226666.27</v>
      </c>
      <c r="Q27" s="3">
        <f t="shared" si="2"/>
        <v>100.83449738067107</v>
      </c>
      <c r="R27" s="3">
        <v>34</v>
      </c>
      <c r="S27" s="3">
        <v>60050.18</v>
      </c>
      <c r="T27" s="3">
        <v>60499.44</v>
      </c>
      <c r="U27" s="3">
        <f t="shared" si="5"/>
        <v>100.74814097143422</v>
      </c>
      <c r="V27" s="3">
        <v>0</v>
      </c>
      <c r="W27" s="3">
        <v>1057992.33</v>
      </c>
      <c r="X27" s="3">
        <v>1069210.68</v>
      </c>
      <c r="Y27" s="3">
        <f t="shared" si="3"/>
        <v>101.06034322573963</v>
      </c>
      <c r="Z27" s="3">
        <v>29855.399990000002</v>
      </c>
      <c r="AA27" s="3">
        <v>40566075.890000001</v>
      </c>
      <c r="AB27" s="3">
        <v>30340681.719999999</v>
      </c>
      <c r="AC27" s="3">
        <f t="shared" si="4"/>
        <v>74.793238079701283</v>
      </c>
    </row>
    <row r="28" spans="1:29" ht="20.100000000000001" customHeight="1" x14ac:dyDescent="0.25">
      <c r="A28" s="1" t="s">
        <v>1</v>
      </c>
      <c r="B28" s="11" t="s">
        <v>41</v>
      </c>
      <c r="C28" s="12"/>
      <c r="D28" s="12"/>
      <c r="E28" s="2" t="s">
        <v>1</v>
      </c>
      <c r="F28" s="3">
        <v>26770.330010000001</v>
      </c>
      <c r="G28" s="3">
        <v>36569756.469999999</v>
      </c>
      <c r="H28" s="3">
        <v>26385077.960000001</v>
      </c>
      <c r="I28" s="3">
        <f t="shared" si="0"/>
        <v>72.149996354624349</v>
      </c>
      <c r="J28" s="3">
        <v>29.9</v>
      </c>
      <c r="K28" s="3">
        <v>41201.769999999997</v>
      </c>
      <c r="L28" s="3">
        <v>36747.17</v>
      </c>
      <c r="M28" s="3">
        <f t="shared" si="1"/>
        <v>89.188328559671106</v>
      </c>
      <c r="N28" s="3">
        <v>264.5</v>
      </c>
      <c r="O28" s="3">
        <v>254686.68</v>
      </c>
      <c r="P28" s="3">
        <v>121295.5</v>
      </c>
      <c r="Q28" s="3">
        <f t="shared" si="2"/>
        <v>47.625380330058881</v>
      </c>
      <c r="R28" s="3">
        <v>551.70000000000005</v>
      </c>
      <c r="S28" s="3">
        <v>45066.71</v>
      </c>
      <c r="T28" s="3">
        <v>52380.94</v>
      </c>
      <c r="U28" s="3">
        <f t="shared" si="5"/>
        <v>116.22978469029579</v>
      </c>
      <c r="V28" s="3">
        <v>1845.6</v>
      </c>
      <c r="W28" s="3">
        <v>2470244.7000000002</v>
      </c>
      <c r="X28" s="3">
        <v>2238770.36</v>
      </c>
      <c r="Y28" s="3">
        <f t="shared" si="3"/>
        <v>90.629497555444601</v>
      </c>
      <c r="Z28" s="3">
        <v>29462.030009999999</v>
      </c>
      <c r="AA28" s="3">
        <v>39380956.329999998</v>
      </c>
      <c r="AB28" s="3">
        <v>28834271.93</v>
      </c>
      <c r="AC28" s="3">
        <f t="shared" si="4"/>
        <v>73.218821016884135</v>
      </c>
    </row>
    <row r="29" spans="1:29" ht="20.100000000000001" customHeight="1" x14ac:dyDescent="0.25">
      <c r="A29" s="1" t="s">
        <v>1</v>
      </c>
      <c r="B29" s="11" t="s">
        <v>42</v>
      </c>
      <c r="C29" s="12"/>
      <c r="D29" s="12"/>
      <c r="E29" s="2" t="s">
        <v>1</v>
      </c>
      <c r="F29" s="3">
        <v>461394.27201000002</v>
      </c>
      <c r="G29" s="3">
        <v>593326662.74000001</v>
      </c>
      <c r="H29" s="3">
        <v>532443198.83999997</v>
      </c>
      <c r="I29" s="3">
        <f t="shared" si="0"/>
        <v>89.738626675086806</v>
      </c>
      <c r="J29" s="3">
        <v>1621.2</v>
      </c>
      <c r="K29" s="3">
        <v>2488006.2200000002</v>
      </c>
      <c r="L29" s="3">
        <v>1918994.75</v>
      </c>
      <c r="M29" s="3">
        <f t="shared" si="1"/>
        <v>77.129821242971005</v>
      </c>
      <c r="N29" s="3">
        <v>81.2</v>
      </c>
      <c r="O29" s="3">
        <v>85115.07</v>
      </c>
      <c r="P29" s="3">
        <v>85673.85</v>
      </c>
      <c r="Q29" s="3">
        <f t="shared" si="2"/>
        <v>100.65649948945585</v>
      </c>
      <c r="R29" s="3">
        <v>2249.3000000000002</v>
      </c>
      <c r="S29" s="3">
        <v>2562942.2599999998</v>
      </c>
      <c r="T29" s="3">
        <v>2030511.99</v>
      </c>
      <c r="U29" s="3">
        <f t="shared" si="5"/>
        <v>79.225818766592113</v>
      </c>
      <c r="V29" s="3">
        <v>7304.7</v>
      </c>
      <c r="W29" s="3">
        <v>11093593.65</v>
      </c>
      <c r="X29" s="3">
        <v>8556367.3900000006</v>
      </c>
      <c r="Y29" s="3">
        <f t="shared" si="3"/>
        <v>77.128905744623154</v>
      </c>
      <c r="Z29" s="3">
        <v>472650.67200999998</v>
      </c>
      <c r="AA29" s="3">
        <v>609556319.94000006</v>
      </c>
      <c r="AB29" s="3">
        <v>545034746.82000005</v>
      </c>
      <c r="AC29" s="3">
        <f t="shared" si="4"/>
        <v>89.414993986716283</v>
      </c>
    </row>
    <row r="30" spans="1:29" ht="20.100000000000001" customHeight="1" x14ac:dyDescent="0.25">
      <c r="A30" s="1" t="s">
        <v>1</v>
      </c>
      <c r="B30" s="11" t="s">
        <v>43</v>
      </c>
      <c r="C30" s="12"/>
      <c r="D30" s="12"/>
      <c r="E30" s="2" t="s">
        <v>1</v>
      </c>
      <c r="F30" s="3">
        <v>27309.94</v>
      </c>
      <c r="G30" s="3">
        <v>34659711.670000002</v>
      </c>
      <c r="H30" s="3">
        <v>32406888.84</v>
      </c>
      <c r="I30" s="3">
        <f t="shared" si="0"/>
        <v>93.500168577715115</v>
      </c>
      <c r="J30" s="3">
        <v>0</v>
      </c>
      <c r="K30" s="3">
        <v>124068.56</v>
      </c>
      <c r="L30" s="3">
        <v>124768.44</v>
      </c>
      <c r="M30" s="3">
        <f t="shared" si="1"/>
        <v>100.56410745800548</v>
      </c>
      <c r="N30" s="3">
        <v>190.6</v>
      </c>
      <c r="O30" s="3">
        <v>257242.41</v>
      </c>
      <c r="P30" s="3">
        <v>204587.28</v>
      </c>
      <c r="Q30" s="3">
        <f t="shared" si="2"/>
        <v>79.53092960060512</v>
      </c>
      <c r="R30" s="3">
        <v>120.6</v>
      </c>
      <c r="S30" s="3">
        <v>147243</v>
      </c>
      <c r="T30" s="3">
        <v>137904.04</v>
      </c>
      <c r="U30" s="3">
        <f t="shared" si="5"/>
        <v>93.657450608857474</v>
      </c>
      <c r="V30" s="3">
        <v>795.6</v>
      </c>
      <c r="W30" s="3">
        <v>1513936.36</v>
      </c>
      <c r="X30" s="3">
        <v>1381045.6</v>
      </c>
      <c r="Y30" s="3">
        <f t="shared" si="3"/>
        <v>91.222169999272623</v>
      </c>
      <c r="Z30" s="3">
        <v>28416.74</v>
      </c>
      <c r="AA30" s="3">
        <v>36702202</v>
      </c>
      <c r="AB30" s="3">
        <v>34255194.200000003</v>
      </c>
      <c r="AC30" s="3">
        <f t="shared" si="4"/>
        <v>93.332803846483117</v>
      </c>
    </row>
    <row r="31" spans="1:29" ht="20.100000000000001" customHeight="1" x14ac:dyDescent="0.25">
      <c r="A31" s="1" t="s">
        <v>1</v>
      </c>
      <c r="B31" s="11" t="s">
        <v>44</v>
      </c>
      <c r="C31" s="12"/>
      <c r="D31" s="12"/>
      <c r="E31" s="2" t="s">
        <v>1</v>
      </c>
      <c r="F31" s="3">
        <v>23080.7</v>
      </c>
      <c r="G31" s="3">
        <v>29261572.699999999</v>
      </c>
      <c r="H31" s="3">
        <v>28086200.420000002</v>
      </c>
      <c r="I31" s="3">
        <f t="shared" si="0"/>
        <v>95.983222460219991</v>
      </c>
      <c r="J31" s="3">
        <v>48.9</v>
      </c>
      <c r="K31" s="3">
        <v>21602.35</v>
      </c>
      <c r="L31" s="3">
        <v>24147.31</v>
      </c>
      <c r="M31" s="3">
        <f t="shared" si="1"/>
        <v>111.780940499529</v>
      </c>
      <c r="N31" s="3">
        <v>247.4</v>
      </c>
      <c r="O31" s="3">
        <v>303659.09000000003</v>
      </c>
      <c r="P31" s="3">
        <v>300380.74</v>
      </c>
      <c r="Q31" s="3">
        <f t="shared" si="2"/>
        <v>98.920384698511739</v>
      </c>
      <c r="R31" s="3">
        <v>0</v>
      </c>
      <c r="S31" s="3">
        <v>0</v>
      </c>
      <c r="T31" s="3">
        <v>0</v>
      </c>
      <c r="U31" s="3">
        <v>0</v>
      </c>
      <c r="V31" s="3">
        <v>178.9</v>
      </c>
      <c r="W31" s="3">
        <v>231866.11</v>
      </c>
      <c r="X31" s="3">
        <v>220266.88</v>
      </c>
      <c r="Y31" s="3">
        <f t="shared" si="3"/>
        <v>94.9974448616057</v>
      </c>
      <c r="Z31" s="3">
        <v>23555.9</v>
      </c>
      <c r="AA31" s="3">
        <v>29818700.25</v>
      </c>
      <c r="AB31" s="3">
        <v>28630995.350000001</v>
      </c>
      <c r="AC31" s="3">
        <f t="shared" si="4"/>
        <v>96.016912574853094</v>
      </c>
    </row>
    <row r="32" spans="1:29" ht="20.100000000000001" customHeight="1" x14ac:dyDescent="0.25">
      <c r="A32" s="1" t="s">
        <v>1</v>
      </c>
      <c r="B32" s="11" t="s">
        <v>45</v>
      </c>
      <c r="C32" s="12"/>
      <c r="D32" s="12"/>
      <c r="E32" s="2" t="s">
        <v>1</v>
      </c>
      <c r="F32" s="3">
        <v>37052.26</v>
      </c>
      <c r="G32" s="3">
        <v>48447236.920000002</v>
      </c>
      <c r="H32" s="3">
        <v>40337535.109999999</v>
      </c>
      <c r="I32" s="3">
        <f t="shared" si="0"/>
        <v>83.260754739446966</v>
      </c>
      <c r="J32" s="3">
        <v>238.1</v>
      </c>
      <c r="K32" s="3">
        <v>393842.8</v>
      </c>
      <c r="L32" s="3">
        <v>0</v>
      </c>
      <c r="M32" s="3">
        <f t="shared" si="1"/>
        <v>0</v>
      </c>
      <c r="N32" s="3">
        <v>285.39999999999998</v>
      </c>
      <c r="O32" s="3">
        <v>363169.47</v>
      </c>
      <c r="P32" s="3">
        <v>317728.15999999997</v>
      </c>
      <c r="Q32" s="3">
        <f t="shared" si="2"/>
        <v>87.487574327214233</v>
      </c>
      <c r="R32" s="3">
        <v>220.5</v>
      </c>
      <c r="S32" s="3">
        <v>170974.64</v>
      </c>
      <c r="T32" s="3">
        <v>173894.09</v>
      </c>
      <c r="U32" s="3">
        <f t="shared" si="5"/>
        <v>101.70753393602699</v>
      </c>
      <c r="V32" s="3">
        <v>842.78</v>
      </c>
      <c r="W32" s="3">
        <v>1356840.4</v>
      </c>
      <c r="X32" s="3">
        <v>1287297.8600000001</v>
      </c>
      <c r="Y32" s="3">
        <f t="shared" si="3"/>
        <v>94.874670595008837</v>
      </c>
      <c r="Z32" s="3">
        <v>38639.040000000001</v>
      </c>
      <c r="AA32" s="3">
        <v>50732064.229999997</v>
      </c>
      <c r="AB32" s="3">
        <v>42116455.219999999</v>
      </c>
      <c r="AC32" s="3">
        <f t="shared" si="4"/>
        <v>83.017428640514055</v>
      </c>
    </row>
    <row r="33" spans="1:29" ht="20.100000000000001" customHeight="1" x14ac:dyDescent="0.25">
      <c r="A33" s="1" t="s">
        <v>1</v>
      </c>
      <c r="B33" s="11" t="s">
        <v>46</v>
      </c>
      <c r="C33" s="12"/>
      <c r="D33" s="12"/>
      <c r="E33" s="2" t="s">
        <v>1</v>
      </c>
      <c r="F33" s="3">
        <v>43702.71</v>
      </c>
      <c r="G33" s="3">
        <v>56817163.960000001</v>
      </c>
      <c r="H33" s="3">
        <v>47114875.07</v>
      </c>
      <c r="I33" s="3">
        <f t="shared" si="0"/>
        <v>82.923665642955115</v>
      </c>
      <c r="J33" s="3">
        <v>64.5</v>
      </c>
      <c r="K33" s="3">
        <v>246051.45</v>
      </c>
      <c r="L33" s="3">
        <v>246115.1</v>
      </c>
      <c r="M33" s="3">
        <f t="shared" si="1"/>
        <v>100.02586857342234</v>
      </c>
      <c r="N33" s="3">
        <v>61.3</v>
      </c>
      <c r="O33" s="3">
        <v>75741.490000000005</v>
      </c>
      <c r="P33" s="3">
        <v>75741.490000000005</v>
      </c>
      <c r="Q33" s="3">
        <f t="shared" si="2"/>
        <v>100</v>
      </c>
      <c r="R33" s="3">
        <v>662.5</v>
      </c>
      <c r="S33" s="3">
        <v>402252.73</v>
      </c>
      <c r="T33" s="3">
        <v>411312.51</v>
      </c>
      <c r="U33" s="3">
        <f t="shared" si="5"/>
        <v>102.25226066209669</v>
      </c>
      <c r="V33" s="3">
        <v>680.8</v>
      </c>
      <c r="W33" s="3">
        <v>919865.45</v>
      </c>
      <c r="X33" s="3">
        <v>676262.46</v>
      </c>
      <c r="Y33" s="3">
        <f t="shared" si="3"/>
        <v>73.517541070816392</v>
      </c>
      <c r="Z33" s="3">
        <v>45171.81</v>
      </c>
      <c r="AA33" s="3">
        <v>58461075.079999998</v>
      </c>
      <c r="AB33" s="3">
        <v>48524306.630000003</v>
      </c>
      <c r="AC33" s="3">
        <f t="shared" si="4"/>
        <v>83.002761347781913</v>
      </c>
    </row>
    <row r="34" spans="1:29" ht="20.100000000000001" customHeight="1" x14ac:dyDescent="0.25">
      <c r="A34" s="1" t="s">
        <v>1</v>
      </c>
      <c r="B34" s="11" t="s">
        <v>47</v>
      </c>
      <c r="C34" s="12"/>
      <c r="D34" s="12"/>
      <c r="E34" s="2" t="s">
        <v>1</v>
      </c>
      <c r="F34" s="3">
        <v>22165.97</v>
      </c>
      <c r="G34" s="3">
        <v>27552586.670000002</v>
      </c>
      <c r="H34" s="3">
        <v>25553732.809999999</v>
      </c>
      <c r="I34" s="3">
        <f t="shared" si="0"/>
        <v>92.745313229786845</v>
      </c>
      <c r="J34" s="3">
        <v>551.5</v>
      </c>
      <c r="K34" s="3">
        <v>681653.07</v>
      </c>
      <c r="L34" s="3">
        <v>677222.73</v>
      </c>
      <c r="M34" s="3">
        <f t="shared" si="1"/>
        <v>99.350059407786432</v>
      </c>
      <c r="N34" s="3">
        <v>187.1</v>
      </c>
      <c r="O34" s="3">
        <v>248936.58</v>
      </c>
      <c r="P34" s="3">
        <v>249274.43</v>
      </c>
      <c r="Q34" s="3">
        <f t="shared" si="2"/>
        <v>100.13571729795598</v>
      </c>
      <c r="R34" s="3">
        <v>25.2</v>
      </c>
      <c r="S34" s="3">
        <v>13755.07</v>
      </c>
      <c r="T34" s="3">
        <v>8283.36</v>
      </c>
      <c r="U34" s="3">
        <f t="shared" si="5"/>
        <v>60.220413273069497</v>
      </c>
      <c r="V34" s="3">
        <v>679.58</v>
      </c>
      <c r="W34" s="3">
        <v>974497.06</v>
      </c>
      <c r="X34" s="3">
        <v>919556.25</v>
      </c>
      <c r="Y34" s="3">
        <f t="shared" si="3"/>
        <v>94.362136916041592</v>
      </c>
      <c r="Z34" s="3">
        <v>23609.35</v>
      </c>
      <c r="AA34" s="3">
        <v>29471428.449999999</v>
      </c>
      <c r="AB34" s="3">
        <v>27408069.579999998</v>
      </c>
      <c r="AC34" s="3">
        <f t="shared" si="4"/>
        <v>92.998782283320239</v>
      </c>
    </row>
    <row r="35" spans="1:29" ht="20.100000000000001" customHeight="1" x14ac:dyDescent="0.25">
      <c r="A35" s="1" t="s">
        <v>1</v>
      </c>
      <c r="B35" s="11" t="s">
        <v>48</v>
      </c>
      <c r="C35" s="12"/>
      <c r="D35" s="12"/>
      <c r="E35" s="2" t="s">
        <v>1</v>
      </c>
      <c r="F35" s="3">
        <v>137263.72667</v>
      </c>
      <c r="G35" s="3">
        <v>184271022.06999999</v>
      </c>
      <c r="H35" s="3">
        <v>148572143.06999999</v>
      </c>
      <c r="I35" s="3">
        <f t="shared" si="0"/>
        <v>80.626970752656447</v>
      </c>
      <c r="J35" s="3">
        <v>228.4</v>
      </c>
      <c r="K35" s="3">
        <v>463849.23</v>
      </c>
      <c r="L35" s="3">
        <v>431179.66</v>
      </c>
      <c r="M35" s="3">
        <f t="shared" si="1"/>
        <v>92.9568558300722</v>
      </c>
      <c r="N35" s="3">
        <v>183.9</v>
      </c>
      <c r="O35" s="3">
        <v>206443.48</v>
      </c>
      <c r="P35" s="3">
        <v>206354.57</v>
      </c>
      <c r="Q35" s="3">
        <f t="shared" si="2"/>
        <v>99.956932522160542</v>
      </c>
      <c r="R35" s="3">
        <v>63.4</v>
      </c>
      <c r="S35" s="3">
        <v>78708.37</v>
      </c>
      <c r="T35" s="3">
        <v>79181.570000000007</v>
      </c>
      <c r="U35" s="3">
        <f t="shared" si="5"/>
        <v>100.60120670774914</v>
      </c>
      <c r="V35" s="3">
        <v>3498.43</v>
      </c>
      <c r="W35" s="3">
        <v>5086297.4800000004</v>
      </c>
      <c r="X35" s="3">
        <v>4532381.33</v>
      </c>
      <c r="Y35" s="3">
        <f t="shared" si="3"/>
        <v>89.109639139706786</v>
      </c>
      <c r="Z35" s="3">
        <v>141237.85667000001</v>
      </c>
      <c r="AA35" s="3">
        <v>190106320.63</v>
      </c>
      <c r="AB35" s="3">
        <v>153821240.19999999</v>
      </c>
      <c r="AC35" s="3">
        <f t="shared" si="4"/>
        <v>80.91326984302593</v>
      </c>
    </row>
    <row r="36" spans="1:29" ht="20.100000000000001" customHeight="1" x14ac:dyDescent="0.25">
      <c r="A36" s="1" t="s">
        <v>1</v>
      </c>
      <c r="B36" s="11" t="s">
        <v>49</v>
      </c>
      <c r="C36" s="12"/>
      <c r="D36" s="12"/>
      <c r="E36" s="2" t="s">
        <v>1</v>
      </c>
      <c r="F36" s="3">
        <v>154276.48499999999</v>
      </c>
      <c r="G36" s="3">
        <v>193743380.78</v>
      </c>
      <c r="H36" s="3">
        <v>185897137.93000001</v>
      </c>
      <c r="I36" s="3">
        <f t="shared" si="0"/>
        <v>95.950187914337278</v>
      </c>
      <c r="J36" s="3">
        <v>1135.9000000000001</v>
      </c>
      <c r="K36" s="3">
        <v>1310613.6000000001</v>
      </c>
      <c r="L36" s="3">
        <v>1122214.8400000001</v>
      </c>
      <c r="M36" s="3">
        <f t="shared" si="1"/>
        <v>85.625148403770581</v>
      </c>
      <c r="N36" s="3">
        <v>157</v>
      </c>
      <c r="O36" s="3">
        <v>273337.46000000002</v>
      </c>
      <c r="P36" s="3">
        <v>273062.34999999998</v>
      </c>
      <c r="Q36" s="3">
        <f t="shared" si="2"/>
        <v>99.899351519546556</v>
      </c>
      <c r="R36" s="3">
        <v>821</v>
      </c>
      <c r="S36" s="3">
        <v>1191540.8700000001</v>
      </c>
      <c r="T36" s="3">
        <v>1188490.1000000001</v>
      </c>
      <c r="U36" s="3">
        <f t="shared" si="5"/>
        <v>99.743964300611864</v>
      </c>
      <c r="V36" s="3">
        <v>4956.6000000000004</v>
      </c>
      <c r="W36" s="3">
        <v>6346812.3399999999</v>
      </c>
      <c r="X36" s="3">
        <v>5871118.2999999998</v>
      </c>
      <c r="Y36" s="3">
        <f t="shared" si="3"/>
        <v>92.504992829203459</v>
      </c>
      <c r="Z36" s="3">
        <v>161346.98499999999</v>
      </c>
      <c r="AA36" s="3">
        <v>202865685.05000001</v>
      </c>
      <c r="AB36" s="3">
        <v>194352023.52000001</v>
      </c>
      <c r="AC36" s="3">
        <f t="shared" si="4"/>
        <v>95.803301318356688</v>
      </c>
    </row>
    <row r="37" spans="1:29" ht="20.100000000000001" customHeight="1" x14ac:dyDescent="0.25">
      <c r="A37" s="1" t="s">
        <v>1</v>
      </c>
      <c r="B37" s="11" t="s">
        <v>50</v>
      </c>
      <c r="C37" s="12"/>
      <c r="D37" s="12"/>
      <c r="E37" s="2" t="s">
        <v>1</v>
      </c>
      <c r="F37" s="3">
        <v>15413.39</v>
      </c>
      <c r="G37" s="3">
        <v>19646327.300000001</v>
      </c>
      <c r="H37" s="3">
        <v>18199165.420000002</v>
      </c>
      <c r="I37" s="3">
        <f t="shared" si="0"/>
        <v>92.633931737460173</v>
      </c>
      <c r="J37" s="3">
        <v>271.7</v>
      </c>
      <c r="K37" s="3">
        <v>344597.62</v>
      </c>
      <c r="L37" s="3">
        <v>343670.76</v>
      </c>
      <c r="M37" s="3">
        <f t="shared" si="1"/>
        <v>99.731031224185472</v>
      </c>
      <c r="N37" s="3">
        <v>99.9</v>
      </c>
      <c r="O37" s="3">
        <v>143110.76</v>
      </c>
      <c r="P37" s="3">
        <v>143211.1</v>
      </c>
      <c r="Q37" s="3">
        <f t="shared" si="2"/>
        <v>100.07011352605491</v>
      </c>
      <c r="R37" s="3">
        <v>41</v>
      </c>
      <c r="S37" s="3">
        <v>60314.31</v>
      </c>
      <c r="T37" s="3">
        <v>60840.01</v>
      </c>
      <c r="U37" s="3">
        <f t="shared" si="5"/>
        <v>100.87160078594947</v>
      </c>
      <c r="V37" s="3">
        <v>1813</v>
      </c>
      <c r="W37" s="3">
        <v>1510106.43</v>
      </c>
      <c r="X37" s="3">
        <v>1660563.41</v>
      </c>
      <c r="Y37" s="3">
        <f t="shared" si="3"/>
        <v>109.96333616035263</v>
      </c>
      <c r="Z37" s="3">
        <v>17638.990000000002</v>
      </c>
      <c r="AA37" s="3">
        <v>21704456.420000002</v>
      </c>
      <c r="AB37" s="3">
        <v>20407450.699999999</v>
      </c>
      <c r="AC37" s="3">
        <f t="shared" si="4"/>
        <v>94.024242326544282</v>
      </c>
    </row>
    <row r="38" spans="1:29" ht="20.100000000000001" customHeight="1" x14ac:dyDescent="0.25">
      <c r="A38" s="1" t="s">
        <v>1</v>
      </c>
      <c r="B38" s="11" t="s">
        <v>51</v>
      </c>
      <c r="C38" s="12"/>
      <c r="D38" s="12"/>
      <c r="E38" s="2" t="s">
        <v>1</v>
      </c>
      <c r="F38" s="3">
        <v>36289.360000000001</v>
      </c>
      <c r="G38" s="3">
        <v>46460743.490000002</v>
      </c>
      <c r="H38" s="3">
        <v>40039755.619999997</v>
      </c>
      <c r="I38" s="3">
        <f t="shared" si="0"/>
        <v>86.179756526319835</v>
      </c>
      <c r="J38" s="3">
        <v>547.9</v>
      </c>
      <c r="K38" s="3">
        <v>884019.59</v>
      </c>
      <c r="L38" s="3">
        <v>405634.05</v>
      </c>
      <c r="M38" s="3">
        <f t="shared" si="1"/>
        <v>45.885187906299677</v>
      </c>
      <c r="N38" s="3">
        <v>0</v>
      </c>
      <c r="O38" s="3">
        <v>0</v>
      </c>
      <c r="P38" s="3">
        <v>0</v>
      </c>
      <c r="Q38" s="3">
        <v>0</v>
      </c>
      <c r="R38" s="3">
        <v>68.599999999999994</v>
      </c>
      <c r="S38" s="3">
        <v>85571.45</v>
      </c>
      <c r="T38" s="3">
        <v>85499.93</v>
      </c>
      <c r="U38" s="3">
        <f t="shared" si="5"/>
        <v>99.916420722098323</v>
      </c>
      <c r="V38" s="3">
        <v>3703.8</v>
      </c>
      <c r="W38" s="3">
        <v>4820206.6100000003</v>
      </c>
      <c r="X38" s="3">
        <v>4496608.54</v>
      </c>
      <c r="Y38" s="3">
        <f t="shared" si="3"/>
        <v>93.286634864807169</v>
      </c>
      <c r="Z38" s="3">
        <v>40609.660000000003</v>
      </c>
      <c r="AA38" s="3">
        <v>52250541.140000001</v>
      </c>
      <c r="AB38" s="3">
        <v>45027498.140000001</v>
      </c>
      <c r="AC38" s="3">
        <f t="shared" si="4"/>
        <v>86.176137428612279</v>
      </c>
    </row>
    <row r="39" spans="1:29" ht="20.100000000000001" customHeight="1" x14ac:dyDescent="0.25">
      <c r="A39" s="1" t="s">
        <v>1</v>
      </c>
      <c r="B39" s="11" t="s">
        <v>52</v>
      </c>
      <c r="C39" s="12"/>
      <c r="D39" s="12"/>
      <c r="E39" s="2" t="s">
        <v>1</v>
      </c>
      <c r="F39" s="3">
        <v>12104.42</v>
      </c>
      <c r="G39" s="3">
        <v>15987977.34</v>
      </c>
      <c r="H39" s="3">
        <v>13177750.34</v>
      </c>
      <c r="I39" s="3">
        <f t="shared" si="0"/>
        <v>82.422873511528252</v>
      </c>
      <c r="J39" s="3">
        <v>43.3</v>
      </c>
      <c r="K39" s="3">
        <v>68320.33</v>
      </c>
      <c r="L39" s="3">
        <v>33533.120000000003</v>
      </c>
      <c r="M39" s="3">
        <f t="shared" si="1"/>
        <v>49.082198519825653</v>
      </c>
      <c r="N39" s="3">
        <v>56.2</v>
      </c>
      <c r="O39" s="3">
        <v>120277.35</v>
      </c>
      <c r="P39" s="3">
        <v>120290.96</v>
      </c>
      <c r="Q39" s="3">
        <f t="shared" si="2"/>
        <v>100.01131551368566</v>
      </c>
      <c r="R39" s="3">
        <v>9.1</v>
      </c>
      <c r="S39" s="3">
        <v>4967.21</v>
      </c>
      <c r="T39" s="3">
        <v>2991.23</v>
      </c>
      <c r="U39" s="3">
        <f t="shared" si="5"/>
        <v>60.219519609599757</v>
      </c>
      <c r="V39" s="3">
        <v>1002.97</v>
      </c>
      <c r="W39" s="3">
        <v>1402789.25</v>
      </c>
      <c r="X39" s="3">
        <v>1179136.06</v>
      </c>
      <c r="Y39" s="3">
        <f t="shared" si="3"/>
        <v>84.056536646541886</v>
      </c>
      <c r="Z39" s="3">
        <v>13215.99</v>
      </c>
      <c r="AA39" s="3">
        <v>17584331.48</v>
      </c>
      <c r="AB39" s="3">
        <v>14513701.710000001</v>
      </c>
      <c r="AC39" s="3">
        <f t="shared" si="4"/>
        <v>82.537694006209662</v>
      </c>
    </row>
    <row r="40" spans="1:29" ht="20.100000000000001" customHeight="1" x14ac:dyDescent="0.25">
      <c r="A40" s="1" t="s">
        <v>1</v>
      </c>
      <c r="B40" s="11" t="s">
        <v>53</v>
      </c>
      <c r="C40" s="12"/>
      <c r="D40" s="12"/>
      <c r="E40" s="2" t="s">
        <v>1</v>
      </c>
      <c r="F40" s="3">
        <v>50262.82</v>
      </c>
      <c r="G40" s="3">
        <v>65312403.450000003</v>
      </c>
      <c r="H40" s="3">
        <v>56771143.829999998</v>
      </c>
      <c r="I40" s="3">
        <f t="shared" si="0"/>
        <v>86.922453976848701</v>
      </c>
      <c r="J40" s="3">
        <v>0</v>
      </c>
      <c r="K40" s="3">
        <v>5568298.7199999997</v>
      </c>
      <c r="L40" s="3">
        <v>118000.8</v>
      </c>
      <c r="M40" s="3">
        <f t="shared" si="1"/>
        <v>2.1191535500092566</v>
      </c>
      <c r="N40" s="3">
        <v>61.2</v>
      </c>
      <c r="O40" s="3">
        <v>52259.83</v>
      </c>
      <c r="P40" s="3">
        <v>51997.34</v>
      </c>
      <c r="Q40" s="3">
        <f t="shared" si="2"/>
        <v>99.497721289946782</v>
      </c>
      <c r="R40" s="3">
        <v>196.4</v>
      </c>
      <c r="S40" s="3">
        <v>226096.85</v>
      </c>
      <c r="T40" s="3">
        <v>226646.33</v>
      </c>
      <c r="U40" s="3">
        <f t="shared" si="5"/>
        <v>100.24302859593135</v>
      </c>
      <c r="V40" s="3">
        <v>1713.16</v>
      </c>
      <c r="W40" s="3">
        <v>3369726.57</v>
      </c>
      <c r="X40" s="3">
        <v>3187549.28</v>
      </c>
      <c r="Y40" s="3">
        <f t="shared" si="3"/>
        <v>94.593707049649439</v>
      </c>
      <c r="Z40" s="3">
        <v>52233.58</v>
      </c>
      <c r="AA40" s="3">
        <v>74528785.420000002</v>
      </c>
      <c r="AB40" s="3">
        <v>60355337.579999998</v>
      </c>
      <c r="AC40" s="3">
        <f t="shared" si="4"/>
        <v>80.982585775245283</v>
      </c>
    </row>
    <row r="41" spans="1:29" ht="20.100000000000001" customHeight="1" x14ac:dyDescent="0.25">
      <c r="A41" s="1" t="s">
        <v>1</v>
      </c>
      <c r="B41" s="11" t="s">
        <v>54</v>
      </c>
      <c r="C41" s="12"/>
      <c r="D41" s="12"/>
      <c r="E41" s="2" t="s">
        <v>1</v>
      </c>
      <c r="F41" s="3">
        <v>33769.099000000002</v>
      </c>
      <c r="G41" s="3">
        <v>45161559.359999999</v>
      </c>
      <c r="H41" s="3">
        <v>34787620.159999996</v>
      </c>
      <c r="I41" s="3">
        <f t="shared" si="0"/>
        <v>77.029271471108018</v>
      </c>
      <c r="J41" s="3">
        <v>0</v>
      </c>
      <c r="K41" s="3">
        <v>0</v>
      </c>
      <c r="L41" s="3">
        <v>0</v>
      </c>
      <c r="M41" s="3">
        <v>0</v>
      </c>
      <c r="N41" s="3">
        <v>207.9</v>
      </c>
      <c r="O41" s="3">
        <v>455554.1</v>
      </c>
      <c r="P41" s="3">
        <v>455548.88</v>
      </c>
      <c r="Q41" s="3">
        <f t="shared" si="2"/>
        <v>99.998854142680315</v>
      </c>
      <c r="R41" s="3">
        <v>451.5</v>
      </c>
      <c r="S41" s="3">
        <v>643948.81999999995</v>
      </c>
      <c r="T41" s="3">
        <v>605447.99</v>
      </c>
      <c r="U41" s="3">
        <f t="shared" si="5"/>
        <v>94.021135095798456</v>
      </c>
      <c r="V41" s="3">
        <v>956.96</v>
      </c>
      <c r="W41" s="3">
        <v>1340026.55</v>
      </c>
      <c r="X41" s="3">
        <v>1299550.56</v>
      </c>
      <c r="Y41" s="3">
        <f t="shared" si="3"/>
        <v>96.979463578538798</v>
      </c>
      <c r="Z41" s="3">
        <v>35385.459000000003</v>
      </c>
      <c r="AA41" s="3">
        <v>47601088.829999998</v>
      </c>
      <c r="AB41" s="3">
        <v>37148167.590000004</v>
      </c>
      <c r="AC41" s="3">
        <f t="shared" si="4"/>
        <v>78.040583740991721</v>
      </c>
    </row>
    <row r="42" spans="1:29" x14ac:dyDescent="0.25">
      <c r="K42" s="6"/>
      <c r="L42" s="6"/>
      <c r="AA42" s="6"/>
      <c r="AB42" s="6"/>
    </row>
    <row r="43" spans="1:29" x14ac:dyDescent="0.25">
      <c r="G43" s="4"/>
      <c r="H43" s="4"/>
      <c r="K43" s="5"/>
      <c r="L43" s="4"/>
    </row>
    <row r="44" spans="1:29" x14ac:dyDescent="0.25">
      <c r="K44" s="4"/>
    </row>
    <row r="45" spans="1:29" x14ac:dyDescent="0.25">
      <c r="G45" s="5"/>
      <c r="H45" s="5"/>
      <c r="L45" s="5"/>
    </row>
    <row r="46" spans="1:29" x14ac:dyDescent="0.25">
      <c r="G46" s="5"/>
      <c r="K46" s="5"/>
      <c r="L46" s="5"/>
    </row>
    <row r="47" spans="1:29" x14ac:dyDescent="0.25">
      <c r="H47" s="5"/>
      <c r="K47" s="5"/>
    </row>
    <row r="49" spans="11:12" x14ac:dyDescent="0.25">
      <c r="K49" s="5"/>
      <c r="L49" s="5"/>
    </row>
    <row r="51" spans="11:12" x14ac:dyDescent="0.25">
      <c r="L51" s="5"/>
    </row>
    <row r="52" spans="11:12" x14ac:dyDescent="0.25">
      <c r="L52" s="5"/>
    </row>
    <row r="53" spans="11:12" x14ac:dyDescent="0.25">
      <c r="K53" s="5"/>
    </row>
  </sheetData>
  <mergeCells count="52">
    <mergeCell ref="A1:AC1"/>
    <mergeCell ref="A2:AC2"/>
    <mergeCell ref="A3:B3"/>
    <mergeCell ref="C3:AC3"/>
    <mergeCell ref="A4:B4"/>
    <mergeCell ref="C4:AC4"/>
    <mergeCell ref="A5:AC5"/>
    <mergeCell ref="A6:A7"/>
    <mergeCell ref="B6:B7"/>
    <mergeCell ref="C6:C7"/>
    <mergeCell ref="D6:D7"/>
    <mergeCell ref="E6:E7"/>
    <mergeCell ref="F6:I6"/>
    <mergeCell ref="J6:M6"/>
    <mergeCell ref="N6:Q6"/>
    <mergeCell ref="R6:U6"/>
    <mergeCell ref="V6:Y6"/>
    <mergeCell ref="Z6:AC6"/>
    <mergeCell ref="A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8:D38"/>
    <mergeCell ref="B39:D39"/>
    <mergeCell ref="B40:D40"/>
    <mergeCell ref="B41:D41"/>
    <mergeCell ref="B33:D33"/>
    <mergeCell ref="B34:D34"/>
    <mergeCell ref="B35:D35"/>
    <mergeCell ref="B36:D36"/>
    <mergeCell ref="B37:D37"/>
  </mergeCells>
  <pageMargins left="0.27777777777777779" right="0.27777777777777779" top="0.27777777777777779" bottom="0.2777777777777777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propertyTypeForPeriod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2026-07-06T09:50:10Z</dcterms:created>
  <dcterms:modified xsi:type="dcterms:W3CDTF">2026-07-06T10:02:22Z</dcterms:modified>
</cp:coreProperties>
</file>