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35"/>
  </bookViews>
  <sheets>
    <sheet name="propertyTypeForPeriod" sheetId="1" r:id="rId1"/>
  </sheets>
  <calcPr calcId="152511"/>
</workbook>
</file>

<file path=xl/calcChain.xml><?xml version="1.0" encoding="utf-8"?>
<calcChain xmlns="http://schemas.openxmlformats.org/spreadsheetml/2006/main">
  <c r="AC9" i="1" l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8" i="1"/>
  <c r="U10" i="1"/>
  <c r="U12" i="1"/>
  <c r="U13" i="1"/>
  <c r="U15" i="1"/>
  <c r="U16" i="1"/>
  <c r="U17" i="1"/>
  <c r="U18" i="1"/>
  <c r="U20" i="1"/>
  <c r="U21" i="1"/>
  <c r="U22" i="1"/>
  <c r="U24" i="1"/>
  <c r="U27" i="1"/>
  <c r="U28" i="1"/>
  <c r="U29" i="1"/>
  <c r="U30" i="1"/>
  <c r="U32" i="1"/>
  <c r="U33" i="1"/>
  <c r="U34" i="1"/>
  <c r="U35" i="1"/>
  <c r="U36" i="1"/>
  <c r="U37" i="1"/>
  <c r="U38" i="1"/>
  <c r="U39" i="1"/>
  <c r="U40" i="1"/>
  <c r="U41" i="1"/>
  <c r="U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9" i="1"/>
  <c r="Q40" i="1"/>
  <c r="Q41" i="1"/>
  <c r="Q8" i="1"/>
  <c r="M9" i="1"/>
  <c r="M10" i="1"/>
  <c r="M12" i="1"/>
  <c r="M13" i="1"/>
  <c r="M14" i="1"/>
  <c r="M15" i="1"/>
  <c r="M16" i="1"/>
  <c r="M18" i="1"/>
  <c r="M20" i="1"/>
  <c r="M21" i="1"/>
  <c r="M22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8" i="1"/>
</calcChain>
</file>

<file path=xl/sharedStrings.xml><?xml version="1.0" encoding="utf-8"?>
<sst xmlns="http://schemas.openxmlformats.org/spreadsheetml/2006/main" count="143" uniqueCount="56">
  <si>
    <r>
      <rPr>
        <b/>
        <sz val="18"/>
        <rFont val="Times New Roman"/>
      </rPr>
      <t>Отчет по типам собственности за период</t>
    </r>
  </si>
  <si>
    <t/>
  </si>
  <si>
    <r>
      <rPr>
        <sz val="11"/>
        <rFont val="Times New Roman"/>
      </rPr>
      <t>Период:</t>
    </r>
  </si>
  <si>
    <r>
      <rPr>
        <sz val="11"/>
        <rFont val="Times New Roman"/>
      </rPr>
      <t>01.09.2014-31.05.2026</t>
    </r>
  </si>
  <si>
    <r>
      <rPr>
        <sz val="11"/>
        <rFont val="Times New Roman"/>
      </rPr>
      <t xml:space="preserve">Дата формирования: </t>
    </r>
  </si>
  <si>
    <r>
      <rPr>
        <sz val="11"/>
        <rFont val="Times New Roman"/>
      </rPr>
      <t>04.06.2026</t>
    </r>
  </si>
  <si>
    <r>
      <rPr>
        <sz val="11"/>
        <rFont val="Times New Roman"/>
      </rPr>
      <t>Способ формирования ФКР</t>
    </r>
  </si>
  <si>
    <r>
      <rPr>
        <sz val="11"/>
        <rFont val="Times New Roman"/>
      </rPr>
      <t>Муниципальный район</t>
    </r>
  </si>
  <si>
    <r>
      <rPr>
        <sz val="11"/>
        <rFont val="Times New Roman"/>
      </rPr>
      <t>Населенный пункт</t>
    </r>
  </si>
  <si>
    <r>
      <rPr>
        <sz val="11"/>
        <rFont val="Times New Roman"/>
      </rPr>
      <t>Адрес многоквартирного дома</t>
    </r>
  </si>
  <si>
    <r>
      <rPr>
        <sz val="11"/>
        <rFont val="Times New Roman"/>
      </rPr>
      <t>Код многоквартирного дома</t>
    </r>
  </si>
  <si>
    <r>
      <rPr>
        <sz val="11"/>
        <rFont val="Times New Roman"/>
      </rPr>
      <t>Физические лица</t>
    </r>
  </si>
  <si>
    <r>
      <rPr>
        <sz val="11"/>
        <rFont val="Times New Roman"/>
      </rPr>
      <t>Юридические лица</t>
    </r>
  </si>
  <si>
    <r>
      <rPr>
        <sz val="11"/>
        <rFont val="Times New Roman"/>
      </rPr>
      <t>Федеральная собственность</t>
    </r>
  </si>
  <si>
    <r>
      <rPr>
        <sz val="11"/>
        <rFont val="Times New Roman"/>
      </rPr>
      <t>Собственность субъекта РФ</t>
    </r>
  </si>
  <si>
    <r>
      <rPr>
        <sz val="11"/>
        <rFont val="Times New Roman"/>
      </rPr>
      <t>Муниципальная собственность</t>
    </r>
  </si>
  <si>
    <r>
      <rPr>
        <sz val="11"/>
        <rFont val="Times New Roman"/>
      </rPr>
      <t>Итого</t>
    </r>
  </si>
  <si>
    <r>
      <rPr>
        <sz val="11"/>
        <rFont val="Times New Roman"/>
      </rPr>
      <t>Площадь, на которую производятся начисление взноса на капитальный ремонт, кв. м</t>
    </r>
  </si>
  <si>
    <r>
      <rPr>
        <sz val="11"/>
        <rFont val="Times New Roman"/>
      </rPr>
      <t>Начислено, руб.</t>
    </r>
  </si>
  <si>
    <r>
      <rPr>
        <sz val="11"/>
        <rFont val="Times New Roman"/>
      </rPr>
      <t>Оплачено, руб.</t>
    </r>
  </si>
  <si>
    <r>
      <rPr>
        <sz val="11"/>
        <rFont val="Times New Roman"/>
      </rPr>
      <t>Собираемость, %</t>
    </r>
  </si>
  <si>
    <r>
      <rPr>
        <sz val="11"/>
        <rFont val="Times New Roman"/>
      </rPr>
      <t>Счет регионального оператора</t>
    </r>
  </si>
  <si>
    <r>
      <rPr>
        <sz val="11"/>
        <rFont val="Times New Roman"/>
      </rPr>
      <t>Азовский немецкий национальный район</t>
    </r>
  </si>
  <si>
    <r>
      <rPr>
        <sz val="11"/>
        <rFont val="Times New Roman"/>
      </rPr>
      <t>Большереченский район</t>
    </r>
  </si>
  <si>
    <r>
      <rPr>
        <sz val="11"/>
        <rFont val="Times New Roman"/>
      </rPr>
      <t>Большеуковский район</t>
    </r>
  </si>
  <si>
    <r>
      <rPr>
        <sz val="11"/>
        <rFont val="Times New Roman"/>
      </rPr>
      <t>городской округ Омск</t>
    </r>
  </si>
  <si>
    <r>
      <rPr>
        <sz val="11"/>
        <rFont val="Times New Roman"/>
      </rPr>
      <t>Горьковский район</t>
    </r>
  </si>
  <si>
    <r>
      <rPr>
        <sz val="11"/>
        <rFont val="Times New Roman"/>
      </rPr>
      <t>Знаменский район</t>
    </r>
  </si>
  <si>
    <r>
      <rPr>
        <sz val="11"/>
        <rFont val="Times New Roman"/>
      </rPr>
      <t>Исилькульский район</t>
    </r>
  </si>
  <si>
    <r>
      <rPr>
        <sz val="11"/>
        <rFont val="Times New Roman"/>
      </rPr>
      <t>Калачинский район</t>
    </r>
  </si>
  <si>
    <r>
      <rPr>
        <sz val="11"/>
        <rFont val="Times New Roman"/>
      </rPr>
      <t>Колосовский район</t>
    </r>
  </si>
  <si>
    <r>
      <rPr>
        <sz val="11"/>
        <rFont val="Times New Roman"/>
      </rPr>
      <t>Кормиловский район</t>
    </r>
  </si>
  <si>
    <r>
      <rPr>
        <sz val="11"/>
        <rFont val="Times New Roman"/>
      </rPr>
      <t>Крутинский район</t>
    </r>
  </si>
  <si>
    <r>
      <rPr>
        <sz val="11"/>
        <rFont val="Times New Roman"/>
      </rPr>
      <t>Любинский район</t>
    </r>
  </si>
  <si>
    <r>
      <rPr>
        <sz val="11"/>
        <rFont val="Times New Roman"/>
      </rPr>
      <t>Марьяновский район</t>
    </r>
  </si>
  <si>
    <r>
      <rPr>
        <sz val="11"/>
        <rFont val="Times New Roman"/>
      </rPr>
      <t>Москаленский район</t>
    </r>
  </si>
  <si>
    <r>
      <rPr>
        <sz val="11"/>
        <rFont val="Times New Roman"/>
      </rPr>
      <t>Муромцевский район</t>
    </r>
  </si>
  <si>
    <r>
      <rPr>
        <sz val="11"/>
        <rFont val="Times New Roman"/>
      </rPr>
      <t>Называевский район</t>
    </r>
  </si>
  <si>
    <r>
      <rPr>
        <sz val="11"/>
        <rFont val="Times New Roman"/>
      </rPr>
      <t>Нижнеомский район</t>
    </r>
  </si>
  <si>
    <r>
      <rPr>
        <sz val="11"/>
        <rFont val="Times New Roman"/>
      </rPr>
      <t>Нововаршавский район</t>
    </r>
  </si>
  <si>
    <r>
      <rPr>
        <sz val="11"/>
        <rFont val="Times New Roman"/>
      </rPr>
      <t>Одесский район</t>
    </r>
  </si>
  <si>
    <r>
      <rPr>
        <sz val="11"/>
        <rFont val="Times New Roman"/>
      </rPr>
      <t>Оконешниковский район</t>
    </r>
  </si>
  <si>
    <r>
      <rPr>
        <sz val="11"/>
        <rFont val="Times New Roman"/>
      </rPr>
      <t>Омский район</t>
    </r>
  </si>
  <si>
    <r>
      <rPr>
        <sz val="11"/>
        <rFont val="Times New Roman"/>
      </rPr>
      <t>Павлоградский район</t>
    </r>
  </si>
  <si>
    <r>
      <rPr>
        <sz val="11"/>
        <rFont val="Times New Roman"/>
      </rPr>
      <t>Полтавский район</t>
    </r>
  </si>
  <si>
    <r>
      <rPr>
        <sz val="11"/>
        <rFont val="Times New Roman"/>
      </rPr>
      <t>Русско-Полянский район</t>
    </r>
  </si>
  <si>
    <r>
      <rPr>
        <sz val="11"/>
        <rFont val="Times New Roman"/>
      </rPr>
      <t>Саргатский район</t>
    </r>
  </si>
  <si>
    <r>
      <rPr>
        <sz val="11"/>
        <rFont val="Times New Roman"/>
      </rPr>
      <t>Седельниковский район</t>
    </r>
  </si>
  <si>
    <r>
      <rPr>
        <sz val="11"/>
        <rFont val="Times New Roman"/>
      </rPr>
      <t>Таврический район</t>
    </r>
  </si>
  <si>
    <r>
      <rPr>
        <sz val="11"/>
        <rFont val="Times New Roman"/>
      </rPr>
      <t>Тарский район</t>
    </r>
  </si>
  <si>
    <r>
      <rPr>
        <sz val="11"/>
        <rFont val="Times New Roman"/>
      </rPr>
      <t>Тевризский район</t>
    </r>
  </si>
  <si>
    <r>
      <rPr>
        <sz val="11"/>
        <rFont val="Times New Roman"/>
      </rPr>
      <t>Тюкалинский район</t>
    </r>
  </si>
  <si>
    <r>
      <rPr>
        <sz val="11"/>
        <rFont val="Times New Roman"/>
      </rPr>
      <t>Усть-Ишимский район</t>
    </r>
  </si>
  <si>
    <r>
      <rPr>
        <sz val="11"/>
        <rFont val="Times New Roman"/>
      </rPr>
      <t>Черлакский район</t>
    </r>
  </si>
  <si>
    <r>
      <rPr>
        <sz val="11"/>
        <rFont val="Times New Roman"/>
      </rPr>
      <t>Шербакульский район</t>
    </r>
  </si>
  <si>
    <t>Оплачено,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</si>
</sst>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000"/>
  </numFmts>
  <fonts count="8" x14ac:knownFonts="1">
    <font>
      <sz val="11"/>
      <color theme="1"/>
      <name val="Calibri"/>
      <family val="2"/>
      <scheme val="minor"/>
    </font>
    <font>
      <b/>
      <sz val="17"/>
      <color rgb="FF000000"/>
      <name val="Times New Roman"/>
      <family val="2"/>
    </font>
    <font>
      <b/>
      <sz val="15"/>
      <color rgb="FF000000"/>
      <name val="Times New Roman"/>
      <family val="2"/>
    </font>
    <font>
      <sz val="10"/>
      <color rgb="FF000000"/>
      <name val="Times New Roman"/>
      <family val="2"/>
    </font>
    <font>
      <sz val="9"/>
      <color rgb="FF000000"/>
      <name val="Times New Roman"/>
      <family val="2"/>
    </font>
    <font>
      <b/>
      <sz val="18"/>
      <name val="Times New Roman"/>
    </font>
    <font>
      <sz val="11"/>
      <name val="Times New Roman"/>
    </font>
    <font>
      <sz val="11"/>
      <color rgb="FF000000"/>
      <name val="Times New Roman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10" borderId="2" xfId="0" applyNumberFormat="1" applyFont="1" applyFill="1" applyBorder="1" applyAlignment="1" applyProtection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left" vertical="center" wrapText="1"/>
    </xf>
    <xf numFmtId="164" fontId="3" fillId="14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/>
      <protection locked="0"/>
    </xf>
    <xf numFmtId="0" fontId="4" fillId="8" borderId="1" xfId="0" applyNumberFormat="1" applyFont="1" applyFill="1" applyBorder="1" applyAlignment="1" applyProtection="1">
      <alignment horizontal="left" vertical="center" wrapText="1"/>
    </xf>
    <xf numFmtId="0" fontId="4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10" borderId="2" xfId="0" applyNumberFormat="1" applyFont="1" applyFill="1" applyBorder="1" applyAlignment="1" applyProtection="1">
      <alignment horizontal="center" vertical="center" wrapText="1"/>
    </xf>
    <xf numFmtId="0" fontId="3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12" borderId="2" xfId="0" applyNumberFormat="1" applyFont="1" applyFill="1" applyBorder="1" applyAlignment="1" applyProtection="1">
      <alignment horizontal="left" vertical="center" wrapText="1"/>
    </xf>
    <xf numFmtId="0" fontId="3" fillId="13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164" fontId="3" fillId="14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165" fontId="0" fillId="0" borderId="0" xfId="0" applyNumberFormat="1"/>
    <xf numFmtId="164" fontId="0" fillId="0" borderId="0" xfId="0" applyNumberFormat="1"/>
    <xf numFmtId="2" fontId="0" fillId="0" borderId="0" xfId="0" applyNumberFormat="1" applyFill="1"/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7" fillId="10" borderId="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C60"/>
  <sheetViews>
    <sheetView tabSelected="1" workbookViewId="0">
      <selection activeCell="L55" sqref="L55"/>
    </sheetView>
  </sheetViews>
  <sheetFormatPr defaultRowHeight="15" x14ac:dyDescent="0.25"/>
  <cols>
    <col min="1" max="1" width="13.42578125" customWidth="1"/>
    <col min="2" max="2" width="15.28515625" customWidth="1"/>
    <col min="3" max="3" width="11.42578125" customWidth="1"/>
    <col min="4" max="4" width="27.7109375" customWidth="1"/>
    <col min="5" max="5" width="11.85546875" customWidth="1"/>
    <col min="6" max="6" width="13.85546875" customWidth="1"/>
    <col min="7" max="7" width="16.140625" customWidth="1"/>
    <col min="8" max="8" width="14.42578125" customWidth="1"/>
    <col min="9" max="9" width="8.7109375" customWidth="1"/>
    <col min="10" max="10" width="13.85546875" customWidth="1"/>
    <col min="11" max="11" width="17.28515625" customWidth="1"/>
    <col min="12" max="12" width="17.7109375" customWidth="1"/>
    <col min="13" max="13" width="8.7109375" customWidth="1"/>
    <col min="14" max="14" width="13.85546875" customWidth="1"/>
    <col min="15" max="16" width="12" customWidth="1"/>
    <col min="17" max="17" width="8.7109375" customWidth="1"/>
    <col min="18" max="18" width="13.85546875" customWidth="1"/>
    <col min="19" max="20" width="12" customWidth="1"/>
    <col min="21" max="21" width="8.7109375" customWidth="1"/>
    <col min="22" max="22" width="13.85546875" customWidth="1"/>
    <col min="23" max="24" width="12" customWidth="1"/>
    <col min="25" max="25" width="8.7109375" customWidth="1"/>
    <col min="26" max="26" width="13.85546875" customWidth="1"/>
    <col min="27" max="27" width="17.5703125" customWidth="1"/>
    <col min="28" max="28" width="15.5703125" customWidth="1"/>
    <col min="29" max="29" width="8.7109375" customWidth="1"/>
  </cols>
  <sheetData>
    <row r="1" spans="1:29" ht="30" customHeight="1" x14ac:dyDescent="0.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9.9499999999999993" customHeight="1" x14ac:dyDescent="0.2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ht="15" customHeight="1" x14ac:dyDescent="0.25">
      <c r="A3" s="8" t="s">
        <v>2</v>
      </c>
      <c r="B3" s="9"/>
      <c r="C3" s="8" t="s">
        <v>3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ht="15" customHeight="1" x14ac:dyDescent="0.25">
      <c r="A4" s="8" t="s">
        <v>4</v>
      </c>
      <c r="B4" s="9"/>
      <c r="C4" s="8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ht="9.9499999999999993" customHeight="1" x14ac:dyDescent="0.2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18" customHeight="1" x14ac:dyDescent="0.25">
      <c r="A6" s="12" t="s">
        <v>6</v>
      </c>
      <c r="B6" s="12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/>
      <c r="H6" s="13"/>
      <c r="I6" s="13"/>
      <c r="J6" s="12" t="s">
        <v>12</v>
      </c>
      <c r="K6" s="13"/>
      <c r="L6" s="13"/>
      <c r="M6" s="13"/>
      <c r="N6" s="12" t="s">
        <v>13</v>
      </c>
      <c r="O6" s="13"/>
      <c r="P6" s="13"/>
      <c r="Q6" s="13"/>
      <c r="R6" s="12" t="s">
        <v>14</v>
      </c>
      <c r="S6" s="13"/>
      <c r="T6" s="13"/>
      <c r="U6" s="13"/>
      <c r="V6" s="12" t="s">
        <v>15</v>
      </c>
      <c r="W6" s="13"/>
      <c r="X6" s="13"/>
      <c r="Y6" s="13"/>
      <c r="Z6" s="12" t="s">
        <v>16</v>
      </c>
      <c r="AA6" s="13"/>
      <c r="AB6" s="13"/>
      <c r="AC6" s="13"/>
    </row>
    <row r="7" spans="1:29" ht="117.95" customHeight="1" x14ac:dyDescent="0.25">
      <c r="A7" s="13"/>
      <c r="B7" s="13"/>
      <c r="C7" s="13"/>
      <c r="D7" s="13"/>
      <c r="E7" s="13"/>
      <c r="F7" s="1" t="s">
        <v>17</v>
      </c>
      <c r="G7" s="1" t="s">
        <v>18</v>
      </c>
      <c r="H7" s="1" t="s">
        <v>19</v>
      </c>
      <c r="I7" s="1" t="s">
        <v>20</v>
      </c>
      <c r="J7" s="1" t="s">
        <v>17</v>
      </c>
      <c r="K7" s="1" t="s">
        <v>18</v>
      </c>
      <c r="L7" s="1" t="s">
        <v>19</v>
      </c>
      <c r="M7" s="1" t="s">
        <v>20</v>
      </c>
      <c r="N7" s="1" t="s">
        <v>17</v>
      </c>
      <c r="O7" s="1" t="s">
        <v>18</v>
      </c>
      <c r="P7" s="1" t="s">
        <v>19</v>
      </c>
      <c r="Q7" s="1" t="s">
        <v>20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17</v>
      </c>
      <c r="W7" s="1" t="s">
        <v>18</v>
      </c>
      <c r="X7" s="1" t="s">
        <v>19</v>
      </c>
      <c r="Y7" s="1" t="s">
        <v>20</v>
      </c>
      <c r="Z7" s="1" t="s">
        <v>17</v>
      </c>
      <c r="AA7" s="1" t="s">
        <v>18</v>
      </c>
      <c r="AB7" s="28" t="s">
        <v>55</v>
      </c>
      <c r="AC7" s="1" t="s">
        <v>20</v>
      </c>
    </row>
    <row r="8" spans="1:29" ht="20.100000000000001" customHeight="1" x14ac:dyDescent="0.25">
      <c r="A8" s="14" t="s">
        <v>21</v>
      </c>
      <c r="B8" s="15"/>
      <c r="C8" s="15"/>
      <c r="D8" s="15"/>
      <c r="E8" s="2" t="s">
        <v>1</v>
      </c>
      <c r="F8" s="3">
        <v>13716204.08948</v>
      </c>
      <c r="G8" s="3">
        <v>16606247119.549999</v>
      </c>
      <c r="H8" s="3">
        <v>15474425460.799999</v>
      </c>
      <c r="I8" s="3">
        <f>H8*100/G8</f>
        <v>93.184362182485273</v>
      </c>
      <c r="J8" s="3">
        <v>203302.05</v>
      </c>
      <c r="K8" s="3">
        <v>264934423.78</v>
      </c>
      <c r="L8" s="3">
        <v>214954264.21000001</v>
      </c>
      <c r="M8" s="3">
        <f>L8*100/K8</f>
        <v>81.134894115721551</v>
      </c>
      <c r="N8" s="3">
        <v>40160.400000000001</v>
      </c>
      <c r="O8" s="3">
        <v>53518909.020000003</v>
      </c>
      <c r="P8" s="3">
        <v>32395311.620000001</v>
      </c>
      <c r="Q8" s="3">
        <f>P8*100/O8</f>
        <v>60.530590427196266</v>
      </c>
      <c r="R8" s="3">
        <v>58100.28</v>
      </c>
      <c r="S8" s="3">
        <v>58354380.310000002</v>
      </c>
      <c r="T8" s="3">
        <v>53728000.619999997</v>
      </c>
      <c r="U8" s="3">
        <f>T8*100/S8</f>
        <v>92.071923880567383</v>
      </c>
      <c r="V8" s="3">
        <v>286476.96999999997</v>
      </c>
      <c r="W8" s="3">
        <v>419830314</v>
      </c>
      <c r="X8" s="3">
        <v>400378567.32999998</v>
      </c>
      <c r="Y8" s="3">
        <f>X8*100/W8</f>
        <v>95.366759850028359</v>
      </c>
      <c r="Z8" s="3">
        <v>14304243.789480001</v>
      </c>
      <c r="AA8" s="3">
        <v>17402885146.66</v>
      </c>
      <c r="AB8" s="3">
        <v>16175881604.58</v>
      </c>
      <c r="AC8" s="3">
        <f>AB8*100/AA8</f>
        <v>92.949424582535443</v>
      </c>
    </row>
    <row r="9" spans="1:29" ht="20.100000000000001" customHeight="1" x14ac:dyDescent="0.25">
      <c r="A9" s="1" t="s">
        <v>1</v>
      </c>
      <c r="B9" s="14" t="s">
        <v>22</v>
      </c>
      <c r="C9" s="15"/>
      <c r="D9" s="15"/>
      <c r="E9" s="2" t="s">
        <v>1</v>
      </c>
      <c r="F9" s="3">
        <v>33156.47</v>
      </c>
      <c r="G9" s="3">
        <v>39172869.539999999</v>
      </c>
      <c r="H9" s="3">
        <v>34206350.840000004</v>
      </c>
      <c r="I9" s="3">
        <f t="shared" ref="I9:I41" si="0">H9*100/G9</f>
        <v>87.321534627611058</v>
      </c>
      <c r="J9" s="3">
        <v>0</v>
      </c>
      <c r="K9" s="3">
        <v>107597</v>
      </c>
      <c r="L9" s="3">
        <v>102972.49</v>
      </c>
      <c r="M9" s="3">
        <f t="shared" ref="M9:M41" si="1">L9*100/K9</f>
        <v>95.702008420309113</v>
      </c>
      <c r="N9" s="3">
        <v>201.8</v>
      </c>
      <c r="O9" s="3">
        <v>247029.61</v>
      </c>
      <c r="P9" s="3">
        <v>248024.09</v>
      </c>
      <c r="Q9" s="3">
        <f t="shared" ref="Q9:Q41" si="2">P9*100/O9</f>
        <v>100.40257522165057</v>
      </c>
      <c r="R9" s="3">
        <v>0</v>
      </c>
      <c r="S9" s="3">
        <v>0</v>
      </c>
      <c r="T9" s="3">
        <v>0</v>
      </c>
      <c r="U9" s="3">
        <v>0</v>
      </c>
      <c r="V9" s="3">
        <v>8364.7999999999993</v>
      </c>
      <c r="W9" s="3">
        <v>8535247.7799999993</v>
      </c>
      <c r="X9" s="3">
        <v>8018672.6399999997</v>
      </c>
      <c r="Y9" s="3">
        <f t="shared" ref="Y9:Y41" si="3">X9*100/W9</f>
        <v>93.947742897277678</v>
      </c>
      <c r="Z9" s="3">
        <v>41723.07</v>
      </c>
      <c r="AA9" s="3">
        <v>48062743.93</v>
      </c>
      <c r="AB9" s="3">
        <v>42576020.060000002</v>
      </c>
      <c r="AC9" s="3">
        <f t="shared" ref="AC9:AC41" si="4">AB9*100/AA9</f>
        <v>88.584247545269108</v>
      </c>
    </row>
    <row r="10" spans="1:29" ht="20.100000000000001" customHeight="1" x14ac:dyDescent="0.25">
      <c r="A10" s="1" t="s">
        <v>1</v>
      </c>
      <c r="B10" s="14" t="s">
        <v>23</v>
      </c>
      <c r="C10" s="15"/>
      <c r="D10" s="15"/>
      <c r="E10" s="2" t="s">
        <v>1</v>
      </c>
      <c r="F10" s="3">
        <v>87748.947010000004</v>
      </c>
      <c r="G10" s="3">
        <v>113731060.16</v>
      </c>
      <c r="H10" s="3">
        <v>92419041.420000002</v>
      </c>
      <c r="I10" s="3">
        <f t="shared" si="0"/>
        <v>81.261039235880105</v>
      </c>
      <c r="J10" s="3">
        <v>630.4</v>
      </c>
      <c r="K10" s="3">
        <v>829668.98</v>
      </c>
      <c r="L10" s="3">
        <v>714335.37</v>
      </c>
      <c r="M10" s="3">
        <f t="shared" si="1"/>
        <v>86.098840286881639</v>
      </c>
      <c r="N10" s="3">
        <v>125</v>
      </c>
      <c r="O10" s="3">
        <v>152822.78</v>
      </c>
      <c r="P10" s="3">
        <v>152805.56</v>
      </c>
      <c r="Q10" s="3">
        <f t="shared" si="2"/>
        <v>99.98873204636115</v>
      </c>
      <c r="R10" s="3">
        <v>699.3</v>
      </c>
      <c r="S10" s="3">
        <v>1003820.53</v>
      </c>
      <c r="T10" s="3">
        <v>1012345.3</v>
      </c>
      <c r="U10" s="3">
        <f t="shared" ref="U9:U41" si="5">T10*100/S10</f>
        <v>100.84923248182621</v>
      </c>
      <c r="V10" s="3">
        <v>2021.8</v>
      </c>
      <c r="W10" s="3">
        <v>2465839.3199999998</v>
      </c>
      <c r="X10" s="3">
        <v>2402970.63</v>
      </c>
      <c r="Y10" s="3">
        <f t="shared" si="3"/>
        <v>97.450414165672413</v>
      </c>
      <c r="Z10" s="3">
        <v>91225.447010000004</v>
      </c>
      <c r="AA10" s="3">
        <v>118183211.77</v>
      </c>
      <c r="AB10" s="3">
        <v>96701498.280000001</v>
      </c>
      <c r="AC10" s="3">
        <f t="shared" si="4"/>
        <v>81.82337984534874</v>
      </c>
    </row>
    <row r="11" spans="1:29" ht="20.100000000000001" customHeight="1" x14ac:dyDescent="0.25">
      <c r="A11" s="1" t="s">
        <v>1</v>
      </c>
      <c r="B11" s="14" t="s">
        <v>24</v>
      </c>
      <c r="C11" s="15"/>
      <c r="D11" s="15"/>
      <c r="E11" s="2" t="s">
        <v>1</v>
      </c>
      <c r="F11" s="3">
        <v>11548.31</v>
      </c>
      <c r="G11" s="3">
        <v>15193429.33</v>
      </c>
      <c r="H11" s="3">
        <v>12457571.130000001</v>
      </c>
      <c r="I11" s="3">
        <f t="shared" si="0"/>
        <v>81.993148876547934</v>
      </c>
      <c r="J11" s="3">
        <v>0</v>
      </c>
      <c r="K11" s="3">
        <v>0</v>
      </c>
      <c r="L11" s="3">
        <v>0</v>
      </c>
      <c r="M11" s="3">
        <v>0</v>
      </c>
      <c r="N11" s="3">
        <v>59.9</v>
      </c>
      <c r="O11" s="3">
        <v>73248.210000000006</v>
      </c>
      <c r="P11" s="3">
        <v>73231.89</v>
      </c>
      <c r="Q11" s="3">
        <f t="shared" si="2"/>
        <v>99.97771959205555</v>
      </c>
      <c r="R11" s="3">
        <v>0</v>
      </c>
      <c r="S11" s="3">
        <v>0</v>
      </c>
      <c r="T11" s="3">
        <v>0</v>
      </c>
      <c r="U11" s="3">
        <v>0</v>
      </c>
      <c r="V11" s="3">
        <v>139.4</v>
      </c>
      <c r="W11" s="3">
        <v>220248.5</v>
      </c>
      <c r="X11" s="3">
        <v>185191.91</v>
      </c>
      <c r="Y11" s="3">
        <f t="shared" si="3"/>
        <v>84.083165152089578</v>
      </c>
      <c r="Z11" s="3">
        <v>11747.61</v>
      </c>
      <c r="AA11" s="3">
        <v>15486926.039999999</v>
      </c>
      <c r="AB11" s="3">
        <v>12715994.93</v>
      </c>
      <c r="AC11" s="3">
        <f t="shared" si="4"/>
        <v>82.107933473413823</v>
      </c>
    </row>
    <row r="12" spans="1:29" s="21" customFormat="1" ht="20.100000000000001" customHeight="1" x14ac:dyDescent="0.25">
      <c r="A12" s="16" t="s">
        <v>1</v>
      </c>
      <c r="B12" s="17" t="s">
        <v>25</v>
      </c>
      <c r="C12" s="18"/>
      <c r="D12" s="18"/>
      <c r="E12" s="19" t="s">
        <v>1</v>
      </c>
      <c r="F12" s="20">
        <v>11486548.72411</v>
      </c>
      <c r="G12" s="20">
        <v>13734623888.360001</v>
      </c>
      <c r="H12" s="20">
        <v>13013384749.860001</v>
      </c>
      <c r="I12" s="20">
        <f t="shared" si="0"/>
        <v>94.748752172884423</v>
      </c>
      <c r="J12" s="20">
        <v>185849.22</v>
      </c>
      <c r="K12" s="20">
        <v>237209502.81</v>
      </c>
      <c r="L12" s="20">
        <v>195025995.99000001</v>
      </c>
      <c r="M12" s="20">
        <f t="shared" si="1"/>
        <v>82.216771958841747</v>
      </c>
      <c r="N12" s="20">
        <v>34298.800000000003</v>
      </c>
      <c r="O12" s="20">
        <v>46322666.280000001</v>
      </c>
      <c r="P12" s="20">
        <v>25651959.949999999</v>
      </c>
      <c r="Q12" s="20">
        <f t="shared" si="2"/>
        <v>55.376691391089757</v>
      </c>
      <c r="R12" s="20">
        <v>45448.6</v>
      </c>
      <c r="S12" s="20">
        <v>44247965.920000002</v>
      </c>
      <c r="T12" s="20">
        <v>41723370.390000001</v>
      </c>
      <c r="U12" s="20">
        <f t="shared" si="5"/>
        <v>94.294437094431743</v>
      </c>
      <c r="V12" s="20">
        <v>226366.06</v>
      </c>
      <c r="W12" s="20">
        <v>333456861.55000001</v>
      </c>
      <c r="X12" s="20">
        <v>322952025.87</v>
      </c>
      <c r="Y12" s="20">
        <f t="shared" si="3"/>
        <v>96.849716742618341</v>
      </c>
      <c r="Z12" s="20">
        <v>11978511.40411</v>
      </c>
      <c r="AA12" s="20">
        <v>14395860884.92</v>
      </c>
      <c r="AB12" s="20">
        <v>13598738102.060001</v>
      </c>
      <c r="AC12" s="20">
        <f t="shared" si="4"/>
        <v>94.462833523940191</v>
      </c>
    </row>
    <row r="13" spans="1:29" ht="20.100000000000001" customHeight="1" x14ac:dyDescent="0.25">
      <c r="A13" s="1" t="s">
        <v>1</v>
      </c>
      <c r="B13" s="14" t="s">
        <v>26</v>
      </c>
      <c r="C13" s="15"/>
      <c r="D13" s="15"/>
      <c r="E13" s="2" t="s">
        <v>1</v>
      </c>
      <c r="F13" s="3">
        <v>29636.82</v>
      </c>
      <c r="G13" s="3">
        <v>37702130.289999999</v>
      </c>
      <c r="H13" s="3">
        <v>28081169.620000001</v>
      </c>
      <c r="I13" s="3">
        <f t="shared" si="0"/>
        <v>74.481652373495095</v>
      </c>
      <c r="J13" s="3">
        <v>1482.56</v>
      </c>
      <c r="K13" s="3">
        <v>1563402.25</v>
      </c>
      <c r="L13" s="3">
        <v>2905904.77</v>
      </c>
      <c r="M13" s="3">
        <f t="shared" si="1"/>
        <v>185.87057617449381</v>
      </c>
      <c r="N13" s="3">
        <v>235</v>
      </c>
      <c r="O13" s="3">
        <v>265911.39</v>
      </c>
      <c r="P13" s="3">
        <v>266989.40999999997</v>
      </c>
      <c r="Q13" s="3">
        <f t="shared" si="2"/>
        <v>100.40540572556894</v>
      </c>
      <c r="R13" s="3">
        <v>363.5</v>
      </c>
      <c r="S13" s="3">
        <v>1563735.77</v>
      </c>
      <c r="T13" s="3">
        <v>977938.28</v>
      </c>
      <c r="U13" s="3">
        <f t="shared" si="5"/>
        <v>62.538588600553659</v>
      </c>
      <c r="V13" s="3">
        <v>764</v>
      </c>
      <c r="W13" s="3">
        <v>1151813.49</v>
      </c>
      <c r="X13" s="3">
        <v>801557.6</v>
      </c>
      <c r="Y13" s="3">
        <f t="shared" si="3"/>
        <v>69.590919620154821</v>
      </c>
      <c r="Z13" s="3">
        <v>32481.88</v>
      </c>
      <c r="AA13" s="3">
        <v>42246993.189999998</v>
      </c>
      <c r="AB13" s="3">
        <v>33033559.68</v>
      </c>
      <c r="AC13" s="3">
        <f t="shared" si="4"/>
        <v>78.191504733688717</v>
      </c>
    </row>
    <row r="14" spans="1:29" ht="20.100000000000001" customHeight="1" x14ac:dyDescent="0.25">
      <c r="A14" s="1" t="s">
        <v>1</v>
      </c>
      <c r="B14" s="14" t="s">
        <v>27</v>
      </c>
      <c r="C14" s="15"/>
      <c r="D14" s="15"/>
      <c r="E14" s="2" t="s">
        <v>1</v>
      </c>
      <c r="F14" s="3">
        <v>24519.16001</v>
      </c>
      <c r="G14" s="3">
        <v>31217289.32</v>
      </c>
      <c r="H14" s="3">
        <v>28443615.18</v>
      </c>
      <c r="I14" s="3">
        <f t="shared" si="0"/>
        <v>91.114942391160824</v>
      </c>
      <c r="J14" s="3">
        <v>198.2</v>
      </c>
      <c r="K14" s="3">
        <v>255022.59</v>
      </c>
      <c r="L14" s="3">
        <v>175657.13</v>
      </c>
      <c r="M14" s="3">
        <f t="shared" si="1"/>
        <v>68.8790471463724</v>
      </c>
      <c r="N14" s="3">
        <v>124</v>
      </c>
      <c r="O14" s="3">
        <v>128576.84</v>
      </c>
      <c r="P14" s="3">
        <v>128564.66</v>
      </c>
      <c r="Q14" s="3">
        <f t="shared" si="2"/>
        <v>99.990527065371964</v>
      </c>
      <c r="R14" s="3">
        <v>0</v>
      </c>
      <c r="S14" s="3">
        <v>0</v>
      </c>
      <c r="T14" s="3">
        <v>0</v>
      </c>
      <c r="U14" s="3">
        <v>0</v>
      </c>
      <c r="V14" s="3">
        <v>448</v>
      </c>
      <c r="W14" s="3">
        <v>660559.06000000006</v>
      </c>
      <c r="X14" s="3">
        <v>615736.59</v>
      </c>
      <c r="Y14" s="3">
        <f t="shared" si="3"/>
        <v>93.214464426541952</v>
      </c>
      <c r="Z14" s="3">
        <v>25289.36001</v>
      </c>
      <c r="AA14" s="3">
        <v>32261447.809999999</v>
      </c>
      <c r="AB14" s="3">
        <v>29363573.559999999</v>
      </c>
      <c r="AC14" s="3">
        <f t="shared" si="4"/>
        <v>91.017531925204693</v>
      </c>
    </row>
    <row r="15" spans="1:29" ht="20.100000000000001" customHeight="1" x14ac:dyDescent="0.25">
      <c r="A15" s="1" t="s">
        <v>1</v>
      </c>
      <c r="B15" s="14" t="s">
        <v>28</v>
      </c>
      <c r="C15" s="15"/>
      <c r="D15" s="15"/>
      <c r="E15" s="2" t="s">
        <v>1</v>
      </c>
      <c r="F15" s="3">
        <v>100141.83</v>
      </c>
      <c r="G15" s="3">
        <v>130345143.28</v>
      </c>
      <c r="H15" s="3">
        <v>114004206</v>
      </c>
      <c r="I15" s="3">
        <f t="shared" si="0"/>
        <v>87.463332450448632</v>
      </c>
      <c r="J15" s="3">
        <v>1178.46</v>
      </c>
      <c r="K15" s="3">
        <v>1797934.03</v>
      </c>
      <c r="L15" s="3">
        <v>1519306.19</v>
      </c>
      <c r="M15" s="3">
        <f t="shared" si="1"/>
        <v>84.502888573725926</v>
      </c>
      <c r="N15" s="3">
        <v>335.6</v>
      </c>
      <c r="O15" s="3">
        <v>429455</v>
      </c>
      <c r="P15" s="3">
        <v>324711.93</v>
      </c>
      <c r="Q15" s="3">
        <f t="shared" si="2"/>
        <v>75.610233901107222</v>
      </c>
      <c r="R15" s="3">
        <v>307.3</v>
      </c>
      <c r="S15" s="3">
        <v>322463.65999999997</v>
      </c>
      <c r="T15" s="3">
        <v>326520.86</v>
      </c>
      <c r="U15" s="3">
        <f t="shared" si="5"/>
        <v>101.25818828701505</v>
      </c>
      <c r="V15" s="3">
        <v>4215.7</v>
      </c>
      <c r="W15" s="3">
        <v>8688189.4000000004</v>
      </c>
      <c r="X15" s="3">
        <v>7639330.9400000004</v>
      </c>
      <c r="Y15" s="3">
        <f t="shared" si="3"/>
        <v>87.927767090344503</v>
      </c>
      <c r="Z15" s="3">
        <v>106178.89</v>
      </c>
      <c r="AA15" s="3">
        <v>141583185.37</v>
      </c>
      <c r="AB15" s="3">
        <v>123814075.92</v>
      </c>
      <c r="AC15" s="3">
        <f t="shared" si="4"/>
        <v>87.449703576336475</v>
      </c>
    </row>
    <row r="16" spans="1:29" ht="20.100000000000001" customHeight="1" x14ac:dyDescent="0.25">
      <c r="A16" s="1" t="s">
        <v>1</v>
      </c>
      <c r="B16" s="14" t="s">
        <v>29</v>
      </c>
      <c r="C16" s="15"/>
      <c r="D16" s="15"/>
      <c r="E16" s="2" t="s">
        <v>1</v>
      </c>
      <c r="F16" s="3">
        <v>244321.149</v>
      </c>
      <c r="G16" s="3">
        <v>306885079.81</v>
      </c>
      <c r="H16" s="3">
        <v>280780006.68000001</v>
      </c>
      <c r="I16" s="3">
        <f t="shared" si="0"/>
        <v>91.493534600586543</v>
      </c>
      <c r="J16" s="3">
        <v>1135</v>
      </c>
      <c r="K16" s="3">
        <v>2173378.71</v>
      </c>
      <c r="L16" s="3">
        <v>1778299.21</v>
      </c>
      <c r="M16" s="3">
        <f t="shared" si="1"/>
        <v>81.821874936835101</v>
      </c>
      <c r="N16" s="3">
        <v>267.7</v>
      </c>
      <c r="O16" s="3">
        <v>334775.19</v>
      </c>
      <c r="P16" s="3">
        <v>335995.48</v>
      </c>
      <c r="Q16" s="3">
        <f t="shared" si="2"/>
        <v>100.36451028524544</v>
      </c>
      <c r="R16" s="3">
        <v>2633.98</v>
      </c>
      <c r="S16" s="3">
        <v>2735590.99</v>
      </c>
      <c r="T16" s="3">
        <v>1830586.03</v>
      </c>
      <c r="U16" s="3">
        <f t="shared" si="5"/>
        <v>66.917387748816935</v>
      </c>
      <c r="V16" s="3">
        <v>2993.78</v>
      </c>
      <c r="W16" s="3">
        <v>4410535.2300000004</v>
      </c>
      <c r="X16" s="3">
        <v>4286494.8899999997</v>
      </c>
      <c r="Y16" s="3">
        <f t="shared" si="3"/>
        <v>97.187635206804572</v>
      </c>
      <c r="Z16" s="3">
        <v>251351.609</v>
      </c>
      <c r="AA16" s="3">
        <v>316539359.93000001</v>
      </c>
      <c r="AB16" s="3">
        <v>289011382.29000002</v>
      </c>
      <c r="AC16" s="3">
        <f t="shared" si="4"/>
        <v>91.303458234676555</v>
      </c>
    </row>
    <row r="17" spans="1:29" ht="20.100000000000001" customHeight="1" x14ac:dyDescent="0.25">
      <c r="A17" s="1" t="s">
        <v>1</v>
      </c>
      <c r="B17" s="14" t="s">
        <v>30</v>
      </c>
      <c r="C17" s="15"/>
      <c r="D17" s="15"/>
      <c r="E17" s="2" t="s">
        <v>1</v>
      </c>
      <c r="F17" s="3">
        <v>20572.11</v>
      </c>
      <c r="G17" s="3">
        <v>26190601.350000001</v>
      </c>
      <c r="H17" s="3">
        <v>24421602.800000001</v>
      </c>
      <c r="I17" s="3">
        <f t="shared" si="0"/>
        <v>93.245674177695037</v>
      </c>
      <c r="J17" s="3">
        <v>0</v>
      </c>
      <c r="K17" s="3">
        <v>0</v>
      </c>
      <c r="L17" s="3">
        <v>0</v>
      </c>
      <c r="M17" s="3">
        <v>0</v>
      </c>
      <c r="N17" s="3">
        <v>199.2</v>
      </c>
      <c r="O17" s="3">
        <v>244745.53</v>
      </c>
      <c r="P17" s="3">
        <v>232494.57</v>
      </c>
      <c r="Q17" s="3">
        <f t="shared" si="2"/>
        <v>94.994409090944373</v>
      </c>
      <c r="R17" s="3">
        <v>41</v>
      </c>
      <c r="S17" s="3">
        <v>45720.12</v>
      </c>
      <c r="T17" s="3">
        <v>46262.35</v>
      </c>
      <c r="U17" s="3">
        <f t="shared" si="5"/>
        <v>101.18597676471539</v>
      </c>
      <c r="V17" s="3">
        <v>1256.0999999999999</v>
      </c>
      <c r="W17" s="3">
        <v>1458920.49</v>
      </c>
      <c r="X17" s="3">
        <v>1789790.43</v>
      </c>
      <c r="Y17" s="3">
        <f t="shared" si="3"/>
        <v>122.67909336169512</v>
      </c>
      <c r="Z17" s="3">
        <v>22068.41</v>
      </c>
      <c r="AA17" s="3">
        <v>27939987.489999998</v>
      </c>
      <c r="AB17" s="3">
        <v>26490150.149999999</v>
      </c>
      <c r="AC17" s="3">
        <f t="shared" si="4"/>
        <v>94.810887655125441</v>
      </c>
    </row>
    <row r="18" spans="1:29" ht="20.100000000000001" customHeight="1" x14ac:dyDescent="0.25">
      <c r="A18" s="1" t="s">
        <v>1</v>
      </c>
      <c r="B18" s="14" t="s">
        <v>31</v>
      </c>
      <c r="C18" s="15"/>
      <c r="D18" s="15"/>
      <c r="E18" s="2" t="s">
        <v>1</v>
      </c>
      <c r="F18" s="3">
        <v>89873.43</v>
      </c>
      <c r="G18" s="3">
        <v>118397101.73</v>
      </c>
      <c r="H18" s="3">
        <v>98922808.810000002</v>
      </c>
      <c r="I18" s="3">
        <f t="shared" si="0"/>
        <v>83.551714834700618</v>
      </c>
      <c r="J18" s="3">
        <v>330.1</v>
      </c>
      <c r="K18" s="3">
        <v>394344.79</v>
      </c>
      <c r="L18" s="3">
        <v>292821.65000000002</v>
      </c>
      <c r="M18" s="3">
        <f t="shared" si="1"/>
        <v>74.255234866929541</v>
      </c>
      <c r="N18" s="3">
        <v>193.7</v>
      </c>
      <c r="O18" s="3">
        <v>236821.47</v>
      </c>
      <c r="P18" s="3">
        <v>237669.23</v>
      </c>
      <c r="Q18" s="3">
        <f t="shared" si="2"/>
        <v>100.35797430021864</v>
      </c>
      <c r="R18" s="3">
        <v>84.6</v>
      </c>
      <c r="S18" s="3">
        <v>132522.35999999999</v>
      </c>
      <c r="T18" s="3">
        <v>87864.99</v>
      </c>
      <c r="U18" s="3">
        <f t="shared" si="5"/>
        <v>66.302011222860813</v>
      </c>
      <c r="V18" s="3">
        <v>2767.95</v>
      </c>
      <c r="W18" s="3">
        <v>3756769.04</v>
      </c>
      <c r="X18" s="3">
        <v>2727763.42</v>
      </c>
      <c r="Y18" s="3">
        <f t="shared" si="3"/>
        <v>72.609292478624127</v>
      </c>
      <c r="Z18" s="3">
        <v>93249.78</v>
      </c>
      <c r="AA18" s="3">
        <v>122917559.39</v>
      </c>
      <c r="AB18" s="3">
        <v>102268928.09999999</v>
      </c>
      <c r="AC18" s="3">
        <f t="shared" si="4"/>
        <v>83.201235533415684</v>
      </c>
    </row>
    <row r="19" spans="1:29" ht="20.100000000000001" customHeight="1" x14ac:dyDescent="0.25">
      <c r="A19" s="1" t="s">
        <v>1</v>
      </c>
      <c r="B19" s="14" t="s">
        <v>32</v>
      </c>
      <c r="C19" s="15"/>
      <c r="D19" s="15"/>
      <c r="E19" s="2" t="s">
        <v>1</v>
      </c>
      <c r="F19" s="3">
        <v>20858.509999999998</v>
      </c>
      <c r="G19" s="3">
        <v>26950980.809999999</v>
      </c>
      <c r="H19" s="3">
        <v>22305986.25</v>
      </c>
      <c r="I19" s="3">
        <f t="shared" si="0"/>
        <v>82.765025908532053</v>
      </c>
      <c r="J19" s="3">
        <v>0</v>
      </c>
      <c r="K19" s="3">
        <v>0</v>
      </c>
      <c r="L19" s="3">
        <v>0</v>
      </c>
      <c r="M19" s="3">
        <v>0</v>
      </c>
      <c r="N19" s="3">
        <v>139</v>
      </c>
      <c r="O19" s="3">
        <v>179216.38</v>
      </c>
      <c r="P19" s="3">
        <v>146024.85999999999</v>
      </c>
      <c r="Q19" s="3">
        <f t="shared" si="2"/>
        <v>81.479639305291172</v>
      </c>
      <c r="R19" s="3">
        <v>0</v>
      </c>
      <c r="S19" s="3">
        <v>0</v>
      </c>
      <c r="T19" s="3">
        <v>0</v>
      </c>
      <c r="U19" s="3">
        <v>0</v>
      </c>
      <c r="V19" s="3">
        <v>2325.6</v>
      </c>
      <c r="W19" s="3">
        <v>2456963.2400000002</v>
      </c>
      <c r="X19" s="3">
        <v>2261679.39</v>
      </c>
      <c r="Y19" s="3">
        <f t="shared" si="3"/>
        <v>92.05182044156264</v>
      </c>
      <c r="Z19" s="3">
        <v>23323.11</v>
      </c>
      <c r="AA19" s="3">
        <v>29587160.43</v>
      </c>
      <c r="AB19" s="3">
        <v>24713690.5</v>
      </c>
      <c r="AC19" s="3">
        <f t="shared" si="4"/>
        <v>83.528429700004168</v>
      </c>
    </row>
    <row r="20" spans="1:29" ht="20.100000000000001" customHeight="1" x14ac:dyDescent="0.25">
      <c r="A20" s="1" t="s">
        <v>1</v>
      </c>
      <c r="B20" s="14" t="s">
        <v>33</v>
      </c>
      <c r="C20" s="15"/>
      <c r="D20" s="15"/>
      <c r="E20" s="2" t="s">
        <v>1</v>
      </c>
      <c r="F20" s="3">
        <v>83361.13</v>
      </c>
      <c r="G20" s="3">
        <v>108011348.15000001</v>
      </c>
      <c r="H20" s="3">
        <v>93238890.980000004</v>
      </c>
      <c r="I20" s="3">
        <f t="shared" si="0"/>
        <v>86.32323600897486</v>
      </c>
      <c r="J20" s="3">
        <v>1420.4</v>
      </c>
      <c r="K20" s="3">
        <v>778587.27</v>
      </c>
      <c r="L20" s="3">
        <v>651148.25</v>
      </c>
      <c r="M20" s="3">
        <f t="shared" si="1"/>
        <v>83.632018540452123</v>
      </c>
      <c r="N20" s="3">
        <v>255.1</v>
      </c>
      <c r="O20" s="3">
        <v>279234.55</v>
      </c>
      <c r="P20" s="3">
        <v>243348.37</v>
      </c>
      <c r="Q20" s="3">
        <f t="shared" si="2"/>
        <v>87.148374010307819</v>
      </c>
      <c r="R20" s="3">
        <v>2023</v>
      </c>
      <c r="S20" s="3">
        <v>1754629.34</v>
      </c>
      <c r="T20" s="3">
        <v>1760316.31</v>
      </c>
      <c r="U20" s="3">
        <f t="shared" si="5"/>
        <v>100.32411232790624</v>
      </c>
      <c r="V20" s="3">
        <v>611</v>
      </c>
      <c r="W20" s="3">
        <v>1740469.62</v>
      </c>
      <c r="X20" s="3">
        <v>1795171.07</v>
      </c>
      <c r="Y20" s="3">
        <f t="shared" si="3"/>
        <v>103.14291323280897</v>
      </c>
      <c r="Z20" s="3">
        <v>87670.63</v>
      </c>
      <c r="AA20" s="3">
        <v>112564268.93000001</v>
      </c>
      <c r="AB20" s="3">
        <v>97688874.980000004</v>
      </c>
      <c r="AC20" s="3">
        <f t="shared" si="4"/>
        <v>86.784977070076721</v>
      </c>
    </row>
    <row r="21" spans="1:29" ht="20.100000000000001" customHeight="1" x14ac:dyDescent="0.25">
      <c r="A21" s="1" t="s">
        <v>1</v>
      </c>
      <c r="B21" s="14" t="s">
        <v>34</v>
      </c>
      <c r="C21" s="15"/>
      <c r="D21" s="15"/>
      <c r="E21" s="2" t="s">
        <v>1</v>
      </c>
      <c r="F21" s="3">
        <v>63517.86</v>
      </c>
      <c r="G21" s="3">
        <v>85209667.159999996</v>
      </c>
      <c r="H21" s="3">
        <v>65353148.920000002</v>
      </c>
      <c r="I21" s="3">
        <f t="shared" si="0"/>
        <v>76.696871491452967</v>
      </c>
      <c r="J21" s="3">
        <v>1619.4</v>
      </c>
      <c r="K21" s="3">
        <v>2080484.82</v>
      </c>
      <c r="L21" s="3">
        <v>1469717.3</v>
      </c>
      <c r="M21" s="3">
        <f t="shared" si="1"/>
        <v>70.643019640008717</v>
      </c>
      <c r="N21" s="3">
        <v>325.10000000000002</v>
      </c>
      <c r="O21" s="3">
        <v>323111.15000000002</v>
      </c>
      <c r="P21" s="3">
        <v>288111.96999999997</v>
      </c>
      <c r="Q21" s="3">
        <f t="shared" si="2"/>
        <v>89.168068016222875</v>
      </c>
      <c r="R21" s="3">
        <v>391.8</v>
      </c>
      <c r="S21" s="3">
        <v>415480.9</v>
      </c>
      <c r="T21" s="3">
        <v>376512.1</v>
      </c>
      <c r="U21" s="3">
        <f t="shared" si="5"/>
        <v>90.620796286905119</v>
      </c>
      <c r="V21" s="3">
        <v>57.6</v>
      </c>
      <c r="W21" s="3">
        <v>447783.61</v>
      </c>
      <c r="X21" s="3">
        <v>390199.83</v>
      </c>
      <c r="Y21" s="3">
        <f t="shared" si="3"/>
        <v>87.140266254943995</v>
      </c>
      <c r="Z21" s="3">
        <v>65911.759999999995</v>
      </c>
      <c r="AA21" s="3">
        <v>88476527.640000001</v>
      </c>
      <c r="AB21" s="3">
        <v>67877690.120000005</v>
      </c>
      <c r="AC21" s="3">
        <f t="shared" si="4"/>
        <v>76.718302504123912</v>
      </c>
    </row>
    <row r="22" spans="1:29" ht="20.100000000000001" customHeight="1" x14ac:dyDescent="0.25">
      <c r="A22" s="1" t="s">
        <v>1</v>
      </c>
      <c r="B22" s="14" t="s">
        <v>35</v>
      </c>
      <c r="C22" s="15"/>
      <c r="D22" s="15"/>
      <c r="E22" s="2" t="s">
        <v>1</v>
      </c>
      <c r="F22" s="3">
        <v>91435.01</v>
      </c>
      <c r="G22" s="3">
        <v>122108368.72</v>
      </c>
      <c r="H22" s="3">
        <v>91580972.260000005</v>
      </c>
      <c r="I22" s="3">
        <f t="shared" si="0"/>
        <v>74.99975081151014</v>
      </c>
      <c r="J22" s="3">
        <v>998.1</v>
      </c>
      <c r="K22" s="3">
        <v>1300647.79</v>
      </c>
      <c r="L22" s="3">
        <v>1175077.27</v>
      </c>
      <c r="M22" s="3">
        <f t="shared" si="1"/>
        <v>90.34554004816323</v>
      </c>
      <c r="N22" s="3">
        <v>192.3</v>
      </c>
      <c r="O22" s="3">
        <v>212936.51</v>
      </c>
      <c r="P22" s="3">
        <v>211904.43</v>
      </c>
      <c r="Q22" s="3">
        <f t="shared" si="2"/>
        <v>99.515310925308199</v>
      </c>
      <c r="R22" s="3">
        <v>382.8</v>
      </c>
      <c r="S22" s="3">
        <v>249276.26</v>
      </c>
      <c r="T22" s="3">
        <v>253808.43</v>
      </c>
      <c r="U22" s="3">
        <f t="shared" si="5"/>
        <v>101.81813141772906</v>
      </c>
      <c r="V22" s="3">
        <v>575.20000000000005</v>
      </c>
      <c r="W22" s="3">
        <v>979504.43</v>
      </c>
      <c r="X22" s="3">
        <v>789133.56</v>
      </c>
      <c r="Y22" s="3">
        <f t="shared" si="3"/>
        <v>80.564572842207554</v>
      </c>
      <c r="Z22" s="3">
        <v>93583.41</v>
      </c>
      <c r="AA22" s="3">
        <v>124850733.70999999</v>
      </c>
      <c r="AB22" s="3">
        <v>94010895.950000003</v>
      </c>
      <c r="AC22" s="3">
        <f t="shared" si="4"/>
        <v>75.2986331408881</v>
      </c>
    </row>
    <row r="23" spans="1:29" ht="20.100000000000001" customHeight="1" x14ac:dyDescent="0.25">
      <c r="A23" s="1" t="s">
        <v>1</v>
      </c>
      <c r="B23" s="14" t="s">
        <v>36</v>
      </c>
      <c r="C23" s="15"/>
      <c r="D23" s="15"/>
      <c r="E23" s="2" t="s">
        <v>1</v>
      </c>
      <c r="F23" s="3">
        <v>36291.519999999997</v>
      </c>
      <c r="G23" s="3">
        <v>45531343.950000003</v>
      </c>
      <c r="H23" s="3">
        <v>43275117.619999997</v>
      </c>
      <c r="I23" s="3">
        <f t="shared" si="0"/>
        <v>95.044674428065065</v>
      </c>
      <c r="J23" s="3">
        <v>0</v>
      </c>
      <c r="K23" s="3">
        <v>0</v>
      </c>
      <c r="L23" s="3">
        <v>0</v>
      </c>
      <c r="M23" s="3">
        <v>0</v>
      </c>
      <c r="N23" s="3">
        <v>62.6</v>
      </c>
      <c r="O23" s="3">
        <v>47642.45</v>
      </c>
      <c r="P23" s="3">
        <v>47574.74</v>
      </c>
      <c r="Q23" s="3">
        <f t="shared" si="2"/>
        <v>99.857878845441419</v>
      </c>
      <c r="R23" s="3">
        <v>0</v>
      </c>
      <c r="S23" s="3">
        <v>0</v>
      </c>
      <c r="T23" s="3">
        <v>0</v>
      </c>
      <c r="U23" s="3">
        <v>0</v>
      </c>
      <c r="V23" s="3">
        <v>660.4</v>
      </c>
      <c r="W23" s="3">
        <v>839909.93</v>
      </c>
      <c r="X23" s="3">
        <v>730885.34</v>
      </c>
      <c r="Y23" s="3">
        <f t="shared" si="3"/>
        <v>87.019490292250737</v>
      </c>
      <c r="Z23" s="3">
        <v>37014.519999999997</v>
      </c>
      <c r="AA23" s="3">
        <v>46418896.329999998</v>
      </c>
      <c r="AB23" s="3">
        <v>44053577.700000003</v>
      </c>
      <c r="AC23" s="3">
        <f t="shared" si="4"/>
        <v>94.904405711879619</v>
      </c>
    </row>
    <row r="24" spans="1:29" ht="20.100000000000001" customHeight="1" x14ac:dyDescent="0.25">
      <c r="A24" s="1" t="s">
        <v>1</v>
      </c>
      <c r="B24" s="14" t="s">
        <v>37</v>
      </c>
      <c r="C24" s="15"/>
      <c r="D24" s="15"/>
      <c r="E24" s="2" t="s">
        <v>1</v>
      </c>
      <c r="F24" s="3">
        <v>57275.72</v>
      </c>
      <c r="G24" s="3">
        <v>74189859.379999995</v>
      </c>
      <c r="H24" s="3">
        <v>65378542.759999998</v>
      </c>
      <c r="I24" s="3">
        <f t="shared" si="0"/>
        <v>88.123287072336282</v>
      </c>
      <c r="J24" s="3">
        <v>397.3</v>
      </c>
      <c r="K24" s="3">
        <v>582362.27</v>
      </c>
      <c r="L24" s="3">
        <v>544781.46</v>
      </c>
      <c r="M24" s="3">
        <f t="shared" si="1"/>
        <v>93.546832970480722</v>
      </c>
      <c r="N24" s="3">
        <v>262.7</v>
      </c>
      <c r="O24" s="3">
        <v>319066.21000000002</v>
      </c>
      <c r="P24" s="3">
        <v>318246.62</v>
      </c>
      <c r="Q24" s="3">
        <f t="shared" si="2"/>
        <v>99.743128550027279</v>
      </c>
      <c r="R24" s="3">
        <v>175.2</v>
      </c>
      <c r="S24" s="3">
        <v>256651.21</v>
      </c>
      <c r="T24" s="3">
        <v>258967.67999999999</v>
      </c>
      <c r="U24" s="3">
        <f t="shared" si="5"/>
        <v>100.90257513299859</v>
      </c>
      <c r="V24" s="3">
        <v>2164.6</v>
      </c>
      <c r="W24" s="3">
        <v>2823756.51</v>
      </c>
      <c r="X24" s="3">
        <v>2623265.25</v>
      </c>
      <c r="Y24" s="3">
        <f t="shared" si="3"/>
        <v>92.899838945391224</v>
      </c>
      <c r="Z24" s="3">
        <v>60275.519999999997</v>
      </c>
      <c r="AA24" s="3">
        <v>78171695.579999998</v>
      </c>
      <c r="AB24" s="3">
        <v>69123803.769999996</v>
      </c>
      <c r="AC24" s="3">
        <f t="shared" si="4"/>
        <v>88.425616531829618</v>
      </c>
    </row>
    <row r="25" spans="1:29" ht="20.100000000000001" customHeight="1" x14ac:dyDescent="0.25">
      <c r="A25" s="1" t="s">
        <v>1</v>
      </c>
      <c r="B25" s="14" t="s">
        <v>38</v>
      </c>
      <c r="C25" s="15"/>
      <c r="D25" s="15"/>
      <c r="E25" s="2" t="s">
        <v>1</v>
      </c>
      <c r="F25" s="3">
        <v>27110.116669999999</v>
      </c>
      <c r="G25" s="3">
        <v>34694574.009999998</v>
      </c>
      <c r="H25" s="3">
        <v>30625113.010000002</v>
      </c>
      <c r="I25" s="3">
        <f t="shared" si="0"/>
        <v>88.270612578130923</v>
      </c>
      <c r="J25" s="3">
        <v>358.5</v>
      </c>
      <c r="K25" s="3">
        <v>439027.92</v>
      </c>
      <c r="L25" s="3">
        <v>444395.26</v>
      </c>
      <c r="M25" s="3">
        <f t="shared" si="1"/>
        <v>101.22255094846815</v>
      </c>
      <c r="N25" s="3">
        <v>188.5</v>
      </c>
      <c r="O25" s="3">
        <v>165547.34</v>
      </c>
      <c r="P25" s="3">
        <v>165514.31</v>
      </c>
      <c r="Q25" s="3">
        <f t="shared" si="2"/>
        <v>99.980048003187491</v>
      </c>
      <c r="R25" s="3">
        <v>0</v>
      </c>
      <c r="S25" s="3">
        <v>0</v>
      </c>
      <c r="T25" s="3">
        <v>0</v>
      </c>
      <c r="U25" s="3">
        <v>0</v>
      </c>
      <c r="V25" s="3">
        <v>668.3</v>
      </c>
      <c r="W25" s="3">
        <v>1017229.12</v>
      </c>
      <c r="X25" s="3">
        <v>969309.91</v>
      </c>
      <c r="Y25" s="3">
        <f t="shared" si="3"/>
        <v>95.289241228170894</v>
      </c>
      <c r="Z25" s="3">
        <v>28325.416669999999</v>
      </c>
      <c r="AA25" s="3">
        <v>36316378.390000001</v>
      </c>
      <c r="AB25" s="3">
        <v>32204332.489999998</v>
      </c>
      <c r="AC25" s="3">
        <f t="shared" si="4"/>
        <v>88.677158675237607</v>
      </c>
    </row>
    <row r="26" spans="1:29" ht="20.100000000000001" customHeight="1" x14ac:dyDescent="0.25">
      <c r="A26" s="1" t="s">
        <v>1</v>
      </c>
      <c r="B26" s="14" t="s">
        <v>39</v>
      </c>
      <c r="C26" s="15"/>
      <c r="D26" s="15"/>
      <c r="E26" s="2" t="s">
        <v>1</v>
      </c>
      <c r="F26" s="3">
        <v>98806.7</v>
      </c>
      <c r="G26" s="3">
        <v>136237107.61000001</v>
      </c>
      <c r="H26" s="3">
        <v>91553108.359999999</v>
      </c>
      <c r="I26" s="3">
        <f t="shared" si="0"/>
        <v>67.201300707355784</v>
      </c>
      <c r="J26" s="3">
        <v>1617.6</v>
      </c>
      <c r="K26" s="3">
        <v>2096059.26</v>
      </c>
      <c r="L26" s="3">
        <v>1921831.3</v>
      </c>
      <c r="M26" s="3">
        <f t="shared" si="1"/>
        <v>91.687832337335735</v>
      </c>
      <c r="N26" s="3">
        <v>421.6</v>
      </c>
      <c r="O26" s="3">
        <v>522458.96</v>
      </c>
      <c r="P26" s="3">
        <v>518035.73</v>
      </c>
      <c r="Q26" s="3">
        <f t="shared" si="2"/>
        <v>99.153382305856141</v>
      </c>
      <c r="R26" s="3">
        <v>0</v>
      </c>
      <c r="S26" s="3">
        <v>0</v>
      </c>
      <c r="T26" s="3">
        <v>0</v>
      </c>
      <c r="U26" s="3">
        <v>0</v>
      </c>
      <c r="V26" s="3">
        <v>84.2</v>
      </c>
      <c r="W26" s="3">
        <v>1653870.63</v>
      </c>
      <c r="X26" s="3">
        <v>1108121.77</v>
      </c>
      <c r="Y26" s="3">
        <f t="shared" si="3"/>
        <v>67.001720080125011</v>
      </c>
      <c r="Z26" s="3">
        <v>100930.1</v>
      </c>
      <c r="AA26" s="3">
        <v>140509496.46000001</v>
      </c>
      <c r="AB26" s="3">
        <v>95101097.159999996</v>
      </c>
      <c r="AC26" s="3">
        <f t="shared" si="4"/>
        <v>67.683038909098372</v>
      </c>
    </row>
    <row r="27" spans="1:29" ht="20.100000000000001" customHeight="1" x14ac:dyDescent="0.25">
      <c r="A27" s="1" t="s">
        <v>1</v>
      </c>
      <c r="B27" s="14" t="s">
        <v>40</v>
      </c>
      <c r="C27" s="15"/>
      <c r="D27" s="15"/>
      <c r="E27" s="2" t="s">
        <v>1</v>
      </c>
      <c r="F27" s="3">
        <v>28349.789990000001</v>
      </c>
      <c r="G27" s="3">
        <v>37972282.719999999</v>
      </c>
      <c r="H27" s="3">
        <v>27920172.370000001</v>
      </c>
      <c r="I27" s="3">
        <f t="shared" si="0"/>
        <v>73.527769125384836</v>
      </c>
      <c r="J27" s="3">
        <v>1305.51</v>
      </c>
      <c r="K27" s="3">
        <v>791627.26</v>
      </c>
      <c r="L27" s="3">
        <v>779084.03</v>
      </c>
      <c r="M27" s="3">
        <f t="shared" si="1"/>
        <v>98.415513129247216</v>
      </c>
      <c r="N27" s="3">
        <v>189.2</v>
      </c>
      <c r="O27" s="3">
        <v>222279.71</v>
      </c>
      <c r="P27" s="3">
        <v>224155.58</v>
      </c>
      <c r="Q27" s="3">
        <f t="shared" si="2"/>
        <v>100.84392318129262</v>
      </c>
      <c r="R27" s="3">
        <v>34</v>
      </c>
      <c r="S27" s="3">
        <v>59599</v>
      </c>
      <c r="T27" s="3">
        <v>60048.26</v>
      </c>
      <c r="U27" s="3">
        <f t="shared" si="5"/>
        <v>100.75380459403681</v>
      </c>
      <c r="V27" s="3">
        <v>0</v>
      </c>
      <c r="W27" s="3">
        <v>1057992.33</v>
      </c>
      <c r="X27" s="3">
        <v>1069210.68</v>
      </c>
      <c r="Y27" s="3">
        <f t="shared" si="3"/>
        <v>101.06034322573963</v>
      </c>
      <c r="Z27" s="3">
        <v>29878.49999</v>
      </c>
      <c r="AA27" s="3">
        <v>40103781.020000003</v>
      </c>
      <c r="AB27" s="3">
        <v>30052670.920000002</v>
      </c>
      <c r="AC27" s="3">
        <f t="shared" si="4"/>
        <v>74.937250692179248</v>
      </c>
    </row>
    <row r="28" spans="1:29" ht="20.100000000000001" customHeight="1" x14ac:dyDescent="0.25">
      <c r="A28" s="1" t="s">
        <v>1</v>
      </c>
      <c r="B28" s="14" t="s">
        <v>41</v>
      </c>
      <c r="C28" s="15"/>
      <c r="D28" s="15"/>
      <c r="E28" s="2" t="s">
        <v>1</v>
      </c>
      <c r="F28" s="3">
        <v>26774.330010000001</v>
      </c>
      <c r="G28" s="3">
        <v>36147210.310000002</v>
      </c>
      <c r="H28" s="3">
        <v>26114658.829999998</v>
      </c>
      <c r="I28" s="3">
        <f t="shared" si="0"/>
        <v>72.245295296758954</v>
      </c>
      <c r="J28" s="3">
        <v>29.9</v>
      </c>
      <c r="K28" s="3">
        <v>40805</v>
      </c>
      <c r="L28" s="3">
        <v>36747.17</v>
      </c>
      <c r="M28" s="3">
        <f t="shared" si="1"/>
        <v>90.055556917044484</v>
      </c>
      <c r="N28" s="3">
        <v>264.5</v>
      </c>
      <c r="O28" s="3">
        <v>251165.83</v>
      </c>
      <c r="P28" s="3">
        <v>119431.06</v>
      </c>
      <c r="Q28" s="3">
        <f t="shared" si="2"/>
        <v>47.550679963114412</v>
      </c>
      <c r="R28" s="3">
        <v>551.70000000000005</v>
      </c>
      <c r="S28" s="3">
        <v>37745.620000000003</v>
      </c>
      <c r="T28" s="3">
        <v>45059.85</v>
      </c>
      <c r="U28" s="3">
        <f t="shared" si="5"/>
        <v>119.37769203420157</v>
      </c>
      <c r="V28" s="3">
        <v>1845.6</v>
      </c>
      <c r="W28" s="3">
        <v>2443185.6</v>
      </c>
      <c r="X28" s="3">
        <v>2238770.36</v>
      </c>
      <c r="Y28" s="3">
        <f t="shared" si="3"/>
        <v>91.633249639323338</v>
      </c>
      <c r="Z28" s="3">
        <v>29466.030009999999</v>
      </c>
      <c r="AA28" s="3">
        <v>38920112.359999999</v>
      </c>
      <c r="AB28" s="3">
        <v>28554667.27</v>
      </c>
      <c r="AC28" s="3">
        <f t="shared" si="4"/>
        <v>73.367381383376866</v>
      </c>
    </row>
    <row r="29" spans="1:29" ht="20.100000000000001" customHeight="1" x14ac:dyDescent="0.25">
      <c r="A29" s="1" t="s">
        <v>1</v>
      </c>
      <c r="B29" s="14" t="s">
        <v>42</v>
      </c>
      <c r="C29" s="15"/>
      <c r="D29" s="15"/>
      <c r="E29" s="2" t="s">
        <v>1</v>
      </c>
      <c r="F29" s="3">
        <v>461770.05200999998</v>
      </c>
      <c r="G29" s="3">
        <v>586741643.03999996</v>
      </c>
      <c r="H29" s="3">
        <v>526437125.11000001</v>
      </c>
      <c r="I29" s="3">
        <f t="shared" si="0"/>
        <v>89.72213432516007</v>
      </c>
      <c r="J29" s="3">
        <v>1621.2</v>
      </c>
      <c r="K29" s="3">
        <v>2463691.0699999998</v>
      </c>
      <c r="L29" s="3">
        <v>1911237.11</v>
      </c>
      <c r="M29" s="3">
        <f t="shared" si="1"/>
        <v>77.57616745349489</v>
      </c>
      <c r="N29" s="3">
        <v>81.2</v>
      </c>
      <c r="O29" s="3">
        <v>84037.54</v>
      </c>
      <c r="P29" s="3">
        <v>84111.96</v>
      </c>
      <c r="Q29" s="3">
        <f t="shared" si="2"/>
        <v>100.08855566214814</v>
      </c>
      <c r="R29" s="3">
        <v>2249.3000000000002</v>
      </c>
      <c r="S29" s="3">
        <v>2540329.7599999998</v>
      </c>
      <c r="T29" s="3">
        <v>2017333.55</v>
      </c>
      <c r="U29" s="3">
        <f t="shared" si="5"/>
        <v>79.412270869904702</v>
      </c>
      <c r="V29" s="3">
        <v>7307.2</v>
      </c>
      <c r="W29" s="3">
        <v>10985825.85</v>
      </c>
      <c r="X29" s="3">
        <v>8521267.2899999991</v>
      </c>
      <c r="Y29" s="3">
        <f t="shared" si="3"/>
        <v>77.566014666070814</v>
      </c>
      <c r="Z29" s="3">
        <v>473028.95201000001</v>
      </c>
      <c r="AA29" s="3">
        <v>602815527.25999999</v>
      </c>
      <c r="AB29" s="3">
        <v>538971075.01999998</v>
      </c>
      <c r="AC29" s="3">
        <f t="shared" si="4"/>
        <v>89.408956910882083</v>
      </c>
    </row>
    <row r="30" spans="1:29" ht="20.100000000000001" customHeight="1" x14ac:dyDescent="0.25">
      <c r="A30" s="1" t="s">
        <v>1</v>
      </c>
      <c r="B30" s="14" t="s">
        <v>43</v>
      </c>
      <c r="C30" s="15"/>
      <c r="D30" s="15"/>
      <c r="E30" s="2" t="s">
        <v>1</v>
      </c>
      <c r="F30" s="3">
        <v>27309.94</v>
      </c>
      <c r="G30" s="3">
        <v>34281971.729999997</v>
      </c>
      <c r="H30" s="3">
        <v>31950989.489999998</v>
      </c>
      <c r="I30" s="3">
        <f t="shared" si="0"/>
        <v>93.200559587533391</v>
      </c>
      <c r="J30" s="3">
        <v>0</v>
      </c>
      <c r="K30" s="3">
        <v>124065.52</v>
      </c>
      <c r="L30" s="3">
        <v>124768.44</v>
      </c>
      <c r="M30" s="3">
        <f t="shared" si="1"/>
        <v>100.56657159861982</v>
      </c>
      <c r="N30" s="3">
        <v>190.6</v>
      </c>
      <c r="O30" s="3">
        <v>254523.24</v>
      </c>
      <c r="P30" s="3">
        <v>203343.88</v>
      </c>
      <c r="Q30" s="3">
        <f t="shared" si="2"/>
        <v>79.8920680091924</v>
      </c>
      <c r="R30" s="3">
        <v>120.6</v>
      </c>
      <c r="S30" s="3">
        <v>145559.89000000001</v>
      </c>
      <c r="T30" s="3">
        <v>136558.45000000001</v>
      </c>
      <c r="U30" s="3">
        <f t="shared" si="5"/>
        <v>93.81598873151114</v>
      </c>
      <c r="V30" s="3">
        <v>795.6</v>
      </c>
      <c r="W30" s="3">
        <v>1501787.57</v>
      </c>
      <c r="X30" s="3">
        <v>1362016.42</v>
      </c>
      <c r="Y30" s="3">
        <f t="shared" si="3"/>
        <v>90.693014591937256</v>
      </c>
      <c r="Z30" s="3">
        <v>28416.74</v>
      </c>
      <c r="AA30" s="3">
        <v>36307907.950000003</v>
      </c>
      <c r="AB30" s="3">
        <v>33777676.68</v>
      </c>
      <c r="AC30" s="3">
        <f t="shared" si="4"/>
        <v>93.03118407845362</v>
      </c>
    </row>
    <row r="31" spans="1:29" ht="20.100000000000001" customHeight="1" x14ac:dyDescent="0.25">
      <c r="A31" s="1" t="s">
        <v>1</v>
      </c>
      <c r="B31" s="14" t="s">
        <v>44</v>
      </c>
      <c r="C31" s="15"/>
      <c r="D31" s="15"/>
      <c r="E31" s="2" t="s">
        <v>1</v>
      </c>
      <c r="F31" s="3">
        <v>23080.7</v>
      </c>
      <c r="G31" s="3">
        <v>28946908.859999999</v>
      </c>
      <c r="H31" s="3">
        <v>27762112.77</v>
      </c>
      <c r="I31" s="3">
        <f t="shared" si="0"/>
        <v>95.907003073349927</v>
      </c>
      <c r="J31" s="3">
        <v>48.9</v>
      </c>
      <c r="K31" s="3">
        <v>20935.04</v>
      </c>
      <c r="L31" s="3">
        <v>24147.31</v>
      </c>
      <c r="M31" s="3">
        <f t="shared" si="1"/>
        <v>115.34398787869523</v>
      </c>
      <c r="N31" s="3">
        <v>247.4</v>
      </c>
      <c r="O31" s="3">
        <v>300376.09000000003</v>
      </c>
      <c r="P31" s="3">
        <v>297931.09999999998</v>
      </c>
      <c r="Q31" s="3">
        <f t="shared" si="2"/>
        <v>99.186023761078971</v>
      </c>
      <c r="R31" s="3">
        <v>0</v>
      </c>
      <c r="S31" s="3">
        <v>0</v>
      </c>
      <c r="T31" s="3">
        <v>0</v>
      </c>
      <c r="U31" s="3">
        <v>0</v>
      </c>
      <c r="V31" s="3">
        <v>178.9</v>
      </c>
      <c r="W31" s="3">
        <v>229437.22</v>
      </c>
      <c r="X31" s="3">
        <v>220266.88</v>
      </c>
      <c r="Y31" s="3">
        <f t="shared" si="3"/>
        <v>96.003115797864012</v>
      </c>
      <c r="Z31" s="3">
        <v>23555.9</v>
      </c>
      <c r="AA31" s="3">
        <v>29497657.210000001</v>
      </c>
      <c r="AB31" s="3">
        <v>28304458.059999999</v>
      </c>
      <c r="AC31" s="3">
        <f t="shared" si="4"/>
        <v>95.954935873363212</v>
      </c>
    </row>
    <row r="32" spans="1:29" ht="20.100000000000001" customHeight="1" x14ac:dyDescent="0.25">
      <c r="A32" s="1" t="s">
        <v>1</v>
      </c>
      <c r="B32" s="14" t="s">
        <v>45</v>
      </c>
      <c r="C32" s="15"/>
      <c r="D32" s="15"/>
      <c r="E32" s="2" t="s">
        <v>1</v>
      </c>
      <c r="F32" s="3">
        <v>37008.660000000003</v>
      </c>
      <c r="G32" s="3">
        <v>47900356.350000001</v>
      </c>
      <c r="H32" s="3">
        <v>39901909.439999998</v>
      </c>
      <c r="I32" s="3">
        <f t="shared" si="0"/>
        <v>83.301905205972432</v>
      </c>
      <c r="J32" s="3">
        <v>238.1</v>
      </c>
      <c r="K32" s="3">
        <v>387877.34</v>
      </c>
      <c r="L32" s="3">
        <v>0</v>
      </c>
      <c r="M32" s="3">
        <f t="shared" si="1"/>
        <v>0</v>
      </c>
      <c r="N32" s="3">
        <v>285.39999999999998</v>
      </c>
      <c r="O32" s="3">
        <v>359062.11</v>
      </c>
      <c r="P32" s="3">
        <v>313111.52</v>
      </c>
      <c r="Q32" s="3">
        <f t="shared" si="2"/>
        <v>87.202606813623419</v>
      </c>
      <c r="R32" s="3">
        <v>220.5</v>
      </c>
      <c r="S32" s="3">
        <v>168048.61</v>
      </c>
      <c r="T32" s="3">
        <v>170968.06</v>
      </c>
      <c r="U32" s="3">
        <f t="shared" si="5"/>
        <v>101.73726518773348</v>
      </c>
      <c r="V32" s="3">
        <v>842.78</v>
      </c>
      <c r="W32" s="3">
        <v>1345470.74</v>
      </c>
      <c r="X32" s="3">
        <v>1273873.94</v>
      </c>
      <c r="Y32" s="3">
        <f t="shared" si="3"/>
        <v>94.678680266209284</v>
      </c>
      <c r="Z32" s="3">
        <v>38595.440000000002</v>
      </c>
      <c r="AA32" s="3">
        <v>50160815.149999999</v>
      </c>
      <c r="AB32" s="3">
        <v>41659862.960000001</v>
      </c>
      <c r="AC32" s="3">
        <f t="shared" si="4"/>
        <v>83.052603581941597</v>
      </c>
    </row>
    <row r="33" spans="1:29" ht="20.100000000000001" customHeight="1" x14ac:dyDescent="0.25">
      <c r="A33" s="1" t="s">
        <v>1</v>
      </c>
      <c r="B33" s="14" t="s">
        <v>46</v>
      </c>
      <c r="C33" s="15"/>
      <c r="D33" s="15"/>
      <c r="E33" s="2" t="s">
        <v>1</v>
      </c>
      <c r="F33" s="3">
        <v>43665.83</v>
      </c>
      <c r="G33" s="3">
        <v>56357708.630000003</v>
      </c>
      <c r="H33" s="3">
        <v>46654277.350000001</v>
      </c>
      <c r="I33" s="3">
        <f t="shared" si="0"/>
        <v>82.782424062509293</v>
      </c>
      <c r="J33" s="3">
        <v>64.5</v>
      </c>
      <c r="K33" s="3">
        <v>245195.53</v>
      </c>
      <c r="L33" s="3">
        <v>244403.26</v>
      </c>
      <c r="M33" s="3">
        <f t="shared" si="1"/>
        <v>99.676882364046364</v>
      </c>
      <c r="N33" s="3">
        <v>61.3</v>
      </c>
      <c r="O33" s="3">
        <v>74928.039999999994</v>
      </c>
      <c r="P33" s="3">
        <v>74928.039999999994</v>
      </c>
      <c r="Q33" s="3">
        <f t="shared" si="2"/>
        <v>100</v>
      </c>
      <c r="R33" s="3">
        <v>696.9</v>
      </c>
      <c r="S33" s="3">
        <v>393004.86</v>
      </c>
      <c r="T33" s="3">
        <v>402064.64000000001</v>
      </c>
      <c r="U33" s="3">
        <f t="shared" si="5"/>
        <v>102.30525902402327</v>
      </c>
      <c r="V33" s="3">
        <v>680.8</v>
      </c>
      <c r="W33" s="3">
        <v>911451.23</v>
      </c>
      <c r="X33" s="3">
        <v>658746.09</v>
      </c>
      <c r="Y33" s="3">
        <f t="shared" si="3"/>
        <v>72.274419992828356</v>
      </c>
      <c r="Z33" s="3">
        <v>45169.33</v>
      </c>
      <c r="AA33" s="3">
        <v>57982288.289999999</v>
      </c>
      <c r="AB33" s="3">
        <v>48034419.380000003</v>
      </c>
      <c r="AC33" s="3">
        <f t="shared" si="4"/>
        <v>82.843262652475076</v>
      </c>
    </row>
    <row r="34" spans="1:29" ht="20.100000000000001" customHeight="1" x14ac:dyDescent="0.25">
      <c r="A34" s="1" t="s">
        <v>1</v>
      </c>
      <c r="B34" s="14" t="s">
        <v>47</v>
      </c>
      <c r="C34" s="15"/>
      <c r="D34" s="15"/>
      <c r="E34" s="2" t="s">
        <v>1</v>
      </c>
      <c r="F34" s="3">
        <v>22165.97</v>
      </c>
      <c r="G34" s="3">
        <v>27245675.16</v>
      </c>
      <c r="H34" s="3">
        <v>25283173.07</v>
      </c>
      <c r="I34" s="3">
        <f t="shared" si="0"/>
        <v>92.797014284009393</v>
      </c>
      <c r="J34" s="3">
        <v>551.5</v>
      </c>
      <c r="K34" s="3">
        <v>674358.82</v>
      </c>
      <c r="L34" s="3">
        <v>673716.8</v>
      </c>
      <c r="M34" s="3">
        <f t="shared" si="1"/>
        <v>99.904795491515941</v>
      </c>
      <c r="N34" s="3">
        <v>187.1</v>
      </c>
      <c r="O34" s="3">
        <v>246453.76000000001</v>
      </c>
      <c r="P34" s="3">
        <v>246791.61</v>
      </c>
      <c r="Q34" s="3">
        <f t="shared" si="2"/>
        <v>100.13708453869805</v>
      </c>
      <c r="R34" s="3">
        <v>25.2</v>
      </c>
      <c r="S34" s="3">
        <v>13386.6</v>
      </c>
      <c r="T34" s="3">
        <v>8283.36</v>
      </c>
      <c r="U34" s="3">
        <f t="shared" si="5"/>
        <v>61.87799740038546</v>
      </c>
      <c r="V34" s="3">
        <v>679.58</v>
      </c>
      <c r="W34" s="3">
        <v>964786.78</v>
      </c>
      <c r="X34" s="3">
        <v>887677.97</v>
      </c>
      <c r="Y34" s="3">
        <f t="shared" si="3"/>
        <v>92.007683811753722</v>
      </c>
      <c r="Z34" s="3">
        <v>23609.35</v>
      </c>
      <c r="AA34" s="3">
        <v>29144661.120000001</v>
      </c>
      <c r="AB34" s="3">
        <v>27099642.809999999</v>
      </c>
      <c r="AC34" s="3">
        <f t="shared" si="4"/>
        <v>92.983214656091349</v>
      </c>
    </row>
    <row r="35" spans="1:29" ht="20.100000000000001" customHeight="1" x14ac:dyDescent="0.25">
      <c r="A35" s="1" t="s">
        <v>1</v>
      </c>
      <c r="B35" s="14" t="s">
        <v>48</v>
      </c>
      <c r="C35" s="15"/>
      <c r="D35" s="15"/>
      <c r="E35" s="2" t="s">
        <v>1</v>
      </c>
      <c r="F35" s="3">
        <v>137254.72667</v>
      </c>
      <c r="G35" s="3">
        <v>182227740.56999999</v>
      </c>
      <c r="H35" s="3">
        <v>146810041.00999999</v>
      </c>
      <c r="I35" s="3">
        <f t="shared" si="0"/>
        <v>80.564046149496747</v>
      </c>
      <c r="J35" s="3">
        <v>228.4</v>
      </c>
      <c r="K35" s="3">
        <v>460818.37</v>
      </c>
      <c r="L35" s="3">
        <v>428695.52</v>
      </c>
      <c r="M35" s="3">
        <f t="shared" si="1"/>
        <v>93.02917329445873</v>
      </c>
      <c r="N35" s="3">
        <v>183.9</v>
      </c>
      <c r="O35" s="3">
        <v>204003.13</v>
      </c>
      <c r="P35" s="3">
        <v>203914.22</v>
      </c>
      <c r="Q35" s="3">
        <f t="shared" si="2"/>
        <v>99.956417335361465</v>
      </c>
      <c r="R35" s="3">
        <v>63.4</v>
      </c>
      <c r="S35" s="3">
        <v>77867.05</v>
      </c>
      <c r="T35" s="3">
        <v>77498.929999999993</v>
      </c>
      <c r="U35" s="3">
        <f t="shared" si="5"/>
        <v>99.527245478029528</v>
      </c>
      <c r="V35" s="3">
        <v>3498.43</v>
      </c>
      <c r="W35" s="3">
        <v>5038877.6900000004</v>
      </c>
      <c r="X35" s="3">
        <v>4511873.5</v>
      </c>
      <c r="Y35" s="3">
        <f t="shared" si="3"/>
        <v>89.541238695952543</v>
      </c>
      <c r="Z35" s="3">
        <v>141228.85667000001</v>
      </c>
      <c r="AA35" s="3">
        <v>188009306.81</v>
      </c>
      <c r="AB35" s="3">
        <v>152032023.18000001</v>
      </c>
      <c r="AC35" s="3">
        <f t="shared" si="4"/>
        <v>80.864094315097802</v>
      </c>
    </row>
    <row r="36" spans="1:29" ht="20.100000000000001" customHeight="1" x14ac:dyDescent="0.25">
      <c r="A36" s="1" t="s">
        <v>1</v>
      </c>
      <c r="B36" s="14" t="s">
        <v>49</v>
      </c>
      <c r="C36" s="15"/>
      <c r="D36" s="15"/>
      <c r="E36" s="2" t="s">
        <v>1</v>
      </c>
      <c r="F36" s="3">
        <v>154241.785</v>
      </c>
      <c r="G36" s="3">
        <v>191603860.09</v>
      </c>
      <c r="H36" s="3">
        <v>183996424.06999999</v>
      </c>
      <c r="I36" s="3">
        <f t="shared" si="0"/>
        <v>96.029601900281833</v>
      </c>
      <c r="J36" s="3">
        <v>1135.9000000000001</v>
      </c>
      <c r="K36" s="3">
        <v>1295250.93</v>
      </c>
      <c r="L36" s="3">
        <v>1111727.57</v>
      </c>
      <c r="M36" s="3">
        <f t="shared" si="1"/>
        <v>85.83105746158391</v>
      </c>
      <c r="N36" s="3">
        <v>157</v>
      </c>
      <c r="O36" s="3">
        <v>271254.07</v>
      </c>
      <c r="P36" s="3">
        <v>270978.96000000002</v>
      </c>
      <c r="Q36" s="3">
        <f t="shared" si="2"/>
        <v>99.898578480315535</v>
      </c>
      <c r="R36" s="3">
        <v>821</v>
      </c>
      <c r="S36" s="3">
        <v>1180545.74</v>
      </c>
      <c r="T36" s="3">
        <v>1178331.9099999999</v>
      </c>
      <c r="U36" s="3">
        <f t="shared" si="5"/>
        <v>99.812474017313377</v>
      </c>
      <c r="V36" s="3">
        <v>4956.6000000000004</v>
      </c>
      <c r="W36" s="3">
        <v>6279137.5800000001</v>
      </c>
      <c r="X36" s="3">
        <v>5812693.1100000003</v>
      </c>
      <c r="Y36" s="3">
        <f t="shared" si="3"/>
        <v>92.571520148153851</v>
      </c>
      <c r="Z36" s="3">
        <v>161312.285</v>
      </c>
      <c r="AA36" s="3">
        <v>200630048.41</v>
      </c>
      <c r="AB36" s="3">
        <v>192370155.62</v>
      </c>
      <c r="AC36" s="3">
        <f t="shared" si="4"/>
        <v>95.883023078815995</v>
      </c>
    </row>
    <row r="37" spans="1:29" ht="20.100000000000001" customHeight="1" x14ac:dyDescent="0.25">
      <c r="A37" s="1" t="s">
        <v>1</v>
      </c>
      <c r="B37" s="14" t="s">
        <v>50</v>
      </c>
      <c r="C37" s="15"/>
      <c r="D37" s="15"/>
      <c r="E37" s="2" t="s">
        <v>1</v>
      </c>
      <c r="F37" s="3">
        <v>15413.39</v>
      </c>
      <c r="G37" s="3">
        <v>19447080.609999999</v>
      </c>
      <c r="H37" s="3">
        <v>18013664.879999999</v>
      </c>
      <c r="I37" s="3">
        <f t="shared" si="0"/>
        <v>92.629146971998907</v>
      </c>
      <c r="J37" s="3">
        <v>271.7</v>
      </c>
      <c r="K37" s="3">
        <v>340940.81</v>
      </c>
      <c r="L37" s="3">
        <v>341449.36</v>
      </c>
      <c r="M37" s="3">
        <f t="shared" si="1"/>
        <v>100.14916078834916</v>
      </c>
      <c r="N37" s="3">
        <v>99.9</v>
      </c>
      <c r="O37" s="3">
        <v>141785.09</v>
      </c>
      <c r="P37" s="3">
        <v>141885.43</v>
      </c>
      <c r="Q37" s="3">
        <f t="shared" si="2"/>
        <v>100.07076907734093</v>
      </c>
      <c r="R37" s="3">
        <v>41</v>
      </c>
      <c r="S37" s="3">
        <v>59770.239999999998</v>
      </c>
      <c r="T37" s="3">
        <v>60295.94</v>
      </c>
      <c r="U37" s="3">
        <f t="shared" si="5"/>
        <v>100.87953469820432</v>
      </c>
      <c r="V37" s="3">
        <v>1813</v>
      </c>
      <c r="W37" s="3">
        <v>1486047.9</v>
      </c>
      <c r="X37" s="3">
        <v>1658822.38</v>
      </c>
      <c r="Y37" s="3">
        <f t="shared" si="3"/>
        <v>111.62644084352867</v>
      </c>
      <c r="Z37" s="3">
        <v>17638.990000000002</v>
      </c>
      <c r="AA37" s="3">
        <v>21475624.649999999</v>
      </c>
      <c r="AB37" s="3">
        <v>20216117.989999998</v>
      </c>
      <c r="AC37" s="3">
        <f t="shared" si="4"/>
        <v>94.135180324079656</v>
      </c>
    </row>
    <row r="38" spans="1:29" ht="20.100000000000001" customHeight="1" x14ac:dyDescent="0.25">
      <c r="A38" s="1" t="s">
        <v>1</v>
      </c>
      <c r="B38" s="14" t="s">
        <v>51</v>
      </c>
      <c r="C38" s="15"/>
      <c r="D38" s="15"/>
      <c r="E38" s="2" t="s">
        <v>1</v>
      </c>
      <c r="F38" s="3">
        <v>36261.660000000003</v>
      </c>
      <c r="G38" s="3">
        <v>45943722.659999996</v>
      </c>
      <c r="H38" s="3">
        <v>39541742.439999998</v>
      </c>
      <c r="I38" s="3">
        <f t="shared" si="0"/>
        <v>86.065604070926199</v>
      </c>
      <c r="J38" s="3">
        <v>547.9</v>
      </c>
      <c r="K38" s="3">
        <v>876449.14</v>
      </c>
      <c r="L38" s="3">
        <v>405084.67</v>
      </c>
      <c r="M38" s="3">
        <f t="shared" si="1"/>
        <v>46.218845054717036</v>
      </c>
      <c r="N38" s="3">
        <v>0</v>
      </c>
      <c r="O38" s="3">
        <v>0</v>
      </c>
      <c r="P38" s="3">
        <v>0</v>
      </c>
      <c r="Q38" s="3">
        <v>0</v>
      </c>
      <c r="R38" s="3">
        <v>68.599999999999994</v>
      </c>
      <c r="S38" s="3">
        <v>84661.13</v>
      </c>
      <c r="T38" s="3">
        <v>84589.61</v>
      </c>
      <c r="U38" s="3">
        <f t="shared" si="5"/>
        <v>99.915522034728326</v>
      </c>
      <c r="V38" s="3">
        <v>3662.5</v>
      </c>
      <c r="W38" s="3">
        <v>4761145.3</v>
      </c>
      <c r="X38" s="3">
        <v>4473356.82</v>
      </c>
      <c r="Y38" s="3">
        <f t="shared" si="3"/>
        <v>93.95547789730341</v>
      </c>
      <c r="Z38" s="3">
        <v>40540.660000000003</v>
      </c>
      <c r="AA38" s="3">
        <v>51665978.229999997</v>
      </c>
      <c r="AB38" s="3">
        <v>44504773.539999999</v>
      </c>
      <c r="AC38" s="3">
        <f t="shared" si="4"/>
        <v>86.139419139378987</v>
      </c>
    </row>
    <row r="39" spans="1:29" ht="20.100000000000001" customHeight="1" x14ac:dyDescent="0.25">
      <c r="A39" s="1" t="s">
        <v>1</v>
      </c>
      <c r="B39" s="14" t="s">
        <v>52</v>
      </c>
      <c r="C39" s="15"/>
      <c r="D39" s="15"/>
      <c r="E39" s="2" t="s">
        <v>1</v>
      </c>
      <c r="F39" s="3">
        <v>12104.42</v>
      </c>
      <c r="G39" s="3">
        <v>15809484.439999999</v>
      </c>
      <c r="H39" s="3">
        <v>13023034.630000001</v>
      </c>
      <c r="I39" s="3">
        <f t="shared" si="0"/>
        <v>82.374821768697728</v>
      </c>
      <c r="J39" s="3">
        <v>43.3</v>
      </c>
      <c r="K39" s="3">
        <v>67745.570000000007</v>
      </c>
      <c r="L39" s="3">
        <v>32958.53</v>
      </c>
      <c r="M39" s="3">
        <f t="shared" si="1"/>
        <v>48.65045788233828</v>
      </c>
      <c r="N39" s="3">
        <v>56.2</v>
      </c>
      <c r="O39" s="3">
        <v>119531.58</v>
      </c>
      <c r="P39" s="3">
        <v>119545.19</v>
      </c>
      <c r="Q39" s="3">
        <f t="shared" si="2"/>
        <v>100.01138611235625</v>
      </c>
      <c r="R39" s="3">
        <v>9.1</v>
      </c>
      <c r="S39" s="3">
        <v>4834.1499999999996</v>
      </c>
      <c r="T39" s="3">
        <v>2991.23</v>
      </c>
      <c r="U39" s="3">
        <f t="shared" si="5"/>
        <v>61.8770621515675</v>
      </c>
      <c r="V39" s="3">
        <v>1061.3699999999999</v>
      </c>
      <c r="W39" s="3">
        <v>1386906.93</v>
      </c>
      <c r="X39" s="3">
        <v>1166667.57</v>
      </c>
      <c r="Y39" s="3">
        <f t="shared" si="3"/>
        <v>84.120105305119509</v>
      </c>
      <c r="Z39" s="3">
        <v>13274.39</v>
      </c>
      <c r="AA39" s="3">
        <v>17388502.670000002</v>
      </c>
      <c r="AB39" s="3">
        <v>14345197.15</v>
      </c>
      <c r="AC39" s="3">
        <f t="shared" si="4"/>
        <v>82.498173777489484</v>
      </c>
    </row>
    <row r="40" spans="1:29" ht="20.100000000000001" customHeight="1" x14ac:dyDescent="0.25">
      <c r="A40" s="1" t="s">
        <v>1</v>
      </c>
      <c r="B40" s="14" t="s">
        <v>53</v>
      </c>
      <c r="C40" s="15"/>
      <c r="D40" s="15"/>
      <c r="E40" s="2" t="s">
        <v>1</v>
      </c>
      <c r="F40" s="3">
        <v>50310.22</v>
      </c>
      <c r="G40" s="3">
        <v>64587981.100000001</v>
      </c>
      <c r="H40" s="3">
        <v>56130106.079999998</v>
      </c>
      <c r="I40" s="3">
        <f t="shared" si="0"/>
        <v>86.904877848860338</v>
      </c>
      <c r="J40" s="3">
        <v>0</v>
      </c>
      <c r="K40" s="3">
        <v>5536642.8899999997</v>
      </c>
      <c r="L40" s="3">
        <v>118000.8</v>
      </c>
      <c r="M40" s="3">
        <f t="shared" si="1"/>
        <v>2.1312698388607831</v>
      </c>
      <c r="N40" s="3">
        <v>61.2</v>
      </c>
      <c r="O40" s="3">
        <v>51447.71</v>
      </c>
      <c r="P40" s="3">
        <v>51185.22</v>
      </c>
      <c r="Q40" s="3">
        <f t="shared" si="2"/>
        <v>99.48979264577568</v>
      </c>
      <c r="R40" s="3">
        <v>196.4</v>
      </c>
      <c r="S40" s="3">
        <v>223490.62</v>
      </c>
      <c r="T40" s="3">
        <v>224605.4</v>
      </c>
      <c r="U40" s="3">
        <f t="shared" si="5"/>
        <v>100.49880393190551</v>
      </c>
      <c r="V40" s="3">
        <v>1713.16</v>
      </c>
      <c r="W40" s="3">
        <v>3346916.65</v>
      </c>
      <c r="X40" s="3">
        <v>3148442.28</v>
      </c>
      <c r="Y40" s="3">
        <f t="shared" si="3"/>
        <v>94.069933889748938</v>
      </c>
      <c r="Z40" s="3">
        <v>52280.98</v>
      </c>
      <c r="AA40" s="3">
        <v>73746478.969999999</v>
      </c>
      <c r="AB40" s="3">
        <v>59672339.780000001</v>
      </c>
      <c r="AC40" s="3">
        <f t="shared" si="4"/>
        <v>80.915510290701008</v>
      </c>
    </row>
    <row r="41" spans="1:29" ht="20.100000000000001" customHeight="1" x14ac:dyDescent="0.25">
      <c r="A41" s="1" t="s">
        <v>1</v>
      </c>
      <c r="B41" s="14" t="s">
        <v>54</v>
      </c>
      <c r="C41" s="15"/>
      <c r="D41" s="15"/>
      <c r="E41" s="2" t="s">
        <v>1</v>
      </c>
      <c r="F41" s="3">
        <v>33769.099000000002</v>
      </c>
      <c r="G41" s="3">
        <v>44641650.32</v>
      </c>
      <c r="H41" s="3">
        <v>34454026.759999998</v>
      </c>
      <c r="I41" s="3">
        <f t="shared" si="0"/>
        <v>77.179106312214842</v>
      </c>
      <c r="J41" s="3">
        <v>0</v>
      </c>
      <c r="K41" s="3">
        <v>0</v>
      </c>
      <c r="L41" s="3">
        <v>0</v>
      </c>
      <c r="M41" s="3">
        <v>0</v>
      </c>
      <c r="N41" s="3">
        <v>207.9</v>
      </c>
      <c r="O41" s="3">
        <v>452795.27</v>
      </c>
      <c r="P41" s="3">
        <v>452790.05</v>
      </c>
      <c r="Q41" s="3">
        <f t="shared" si="2"/>
        <v>99.998847161102191</v>
      </c>
      <c r="R41" s="3">
        <v>451.5</v>
      </c>
      <c r="S41" s="3">
        <v>637679.98</v>
      </c>
      <c r="T41" s="3">
        <v>604878.71</v>
      </c>
      <c r="U41" s="3">
        <f t="shared" si="5"/>
        <v>94.856154963497531</v>
      </c>
      <c r="V41" s="3">
        <v>956.96</v>
      </c>
      <c r="W41" s="3">
        <v>1326873.68</v>
      </c>
      <c r="X41" s="3">
        <v>1287581</v>
      </c>
      <c r="Y41" s="3">
        <f t="shared" si="3"/>
        <v>97.038702282496104</v>
      </c>
      <c r="Z41" s="3">
        <v>35385.459000000003</v>
      </c>
      <c r="AA41" s="3">
        <v>47058999.25</v>
      </c>
      <c r="AB41" s="3">
        <v>36799276.520000003</v>
      </c>
      <c r="AC41" s="3">
        <f t="shared" si="4"/>
        <v>78.19817060814357</v>
      </c>
    </row>
    <row r="42" spans="1:29" x14ac:dyDescent="0.25">
      <c r="K42" s="25"/>
      <c r="L42" s="25"/>
      <c r="AA42" s="25"/>
      <c r="AB42" s="25"/>
    </row>
    <row r="43" spans="1:29" x14ac:dyDescent="0.25">
      <c r="G43" s="22"/>
      <c r="H43" s="22"/>
      <c r="K43" s="23"/>
      <c r="L43" s="27"/>
      <c r="AA43" s="23"/>
      <c r="AB43" s="23"/>
    </row>
    <row r="44" spans="1:29" x14ac:dyDescent="0.25">
      <c r="G44" s="24"/>
      <c r="H44" s="24"/>
      <c r="K44" s="23"/>
      <c r="L44" s="23"/>
    </row>
    <row r="45" spans="1:29" x14ac:dyDescent="0.25">
      <c r="G45" s="23"/>
      <c r="H45" s="23"/>
      <c r="K45" s="26"/>
      <c r="L45" s="23"/>
    </row>
    <row r="46" spans="1:29" x14ac:dyDescent="0.25">
      <c r="G46" s="23"/>
      <c r="H46" s="23"/>
    </row>
    <row r="47" spans="1:29" x14ac:dyDescent="0.25">
      <c r="G47" s="23"/>
      <c r="H47" s="23"/>
      <c r="L47" s="23"/>
    </row>
    <row r="48" spans="1:29" x14ac:dyDescent="0.25">
      <c r="K48" s="23"/>
    </row>
    <row r="49" spans="11:12" x14ac:dyDescent="0.25">
      <c r="L49" s="23"/>
    </row>
    <row r="50" spans="11:12" x14ac:dyDescent="0.25">
      <c r="L50" s="23"/>
    </row>
    <row r="51" spans="11:12" x14ac:dyDescent="0.25">
      <c r="K51" s="23"/>
    </row>
    <row r="52" spans="11:12" x14ac:dyDescent="0.25">
      <c r="K52" s="23"/>
      <c r="L52" s="23"/>
    </row>
    <row r="55" spans="11:12" x14ac:dyDescent="0.25">
      <c r="L55" s="23"/>
    </row>
    <row r="57" spans="11:12" x14ac:dyDescent="0.25">
      <c r="K57" s="23"/>
    </row>
    <row r="60" spans="11:12" x14ac:dyDescent="0.25">
      <c r="K60" s="23"/>
    </row>
  </sheetData>
  <mergeCells count="52">
    <mergeCell ref="B38:D38"/>
    <mergeCell ref="B39:D39"/>
    <mergeCell ref="B40:D40"/>
    <mergeCell ref="B41:D41"/>
    <mergeCell ref="B33:D33"/>
    <mergeCell ref="B34:D34"/>
    <mergeCell ref="B35:D35"/>
    <mergeCell ref="B36:D36"/>
    <mergeCell ref="B37:D37"/>
    <mergeCell ref="B28:D28"/>
    <mergeCell ref="B29:D29"/>
    <mergeCell ref="B30:D30"/>
    <mergeCell ref="B31:D31"/>
    <mergeCell ref="B32:D32"/>
    <mergeCell ref="B23:D23"/>
    <mergeCell ref="B24:D24"/>
    <mergeCell ref="B25:D25"/>
    <mergeCell ref="B26:D26"/>
    <mergeCell ref="B27:D27"/>
    <mergeCell ref="B18:D18"/>
    <mergeCell ref="B19:D19"/>
    <mergeCell ref="B20:D20"/>
    <mergeCell ref="B21:D21"/>
    <mergeCell ref="B22:D22"/>
    <mergeCell ref="B13:D13"/>
    <mergeCell ref="B14:D14"/>
    <mergeCell ref="B15:D15"/>
    <mergeCell ref="B16:D16"/>
    <mergeCell ref="B17:D17"/>
    <mergeCell ref="A8:D8"/>
    <mergeCell ref="B9:D9"/>
    <mergeCell ref="B10:D10"/>
    <mergeCell ref="B11:D11"/>
    <mergeCell ref="B12:D12"/>
    <mergeCell ref="A5:AC5"/>
    <mergeCell ref="A6:A7"/>
    <mergeCell ref="B6:B7"/>
    <mergeCell ref="C6:C7"/>
    <mergeCell ref="D6:D7"/>
    <mergeCell ref="E6:E7"/>
    <mergeCell ref="F6:I6"/>
    <mergeCell ref="J6:M6"/>
    <mergeCell ref="N6:Q6"/>
    <mergeCell ref="R6:U6"/>
    <mergeCell ref="V6:Y6"/>
    <mergeCell ref="Z6:AC6"/>
    <mergeCell ref="A1:AC1"/>
    <mergeCell ref="A2:AC2"/>
    <mergeCell ref="A3:B3"/>
    <mergeCell ref="C3:AC3"/>
    <mergeCell ref="A4:B4"/>
    <mergeCell ref="C4:AC4"/>
  </mergeCells>
  <pageMargins left="0.27777777777777779" right="0.27777777777777779" top="0.27777777777777779" bottom="0.27777777777777779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propertyTypeForPeriod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2026-06-04T09:08:02Z</dcterms:created>
  <dcterms:modified xsi:type="dcterms:W3CDTF">2026-06-04T09:08:02Z</dcterms:modified>
</cp:coreProperties>
</file>